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4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5.xml" ContentType="application/vnd.openxmlformats-officedocument.drawing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nny\Desktop\Thesis\Code\MAIN\3D Scan software\DataLog\角速度分析\"/>
    </mc:Choice>
  </mc:AlternateContent>
  <xr:revisionPtr revIDLastSave="0" documentId="13_ncr:1_{DC25B0F4-3F8D-4CF7-A681-9F826194CB90}" xr6:coauthVersionLast="47" xr6:coauthVersionMax="47" xr10:uidLastSave="{00000000-0000-0000-0000-000000000000}"/>
  <bookViews>
    <workbookView xWindow="-28920" yWindow="-120" windowWidth="29040" windowHeight="16440" tabRatio="683" firstSheet="2" activeTab="5" xr2:uid="{520B87B3-0675-4E33-A3A2-FA4D105D02CA}"/>
  </bookViews>
  <sheets>
    <sheet name="比較圖(低通-低通)" sheetId="6" r:id="rId1"/>
    <sheet name="已濾波_靜止(低通-低通)" sheetId="7" r:id="rId2"/>
    <sheet name="已濾波_動態(低通-低通)" sheetId="8" r:id="rId3"/>
    <sheet name="未濾波_靜止" sheetId="4" r:id="rId4"/>
    <sheet name="未濾波_動態" sheetId="1" r:id="rId5"/>
    <sheet name="原始數據轉分析數據格式" sheetId="9" r:id="rId6"/>
    <sheet name="原始數據轉分析數據格式_動態" sheetId="10" r:id="rId7"/>
    <sheet name="(頻)原始數據轉分析數據格式_動態 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5" i="1"/>
  <c r="X287" i="11"/>
  <c r="W287" i="11"/>
  <c r="V287" i="11"/>
  <c r="U287" i="11"/>
  <c r="T287" i="11"/>
  <c r="S287" i="11"/>
  <c r="X286" i="11"/>
  <c r="W286" i="11"/>
  <c r="V286" i="11"/>
  <c r="U286" i="11"/>
  <c r="T286" i="11"/>
  <c r="S286" i="11"/>
  <c r="X285" i="11"/>
  <c r="W285" i="11"/>
  <c r="V285" i="11"/>
  <c r="U285" i="11"/>
  <c r="T285" i="11"/>
  <c r="S285" i="11"/>
  <c r="X284" i="11"/>
  <c r="W284" i="11"/>
  <c r="V284" i="11"/>
  <c r="U284" i="11"/>
  <c r="T284" i="11"/>
  <c r="S284" i="11"/>
  <c r="X283" i="11"/>
  <c r="W283" i="11"/>
  <c r="V283" i="11"/>
  <c r="U283" i="11"/>
  <c r="T283" i="11"/>
  <c r="S283" i="11"/>
  <c r="X282" i="11"/>
  <c r="W282" i="11"/>
  <c r="V282" i="11"/>
  <c r="U282" i="11"/>
  <c r="T282" i="11"/>
  <c r="S282" i="11"/>
  <c r="X281" i="11"/>
  <c r="W281" i="11"/>
  <c r="V281" i="11"/>
  <c r="U281" i="11"/>
  <c r="T281" i="11"/>
  <c r="S281" i="11"/>
  <c r="X280" i="11"/>
  <c r="W280" i="11"/>
  <c r="V280" i="11"/>
  <c r="U280" i="11"/>
  <c r="T280" i="11"/>
  <c r="S280" i="11"/>
  <c r="X279" i="11"/>
  <c r="W279" i="11"/>
  <c r="V279" i="11"/>
  <c r="U279" i="11"/>
  <c r="T279" i="11"/>
  <c r="S279" i="11"/>
  <c r="X278" i="11"/>
  <c r="W278" i="11"/>
  <c r="V278" i="11"/>
  <c r="U278" i="11"/>
  <c r="T278" i="11"/>
  <c r="S278" i="11"/>
  <c r="X277" i="11"/>
  <c r="W277" i="11"/>
  <c r="V277" i="11"/>
  <c r="U277" i="11"/>
  <c r="T277" i="11"/>
  <c r="S277" i="11"/>
  <c r="X276" i="11"/>
  <c r="W276" i="11"/>
  <c r="V276" i="11"/>
  <c r="U276" i="11"/>
  <c r="T276" i="11"/>
  <c r="S276" i="11"/>
  <c r="X275" i="11"/>
  <c r="W275" i="11"/>
  <c r="V275" i="11"/>
  <c r="U275" i="11"/>
  <c r="T275" i="11"/>
  <c r="S275" i="11"/>
  <c r="X274" i="11"/>
  <c r="W274" i="11"/>
  <c r="V274" i="11"/>
  <c r="U274" i="11"/>
  <c r="T274" i="11"/>
  <c r="S274" i="11"/>
  <c r="X273" i="11"/>
  <c r="W273" i="11"/>
  <c r="V273" i="11"/>
  <c r="U273" i="11"/>
  <c r="T273" i="11"/>
  <c r="S273" i="11"/>
  <c r="X272" i="11"/>
  <c r="W272" i="11"/>
  <c r="V272" i="11"/>
  <c r="U272" i="11"/>
  <c r="T272" i="11"/>
  <c r="S272" i="11"/>
  <c r="X271" i="11"/>
  <c r="W271" i="11"/>
  <c r="V271" i="11"/>
  <c r="U271" i="11"/>
  <c r="T271" i="11"/>
  <c r="S271" i="11"/>
  <c r="X270" i="11"/>
  <c r="W270" i="11"/>
  <c r="V270" i="11"/>
  <c r="U270" i="11"/>
  <c r="T270" i="11"/>
  <c r="S270" i="11"/>
  <c r="X269" i="11"/>
  <c r="W269" i="11"/>
  <c r="V269" i="11"/>
  <c r="U269" i="11"/>
  <c r="T269" i="11"/>
  <c r="S269" i="11"/>
  <c r="X268" i="11"/>
  <c r="W268" i="11"/>
  <c r="V268" i="11"/>
  <c r="U268" i="11"/>
  <c r="T268" i="11"/>
  <c r="S268" i="11"/>
  <c r="X267" i="11"/>
  <c r="W267" i="11"/>
  <c r="V267" i="11"/>
  <c r="U267" i="11"/>
  <c r="T267" i="11"/>
  <c r="S267" i="11"/>
  <c r="X266" i="11"/>
  <c r="W266" i="11"/>
  <c r="V266" i="11"/>
  <c r="U266" i="11"/>
  <c r="T266" i="11"/>
  <c r="S266" i="11"/>
  <c r="X265" i="11"/>
  <c r="W265" i="11"/>
  <c r="V265" i="11"/>
  <c r="U265" i="11"/>
  <c r="T265" i="11"/>
  <c r="S265" i="11"/>
  <c r="X264" i="11"/>
  <c r="W264" i="11"/>
  <c r="V264" i="11"/>
  <c r="U264" i="11"/>
  <c r="T264" i="11"/>
  <c r="S264" i="11"/>
  <c r="X263" i="11"/>
  <c r="W263" i="11"/>
  <c r="V263" i="11"/>
  <c r="U263" i="11"/>
  <c r="T263" i="11"/>
  <c r="S263" i="11"/>
  <c r="X262" i="11"/>
  <c r="W262" i="11"/>
  <c r="V262" i="11"/>
  <c r="U262" i="11"/>
  <c r="T262" i="11"/>
  <c r="S262" i="11"/>
  <c r="X261" i="11"/>
  <c r="W261" i="11"/>
  <c r="V261" i="11"/>
  <c r="U261" i="11"/>
  <c r="T261" i="11"/>
  <c r="S261" i="11"/>
  <c r="X260" i="11"/>
  <c r="W260" i="11"/>
  <c r="V260" i="11"/>
  <c r="U260" i="11"/>
  <c r="T260" i="11"/>
  <c r="S260" i="11"/>
  <c r="X259" i="11"/>
  <c r="W259" i="11"/>
  <c r="V259" i="11"/>
  <c r="U259" i="11"/>
  <c r="T259" i="11"/>
  <c r="S259" i="11"/>
  <c r="X258" i="11"/>
  <c r="W258" i="11"/>
  <c r="V258" i="11"/>
  <c r="U258" i="11"/>
  <c r="T258" i="11"/>
  <c r="S258" i="11"/>
  <c r="X257" i="11"/>
  <c r="W257" i="11"/>
  <c r="V257" i="11"/>
  <c r="U257" i="11"/>
  <c r="T257" i="11"/>
  <c r="S257" i="11"/>
  <c r="X256" i="11"/>
  <c r="W256" i="11"/>
  <c r="V256" i="11"/>
  <c r="U256" i="11"/>
  <c r="T256" i="11"/>
  <c r="S256" i="11"/>
  <c r="X255" i="11"/>
  <c r="W255" i="11"/>
  <c r="V255" i="11"/>
  <c r="U255" i="11"/>
  <c r="T255" i="11"/>
  <c r="S255" i="11"/>
  <c r="X254" i="11"/>
  <c r="W254" i="11"/>
  <c r="V254" i="11"/>
  <c r="U254" i="11"/>
  <c r="T254" i="11"/>
  <c r="S254" i="11"/>
  <c r="X253" i="11"/>
  <c r="W253" i="11"/>
  <c r="V253" i="11"/>
  <c r="U253" i="11"/>
  <c r="T253" i="11"/>
  <c r="S253" i="11"/>
  <c r="X252" i="11"/>
  <c r="W252" i="11"/>
  <c r="V252" i="11"/>
  <c r="U252" i="11"/>
  <c r="T252" i="11"/>
  <c r="S252" i="11"/>
  <c r="X251" i="11"/>
  <c r="W251" i="11"/>
  <c r="V251" i="11"/>
  <c r="U251" i="11"/>
  <c r="T251" i="11"/>
  <c r="S251" i="11"/>
  <c r="X250" i="11"/>
  <c r="W250" i="11"/>
  <c r="V250" i="11"/>
  <c r="U250" i="11"/>
  <c r="T250" i="11"/>
  <c r="S250" i="11"/>
  <c r="X249" i="11"/>
  <c r="W249" i="11"/>
  <c r="V249" i="11"/>
  <c r="U249" i="11"/>
  <c r="T249" i="11"/>
  <c r="S249" i="11"/>
  <c r="X248" i="11"/>
  <c r="W248" i="11"/>
  <c r="V248" i="11"/>
  <c r="U248" i="11"/>
  <c r="T248" i="11"/>
  <c r="S248" i="11"/>
  <c r="X247" i="11"/>
  <c r="W247" i="11"/>
  <c r="V247" i="11"/>
  <c r="U247" i="11"/>
  <c r="T247" i="11"/>
  <c r="S247" i="11"/>
  <c r="X246" i="11"/>
  <c r="W246" i="11"/>
  <c r="V246" i="11"/>
  <c r="U246" i="11"/>
  <c r="T246" i="11"/>
  <c r="S246" i="11"/>
  <c r="X245" i="11"/>
  <c r="W245" i="11"/>
  <c r="V245" i="11"/>
  <c r="U245" i="11"/>
  <c r="T245" i="11"/>
  <c r="S245" i="11"/>
  <c r="X244" i="11"/>
  <c r="W244" i="11"/>
  <c r="V244" i="11"/>
  <c r="U244" i="11"/>
  <c r="T244" i="11"/>
  <c r="S244" i="11"/>
  <c r="X243" i="11"/>
  <c r="W243" i="11"/>
  <c r="V243" i="11"/>
  <c r="U243" i="11"/>
  <c r="T243" i="11"/>
  <c r="S243" i="11"/>
  <c r="X242" i="11"/>
  <c r="W242" i="11"/>
  <c r="V242" i="11"/>
  <c r="U242" i="11"/>
  <c r="T242" i="11"/>
  <c r="S242" i="11"/>
  <c r="X241" i="11"/>
  <c r="W241" i="11"/>
  <c r="V241" i="11"/>
  <c r="U241" i="11"/>
  <c r="T241" i="11"/>
  <c r="S241" i="11"/>
  <c r="X240" i="11"/>
  <c r="W240" i="11"/>
  <c r="V240" i="11"/>
  <c r="U240" i="11"/>
  <c r="T240" i="11"/>
  <c r="S240" i="11"/>
  <c r="X239" i="11"/>
  <c r="W239" i="11"/>
  <c r="V239" i="11"/>
  <c r="U239" i="11"/>
  <c r="T239" i="11"/>
  <c r="S239" i="11"/>
  <c r="X238" i="11"/>
  <c r="W238" i="11"/>
  <c r="V238" i="11"/>
  <c r="U238" i="11"/>
  <c r="T238" i="11"/>
  <c r="S238" i="11"/>
  <c r="X237" i="11"/>
  <c r="W237" i="11"/>
  <c r="V237" i="11"/>
  <c r="U237" i="11"/>
  <c r="T237" i="11"/>
  <c r="S237" i="11"/>
  <c r="X236" i="11"/>
  <c r="W236" i="11"/>
  <c r="V236" i="11"/>
  <c r="U236" i="11"/>
  <c r="T236" i="11"/>
  <c r="S236" i="11"/>
  <c r="X235" i="11"/>
  <c r="W235" i="11"/>
  <c r="V235" i="11"/>
  <c r="U235" i="11"/>
  <c r="T235" i="11"/>
  <c r="S235" i="11"/>
  <c r="X234" i="11"/>
  <c r="W234" i="11"/>
  <c r="V234" i="11"/>
  <c r="U234" i="11"/>
  <c r="T234" i="11"/>
  <c r="S234" i="11"/>
  <c r="X233" i="11"/>
  <c r="W233" i="11"/>
  <c r="V233" i="11"/>
  <c r="U233" i="11"/>
  <c r="T233" i="11"/>
  <c r="S233" i="11"/>
  <c r="X232" i="11"/>
  <c r="W232" i="11"/>
  <c r="V232" i="11"/>
  <c r="U232" i="11"/>
  <c r="T232" i="11"/>
  <c r="S232" i="11"/>
  <c r="X231" i="11"/>
  <c r="W231" i="11"/>
  <c r="V231" i="11"/>
  <c r="U231" i="11"/>
  <c r="T231" i="11"/>
  <c r="S231" i="11"/>
  <c r="X230" i="11"/>
  <c r="W230" i="11"/>
  <c r="V230" i="11"/>
  <c r="U230" i="11"/>
  <c r="T230" i="11"/>
  <c r="S230" i="11"/>
  <c r="X229" i="11"/>
  <c r="W229" i="11"/>
  <c r="V229" i="11"/>
  <c r="U229" i="11"/>
  <c r="T229" i="11"/>
  <c r="S229" i="11"/>
  <c r="X228" i="11"/>
  <c r="W228" i="11"/>
  <c r="V228" i="11"/>
  <c r="U228" i="11"/>
  <c r="T228" i="11"/>
  <c r="S228" i="11"/>
  <c r="X227" i="11"/>
  <c r="W227" i="11"/>
  <c r="V227" i="11"/>
  <c r="U227" i="11"/>
  <c r="T227" i="11"/>
  <c r="S227" i="11"/>
  <c r="X226" i="11"/>
  <c r="W226" i="11"/>
  <c r="V226" i="11"/>
  <c r="U226" i="11"/>
  <c r="T226" i="11"/>
  <c r="S226" i="11"/>
  <c r="X225" i="11"/>
  <c r="W225" i="11"/>
  <c r="V225" i="11"/>
  <c r="U225" i="11"/>
  <c r="T225" i="11"/>
  <c r="S225" i="11"/>
  <c r="X224" i="11"/>
  <c r="W224" i="11"/>
  <c r="V224" i="11"/>
  <c r="U224" i="11"/>
  <c r="T224" i="11"/>
  <c r="S224" i="11"/>
  <c r="X223" i="11"/>
  <c r="W223" i="11"/>
  <c r="V223" i="11"/>
  <c r="U223" i="11"/>
  <c r="T223" i="11"/>
  <c r="S223" i="11"/>
  <c r="X222" i="11"/>
  <c r="W222" i="11"/>
  <c r="V222" i="11"/>
  <c r="U222" i="11"/>
  <c r="T222" i="11"/>
  <c r="S222" i="11"/>
  <c r="X221" i="11"/>
  <c r="W221" i="11"/>
  <c r="V221" i="11"/>
  <c r="U221" i="11"/>
  <c r="T221" i="11"/>
  <c r="S221" i="11"/>
  <c r="X220" i="11"/>
  <c r="W220" i="11"/>
  <c r="V220" i="11"/>
  <c r="U220" i="11"/>
  <c r="T220" i="11"/>
  <c r="S220" i="11"/>
  <c r="X219" i="11"/>
  <c r="W219" i="11"/>
  <c r="V219" i="11"/>
  <c r="U219" i="11"/>
  <c r="T219" i="11"/>
  <c r="S219" i="11"/>
  <c r="X218" i="11"/>
  <c r="W218" i="11"/>
  <c r="V218" i="11"/>
  <c r="U218" i="11"/>
  <c r="T218" i="11"/>
  <c r="S218" i="11"/>
  <c r="X217" i="11"/>
  <c r="W217" i="11"/>
  <c r="V217" i="11"/>
  <c r="U217" i="11"/>
  <c r="T217" i="11"/>
  <c r="S217" i="11"/>
  <c r="X216" i="11"/>
  <c r="W216" i="11"/>
  <c r="V216" i="11"/>
  <c r="U216" i="11"/>
  <c r="T216" i="11"/>
  <c r="S216" i="11"/>
  <c r="X215" i="11"/>
  <c r="W215" i="11"/>
  <c r="V215" i="11"/>
  <c r="U215" i="11"/>
  <c r="T215" i="11"/>
  <c r="S215" i="11"/>
  <c r="X214" i="11"/>
  <c r="W214" i="11"/>
  <c r="V214" i="11"/>
  <c r="U214" i="11"/>
  <c r="T214" i="11"/>
  <c r="S214" i="11"/>
  <c r="X213" i="11"/>
  <c r="W213" i="11"/>
  <c r="V213" i="11"/>
  <c r="U213" i="11"/>
  <c r="T213" i="11"/>
  <c r="S213" i="11"/>
  <c r="X212" i="11"/>
  <c r="W212" i="11"/>
  <c r="V212" i="11"/>
  <c r="U212" i="11"/>
  <c r="T212" i="11"/>
  <c r="S212" i="11"/>
  <c r="X211" i="11"/>
  <c r="W211" i="11"/>
  <c r="V211" i="11"/>
  <c r="U211" i="11"/>
  <c r="T211" i="11"/>
  <c r="S211" i="11"/>
  <c r="X210" i="11"/>
  <c r="W210" i="11"/>
  <c r="V210" i="11"/>
  <c r="U210" i="11"/>
  <c r="T210" i="11"/>
  <c r="S210" i="11"/>
  <c r="X209" i="11"/>
  <c r="W209" i="11"/>
  <c r="V209" i="11"/>
  <c r="U209" i="11"/>
  <c r="T209" i="11"/>
  <c r="S209" i="11"/>
  <c r="X208" i="11"/>
  <c r="W208" i="11"/>
  <c r="V208" i="11"/>
  <c r="U208" i="11"/>
  <c r="T208" i="11"/>
  <c r="S208" i="11"/>
  <c r="X207" i="11"/>
  <c r="W207" i="11"/>
  <c r="V207" i="11"/>
  <c r="U207" i="11"/>
  <c r="T207" i="11"/>
  <c r="S207" i="11"/>
  <c r="X206" i="11"/>
  <c r="W206" i="11"/>
  <c r="V206" i="11"/>
  <c r="U206" i="11"/>
  <c r="T206" i="11"/>
  <c r="S206" i="11"/>
  <c r="X205" i="11"/>
  <c r="W205" i="11"/>
  <c r="V205" i="11"/>
  <c r="U205" i="11"/>
  <c r="T205" i="11"/>
  <c r="S205" i="11"/>
  <c r="X204" i="11"/>
  <c r="W204" i="11"/>
  <c r="V204" i="11"/>
  <c r="U204" i="11"/>
  <c r="T204" i="11"/>
  <c r="S204" i="11"/>
  <c r="X203" i="11"/>
  <c r="W203" i="11"/>
  <c r="V203" i="11"/>
  <c r="U203" i="11"/>
  <c r="T203" i="11"/>
  <c r="S203" i="11"/>
  <c r="X202" i="11"/>
  <c r="W202" i="11"/>
  <c r="V202" i="11"/>
  <c r="U202" i="11"/>
  <c r="T202" i="11"/>
  <c r="S202" i="11"/>
  <c r="X201" i="11"/>
  <c r="W201" i="11"/>
  <c r="V201" i="11"/>
  <c r="U201" i="11"/>
  <c r="T201" i="11"/>
  <c r="S201" i="11"/>
  <c r="X200" i="11"/>
  <c r="W200" i="11"/>
  <c r="V200" i="11"/>
  <c r="U200" i="11"/>
  <c r="T200" i="11"/>
  <c r="S200" i="11"/>
  <c r="X199" i="11"/>
  <c r="W199" i="11"/>
  <c r="V199" i="11"/>
  <c r="U199" i="11"/>
  <c r="T199" i="11"/>
  <c r="S199" i="11"/>
  <c r="X198" i="11"/>
  <c r="W198" i="11"/>
  <c r="V198" i="11"/>
  <c r="U198" i="11"/>
  <c r="T198" i="11"/>
  <c r="S198" i="11"/>
  <c r="X197" i="11"/>
  <c r="W197" i="11"/>
  <c r="V197" i="11"/>
  <c r="U197" i="11"/>
  <c r="T197" i="11"/>
  <c r="S197" i="11"/>
  <c r="X196" i="11"/>
  <c r="W196" i="11"/>
  <c r="V196" i="11"/>
  <c r="U196" i="11"/>
  <c r="T196" i="11"/>
  <c r="S196" i="11"/>
  <c r="X195" i="11"/>
  <c r="W195" i="11"/>
  <c r="V195" i="11"/>
  <c r="U195" i="11"/>
  <c r="T195" i="11"/>
  <c r="S195" i="11"/>
  <c r="X194" i="11"/>
  <c r="W194" i="11"/>
  <c r="V194" i="11"/>
  <c r="U194" i="11"/>
  <c r="T194" i="11"/>
  <c r="S194" i="11"/>
  <c r="X193" i="11"/>
  <c r="W193" i="11"/>
  <c r="V193" i="11"/>
  <c r="U193" i="11"/>
  <c r="T193" i="11"/>
  <c r="S193" i="11"/>
  <c r="X192" i="11"/>
  <c r="W192" i="11"/>
  <c r="V192" i="11"/>
  <c r="U192" i="11"/>
  <c r="T192" i="11"/>
  <c r="S192" i="11"/>
  <c r="X191" i="11"/>
  <c r="W191" i="11"/>
  <c r="V191" i="11"/>
  <c r="U191" i="11"/>
  <c r="T191" i="11"/>
  <c r="S191" i="11"/>
  <c r="X190" i="11"/>
  <c r="W190" i="11"/>
  <c r="V190" i="11"/>
  <c r="U190" i="11"/>
  <c r="T190" i="11"/>
  <c r="S190" i="11"/>
  <c r="X189" i="11"/>
  <c r="W189" i="11"/>
  <c r="V189" i="11"/>
  <c r="U189" i="11"/>
  <c r="T189" i="11"/>
  <c r="S189" i="11"/>
  <c r="X188" i="11"/>
  <c r="W188" i="11"/>
  <c r="V188" i="11"/>
  <c r="U188" i="11"/>
  <c r="T188" i="11"/>
  <c r="S188" i="11"/>
  <c r="X187" i="11"/>
  <c r="W187" i="11"/>
  <c r="V187" i="11"/>
  <c r="U187" i="11"/>
  <c r="T187" i="11"/>
  <c r="S187" i="11"/>
  <c r="X186" i="11"/>
  <c r="W186" i="11"/>
  <c r="V186" i="11"/>
  <c r="U186" i="11"/>
  <c r="T186" i="11"/>
  <c r="S186" i="11"/>
  <c r="X185" i="11"/>
  <c r="W185" i="11"/>
  <c r="V185" i="11"/>
  <c r="U185" i="11"/>
  <c r="T185" i="11"/>
  <c r="S185" i="11"/>
  <c r="X184" i="11"/>
  <c r="W184" i="11"/>
  <c r="V184" i="11"/>
  <c r="U184" i="11"/>
  <c r="T184" i="11"/>
  <c r="S184" i="11"/>
  <c r="X183" i="11"/>
  <c r="W183" i="11"/>
  <c r="V183" i="11"/>
  <c r="U183" i="11"/>
  <c r="T183" i="11"/>
  <c r="S183" i="11"/>
  <c r="X182" i="11"/>
  <c r="W182" i="11"/>
  <c r="V182" i="11"/>
  <c r="U182" i="11"/>
  <c r="T182" i="11"/>
  <c r="S182" i="11"/>
  <c r="X181" i="11"/>
  <c r="W181" i="11"/>
  <c r="V181" i="11"/>
  <c r="U181" i="11"/>
  <c r="T181" i="11"/>
  <c r="S181" i="11"/>
  <c r="X180" i="11"/>
  <c r="W180" i="11"/>
  <c r="V180" i="11"/>
  <c r="U180" i="11"/>
  <c r="T180" i="11"/>
  <c r="S180" i="11"/>
  <c r="X179" i="11"/>
  <c r="W179" i="11"/>
  <c r="V179" i="11"/>
  <c r="U179" i="11"/>
  <c r="T179" i="11"/>
  <c r="S179" i="11"/>
  <c r="X178" i="11"/>
  <c r="W178" i="11"/>
  <c r="V178" i="11"/>
  <c r="U178" i="11"/>
  <c r="T178" i="11"/>
  <c r="S178" i="11"/>
  <c r="X177" i="11"/>
  <c r="W177" i="11"/>
  <c r="V177" i="11"/>
  <c r="U177" i="11"/>
  <c r="T177" i="11"/>
  <c r="S177" i="11"/>
  <c r="X176" i="11"/>
  <c r="W176" i="11"/>
  <c r="V176" i="11"/>
  <c r="U176" i="11"/>
  <c r="T176" i="11"/>
  <c r="S176" i="11"/>
  <c r="X175" i="11"/>
  <c r="W175" i="11"/>
  <c r="V175" i="11"/>
  <c r="U175" i="11"/>
  <c r="T175" i="11"/>
  <c r="S175" i="11"/>
  <c r="X174" i="11"/>
  <c r="W174" i="11"/>
  <c r="V174" i="11"/>
  <c r="U174" i="11"/>
  <c r="T174" i="11"/>
  <c r="S174" i="11"/>
  <c r="X173" i="11"/>
  <c r="W173" i="11"/>
  <c r="V173" i="11"/>
  <c r="U173" i="11"/>
  <c r="T173" i="11"/>
  <c r="S173" i="11"/>
  <c r="X172" i="11"/>
  <c r="W172" i="11"/>
  <c r="V172" i="11"/>
  <c r="U172" i="11"/>
  <c r="T172" i="11"/>
  <c r="S172" i="11"/>
  <c r="X171" i="11"/>
  <c r="W171" i="11"/>
  <c r="V171" i="11"/>
  <c r="U171" i="11"/>
  <c r="T171" i="11"/>
  <c r="S171" i="11"/>
  <c r="X170" i="11"/>
  <c r="W170" i="11"/>
  <c r="V170" i="11"/>
  <c r="U170" i="11"/>
  <c r="T170" i="11"/>
  <c r="S170" i="11"/>
  <c r="X169" i="11"/>
  <c r="W169" i="11"/>
  <c r="V169" i="11"/>
  <c r="U169" i="11"/>
  <c r="T169" i="11"/>
  <c r="S169" i="11"/>
  <c r="X168" i="11"/>
  <c r="W168" i="11"/>
  <c r="V168" i="11"/>
  <c r="U168" i="11"/>
  <c r="T168" i="11"/>
  <c r="S168" i="11"/>
  <c r="X167" i="11"/>
  <c r="W167" i="11"/>
  <c r="V167" i="11"/>
  <c r="U167" i="11"/>
  <c r="T167" i="11"/>
  <c r="S167" i="11"/>
  <c r="X166" i="11"/>
  <c r="W166" i="11"/>
  <c r="V166" i="11"/>
  <c r="U166" i="11"/>
  <c r="T166" i="11"/>
  <c r="S166" i="11"/>
  <c r="X165" i="11"/>
  <c r="W165" i="11"/>
  <c r="V165" i="11"/>
  <c r="U165" i="11"/>
  <c r="T165" i="11"/>
  <c r="S165" i="11"/>
  <c r="X164" i="11"/>
  <c r="W164" i="11"/>
  <c r="V164" i="11"/>
  <c r="U164" i="11"/>
  <c r="T164" i="11"/>
  <c r="S164" i="11"/>
  <c r="X163" i="11"/>
  <c r="W163" i="11"/>
  <c r="V163" i="11"/>
  <c r="U163" i="11"/>
  <c r="T163" i="11"/>
  <c r="S163" i="11"/>
  <c r="X162" i="11"/>
  <c r="W162" i="11"/>
  <c r="V162" i="11"/>
  <c r="U162" i="11"/>
  <c r="T162" i="11"/>
  <c r="S162" i="11"/>
  <c r="X161" i="11"/>
  <c r="W161" i="11"/>
  <c r="V161" i="11"/>
  <c r="U161" i="11"/>
  <c r="T161" i="11"/>
  <c r="S161" i="11"/>
  <c r="X160" i="11"/>
  <c r="W160" i="11"/>
  <c r="V160" i="11"/>
  <c r="U160" i="11"/>
  <c r="T160" i="11"/>
  <c r="S160" i="11"/>
  <c r="X159" i="11"/>
  <c r="W159" i="11"/>
  <c r="V159" i="11"/>
  <c r="U159" i="11"/>
  <c r="T159" i="11"/>
  <c r="S159" i="11"/>
  <c r="X158" i="11"/>
  <c r="W158" i="11"/>
  <c r="V158" i="11"/>
  <c r="U158" i="11"/>
  <c r="T158" i="11"/>
  <c r="S158" i="11"/>
  <c r="X157" i="11"/>
  <c r="W157" i="11"/>
  <c r="V157" i="11"/>
  <c r="U157" i="11"/>
  <c r="T157" i="11"/>
  <c r="S157" i="11"/>
  <c r="X156" i="11"/>
  <c r="W156" i="11"/>
  <c r="V156" i="11"/>
  <c r="U156" i="11"/>
  <c r="T156" i="11"/>
  <c r="S156" i="11"/>
  <c r="X155" i="11"/>
  <c r="W155" i="11"/>
  <c r="V155" i="11"/>
  <c r="U155" i="11"/>
  <c r="T155" i="11"/>
  <c r="S155" i="11"/>
  <c r="X154" i="11"/>
  <c r="W154" i="11"/>
  <c r="V154" i="11"/>
  <c r="U154" i="11"/>
  <c r="T154" i="11"/>
  <c r="S154" i="11"/>
  <c r="X153" i="11"/>
  <c r="W153" i="11"/>
  <c r="V153" i="11"/>
  <c r="U153" i="11"/>
  <c r="T153" i="11"/>
  <c r="S153" i="11"/>
  <c r="X152" i="11"/>
  <c r="W152" i="11"/>
  <c r="V152" i="11"/>
  <c r="U152" i="11"/>
  <c r="T152" i="11"/>
  <c r="S152" i="11"/>
  <c r="X151" i="11"/>
  <c r="W151" i="11"/>
  <c r="V151" i="11"/>
  <c r="U151" i="11"/>
  <c r="T151" i="11"/>
  <c r="S151" i="11"/>
  <c r="X150" i="11"/>
  <c r="W150" i="11"/>
  <c r="V150" i="11"/>
  <c r="U150" i="11"/>
  <c r="T150" i="11"/>
  <c r="S150" i="11"/>
  <c r="X149" i="11"/>
  <c r="W149" i="11"/>
  <c r="V149" i="11"/>
  <c r="U149" i="11"/>
  <c r="T149" i="11"/>
  <c r="S149" i="11"/>
  <c r="X148" i="11"/>
  <c r="W148" i="11"/>
  <c r="V148" i="11"/>
  <c r="U148" i="11"/>
  <c r="T148" i="11"/>
  <c r="S148" i="11"/>
  <c r="X147" i="11"/>
  <c r="W147" i="11"/>
  <c r="V147" i="11"/>
  <c r="U147" i="11"/>
  <c r="T147" i="11"/>
  <c r="S147" i="11"/>
  <c r="X146" i="11"/>
  <c r="W146" i="11"/>
  <c r="V146" i="11"/>
  <c r="U146" i="11"/>
  <c r="T146" i="11"/>
  <c r="S146" i="11"/>
  <c r="X145" i="11"/>
  <c r="W145" i="11"/>
  <c r="V145" i="11"/>
  <c r="U145" i="11"/>
  <c r="T145" i="11"/>
  <c r="S145" i="11"/>
  <c r="X144" i="11"/>
  <c r="W144" i="11"/>
  <c r="V144" i="11"/>
  <c r="U144" i="11"/>
  <c r="T144" i="11"/>
  <c r="S144" i="11"/>
  <c r="X143" i="11"/>
  <c r="W143" i="11"/>
  <c r="V143" i="11"/>
  <c r="U143" i="11"/>
  <c r="T143" i="11"/>
  <c r="S143" i="11"/>
  <c r="X142" i="11"/>
  <c r="W142" i="11"/>
  <c r="V142" i="11"/>
  <c r="U142" i="11"/>
  <c r="T142" i="11"/>
  <c r="S142" i="11"/>
  <c r="X141" i="11"/>
  <c r="W141" i="11"/>
  <c r="V141" i="11"/>
  <c r="U141" i="11"/>
  <c r="T141" i="11"/>
  <c r="S141" i="11"/>
  <c r="X140" i="11"/>
  <c r="W140" i="11"/>
  <c r="V140" i="11"/>
  <c r="U140" i="11"/>
  <c r="T140" i="11"/>
  <c r="S140" i="11"/>
  <c r="X139" i="11"/>
  <c r="W139" i="11"/>
  <c r="V139" i="11"/>
  <c r="U139" i="11"/>
  <c r="T139" i="11"/>
  <c r="S139" i="11"/>
  <c r="X138" i="11"/>
  <c r="W138" i="11"/>
  <c r="V138" i="11"/>
  <c r="U138" i="11"/>
  <c r="T138" i="11"/>
  <c r="S138" i="11"/>
  <c r="X137" i="11"/>
  <c r="W137" i="11"/>
  <c r="V137" i="11"/>
  <c r="U137" i="11"/>
  <c r="T137" i="11"/>
  <c r="S137" i="11"/>
  <c r="X136" i="11"/>
  <c r="W136" i="11"/>
  <c r="V136" i="11"/>
  <c r="U136" i="11"/>
  <c r="T136" i="11"/>
  <c r="S136" i="11"/>
  <c r="X135" i="11"/>
  <c r="W135" i="11"/>
  <c r="V135" i="11"/>
  <c r="U135" i="11"/>
  <c r="T135" i="11"/>
  <c r="S135" i="11"/>
  <c r="X134" i="11"/>
  <c r="W134" i="11"/>
  <c r="V134" i="11"/>
  <c r="U134" i="11"/>
  <c r="T134" i="11"/>
  <c r="S134" i="11"/>
  <c r="X133" i="11"/>
  <c r="W133" i="11"/>
  <c r="V133" i="11"/>
  <c r="U133" i="11"/>
  <c r="T133" i="11"/>
  <c r="S133" i="11"/>
  <c r="X132" i="11"/>
  <c r="W132" i="11"/>
  <c r="V132" i="11"/>
  <c r="U132" i="11"/>
  <c r="T132" i="11"/>
  <c r="S132" i="11"/>
  <c r="X131" i="11"/>
  <c r="W131" i="11"/>
  <c r="V131" i="11"/>
  <c r="U131" i="11"/>
  <c r="T131" i="11"/>
  <c r="S131" i="11"/>
  <c r="X130" i="11"/>
  <c r="W130" i="11"/>
  <c r="V130" i="11"/>
  <c r="U130" i="11"/>
  <c r="T130" i="11"/>
  <c r="S130" i="11"/>
  <c r="X129" i="11"/>
  <c r="W129" i="11"/>
  <c r="V129" i="11"/>
  <c r="U129" i="11"/>
  <c r="T129" i="11"/>
  <c r="S129" i="11"/>
  <c r="X128" i="11"/>
  <c r="W128" i="11"/>
  <c r="V128" i="11"/>
  <c r="U128" i="11"/>
  <c r="T128" i="11"/>
  <c r="S128" i="11"/>
  <c r="X127" i="11"/>
  <c r="W127" i="11"/>
  <c r="V127" i="11"/>
  <c r="U127" i="11"/>
  <c r="T127" i="11"/>
  <c r="S127" i="11"/>
  <c r="X126" i="11"/>
  <c r="W126" i="11"/>
  <c r="V126" i="11"/>
  <c r="U126" i="11"/>
  <c r="T126" i="11"/>
  <c r="S126" i="11"/>
  <c r="X125" i="11"/>
  <c r="W125" i="11"/>
  <c r="V125" i="11"/>
  <c r="U125" i="11"/>
  <c r="T125" i="11"/>
  <c r="S125" i="11"/>
  <c r="X124" i="11"/>
  <c r="W124" i="11"/>
  <c r="V124" i="11"/>
  <c r="U124" i="11"/>
  <c r="T124" i="11"/>
  <c r="S124" i="11"/>
  <c r="X123" i="11"/>
  <c r="W123" i="11"/>
  <c r="V123" i="11"/>
  <c r="U123" i="11"/>
  <c r="T123" i="11"/>
  <c r="S123" i="11"/>
  <c r="X122" i="11"/>
  <c r="W122" i="11"/>
  <c r="V122" i="11"/>
  <c r="U122" i="11"/>
  <c r="T122" i="11"/>
  <c r="S122" i="11"/>
  <c r="X121" i="11"/>
  <c r="W121" i="11"/>
  <c r="V121" i="11"/>
  <c r="U121" i="11"/>
  <c r="T121" i="11"/>
  <c r="S121" i="11"/>
  <c r="X120" i="11"/>
  <c r="W120" i="11"/>
  <c r="V120" i="11"/>
  <c r="U120" i="11"/>
  <c r="T120" i="11"/>
  <c r="S120" i="11"/>
  <c r="X119" i="11"/>
  <c r="W119" i="11"/>
  <c r="V119" i="11"/>
  <c r="U119" i="11"/>
  <c r="T119" i="11"/>
  <c r="S119" i="11"/>
  <c r="X118" i="11"/>
  <c r="W118" i="11"/>
  <c r="V118" i="11"/>
  <c r="U118" i="11"/>
  <c r="T118" i="11"/>
  <c r="S118" i="11"/>
  <c r="X117" i="11"/>
  <c r="W117" i="11"/>
  <c r="V117" i="11"/>
  <c r="U117" i="11"/>
  <c r="T117" i="11"/>
  <c r="S117" i="11"/>
  <c r="X116" i="11"/>
  <c r="W116" i="11"/>
  <c r="V116" i="11"/>
  <c r="U116" i="11"/>
  <c r="T116" i="11"/>
  <c r="S116" i="11"/>
  <c r="X115" i="11"/>
  <c r="W115" i="11"/>
  <c r="V115" i="11"/>
  <c r="U115" i="11"/>
  <c r="T115" i="11"/>
  <c r="S115" i="11"/>
  <c r="X114" i="11"/>
  <c r="W114" i="11"/>
  <c r="V114" i="11"/>
  <c r="U114" i="11"/>
  <c r="T114" i="11"/>
  <c r="S114" i="11"/>
  <c r="X113" i="11"/>
  <c r="W113" i="11"/>
  <c r="V113" i="11"/>
  <c r="U113" i="11"/>
  <c r="T113" i="11"/>
  <c r="S113" i="11"/>
  <c r="X112" i="11"/>
  <c r="W112" i="11"/>
  <c r="V112" i="11"/>
  <c r="U112" i="11"/>
  <c r="T112" i="11"/>
  <c r="S112" i="11"/>
  <c r="X111" i="11"/>
  <c r="W111" i="11"/>
  <c r="V111" i="11"/>
  <c r="U111" i="11"/>
  <c r="T111" i="11"/>
  <c r="S111" i="11"/>
  <c r="X110" i="11"/>
  <c r="W110" i="11"/>
  <c r="V110" i="11"/>
  <c r="U110" i="11"/>
  <c r="T110" i="11"/>
  <c r="S110" i="11"/>
  <c r="X109" i="11"/>
  <c r="W109" i="11"/>
  <c r="V109" i="11"/>
  <c r="U109" i="11"/>
  <c r="T109" i="11"/>
  <c r="S109" i="11"/>
  <c r="X108" i="11"/>
  <c r="W108" i="11"/>
  <c r="V108" i="11"/>
  <c r="U108" i="11"/>
  <c r="T108" i="11"/>
  <c r="S108" i="11"/>
  <c r="X107" i="11"/>
  <c r="W107" i="11"/>
  <c r="V107" i="11"/>
  <c r="U107" i="11"/>
  <c r="T107" i="11"/>
  <c r="S107" i="11"/>
  <c r="X106" i="11"/>
  <c r="W106" i="11"/>
  <c r="V106" i="11"/>
  <c r="U106" i="11"/>
  <c r="T106" i="11"/>
  <c r="S106" i="11"/>
  <c r="X105" i="11"/>
  <c r="W105" i="11"/>
  <c r="V105" i="11"/>
  <c r="U105" i="11"/>
  <c r="T105" i="11"/>
  <c r="S105" i="11"/>
  <c r="X104" i="11"/>
  <c r="W104" i="11"/>
  <c r="V104" i="11"/>
  <c r="U104" i="11"/>
  <c r="T104" i="11"/>
  <c r="S104" i="11"/>
  <c r="X103" i="11"/>
  <c r="W103" i="11"/>
  <c r="V103" i="11"/>
  <c r="U103" i="11"/>
  <c r="T103" i="11"/>
  <c r="S103" i="11"/>
  <c r="X102" i="11"/>
  <c r="W102" i="11"/>
  <c r="V102" i="11"/>
  <c r="U102" i="11"/>
  <c r="T102" i="11"/>
  <c r="S102" i="11"/>
  <c r="X101" i="11"/>
  <c r="W101" i="11"/>
  <c r="V101" i="11"/>
  <c r="U101" i="11"/>
  <c r="T101" i="11"/>
  <c r="S101" i="11"/>
  <c r="X100" i="11"/>
  <c r="W100" i="11"/>
  <c r="V100" i="11"/>
  <c r="U100" i="11"/>
  <c r="T100" i="11"/>
  <c r="S100" i="11"/>
  <c r="X99" i="11"/>
  <c r="W99" i="11"/>
  <c r="V99" i="11"/>
  <c r="U99" i="11"/>
  <c r="T99" i="11"/>
  <c r="S99" i="11"/>
  <c r="X98" i="11"/>
  <c r="W98" i="11"/>
  <c r="V98" i="11"/>
  <c r="U98" i="11"/>
  <c r="T98" i="11"/>
  <c r="S98" i="11"/>
  <c r="X97" i="11"/>
  <c r="W97" i="11"/>
  <c r="V97" i="11"/>
  <c r="U97" i="11"/>
  <c r="T97" i="11"/>
  <c r="S97" i="11"/>
  <c r="X96" i="11"/>
  <c r="W96" i="11"/>
  <c r="V96" i="11"/>
  <c r="U96" i="11"/>
  <c r="T96" i="11"/>
  <c r="S96" i="11"/>
  <c r="X95" i="11"/>
  <c r="W95" i="11"/>
  <c r="V95" i="11"/>
  <c r="U95" i="11"/>
  <c r="T95" i="11"/>
  <c r="S95" i="11"/>
  <c r="X94" i="11"/>
  <c r="W94" i="11"/>
  <c r="V94" i="11"/>
  <c r="U94" i="11"/>
  <c r="T94" i="11"/>
  <c r="S94" i="11"/>
  <c r="X93" i="11"/>
  <c r="W93" i="11"/>
  <c r="V93" i="11"/>
  <c r="U93" i="11"/>
  <c r="T93" i="11"/>
  <c r="S93" i="11"/>
  <c r="X92" i="11"/>
  <c r="W92" i="11"/>
  <c r="V92" i="11"/>
  <c r="U92" i="11"/>
  <c r="T92" i="11"/>
  <c r="S92" i="11"/>
  <c r="X91" i="11"/>
  <c r="W91" i="11"/>
  <c r="V91" i="11"/>
  <c r="U91" i="11"/>
  <c r="T91" i="11"/>
  <c r="S91" i="11"/>
  <c r="X90" i="11"/>
  <c r="W90" i="11"/>
  <c r="V90" i="11"/>
  <c r="U90" i="11"/>
  <c r="T90" i="11"/>
  <c r="S90" i="11"/>
  <c r="X89" i="11"/>
  <c r="W89" i="11"/>
  <c r="V89" i="11"/>
  <c r="U89" i="11"/>
  <c r="T89" i="11"/>
  <c r="S89" i="11"/>
  <c r="X88" i="11"/>
  <c r="W88" i="11"/>
  <c r="V88" i="11"/>
  <c r="U88" i="11"/>
  <c r="T88" i="11"/>
  <c r="S88" i="11"/>
  <c r="X87" i="11"/>
  <c r="W87" i="11"/>
  <c r="V87" i="11"/>
  <c r="U87" i="11"/>
  <c r="T87" i="11"/>
  <c r="S87" i="11"/>
  <c r="X86" i="11"/>
  <c r="W86" i="11"/>
  <c r="V86" i="11"/>
  <c r="U86" i="11"/>
  <c r="T86" i="11"/>
  <c r="S86" i="11"/>
  <c r="X85" i="11"/>
  <c r="W85" i="11"/>
  <c r="V85" i="11"/>
  <c r="U85" i="11"/>
  <c r="T85" i="11"/>
  <c r="S85" i="11"/>
  <c r="X84" i="11"/>
  <c r="W84" i="11"/>
  <c r="V84" i="11"/>
  <c r="U84" i="11"/>
  <c r="T84" i="11"/>
  <c r="S84" i="11"/>
  <c r="X83" i="11"/>
  <c r="W83" i="11"/>
  <c r="V83" i="11"/>
  <c r="U83" i="11"/>
  <c r="T83" i="11"/>
  <c r="S83" i="11"/>
  <c r="X82" i="11"/>
  <c r="W82" i="11"/>
  <c r="V82" i="11"/>
  <c r="U82" i="11"/>
  <c r="T82" i="11"/>
  <c r="S82" i="11"/>
  <c r="X81" i="11"/>
  <c r="W81" i="11"/>
  <c r="V81" i="11"/>
  <c r="U81" i="11"/>
  <c r="T81" i="11"/>
  <c r="S81" i="11"/>
  <c r="X80" i="11"/>
  <c r="W80" i="11"/>
  <c r="V80" i="11"/>
  <c r="U80" i="11"/>
  <c r="T80" i="11"/>
  <c r="S80" i="11"/>
  <c r="X79" i="11"/>
  <c r="W79" i="11"/>
  <c r="V79" i="11"/>
  <c r="U79" i="11"/>
  <c r="T79" i="11"/>
  <c r="S79" i="11"/>
  <c r="X78" i="11"/>
  <c r="W78" i="11"/>
  <c r="V78" i="11"/>
  <c r="U78" i="11"/>
  <c r="T78" i="11"/>
  <c r="S78" i="11"/>
  <c r="X77" i="11"/>
  <c r="W77" i="11"/>
  <c r="V77" i="11"/>
  <c r="U77" i="11"/>
  <c r="T77" i="11"/>
  <c r="S77" i="11"/>
  <c r="X76" i="11"/>
  <c r="W76" i="11"/>
  <c r="V76" i="11"/>
  <c r="U76" i="11"/>
  <c r="T76" i="11"/>
  <c r="S76" i="11"/>
  <c r="X75" i="11"/>
  <c r="W75" i="11"/>
  <c r="V75" i="11"/>
  <c r="U75" i="11"/>
  <c r="T75" i="11"/>
  <c r="S75" i="11"/>
  <c r="X74" i="11"/>
  <c r="W74" i="11"/>
  <c r="V74" i="11"/>
  <c r="U74" i="11"/>
  <c r="T74" i="11"/>
  <c r="S74" i="11"/>
  <c r="X73" i="11"/>
  <c r="W73" i="11"/>
  <c r="V73" i="11"/>
  <c r="U73" i="11"/>
  <c r="T73" i="11"/>
  <c r="S73" i="11"/>
  <c r="X72" i="11"/>
  <c r="W72" i="11"/>
  <c r="V72" i="11"/>
  <c r="U72" i="11"/>
  <c r="T72" i="11"/>
  <c r="S72" i="11"/>
  <c r="X71" i="11"/>
  <c r="W71" i="11"/>
  <c r="V71" i="11"/>
  <c r="U71" i="11"/>
  <c r="T71" i="11"/>
  <c r="S71" i="11"/>
  <c r="X70" i="11"/>
  <c r="W70" i="11"/>
  <c r="V70" i="11"/>
  <c r="U70" i="11"/>
  <c r="T70" i="11"/>
  <c r="S70" i="11"/>
  <c r="X69" i="11"/>
  <c r="W69" i="11"/>
  <c r="V69" i="11"/>
  <c r="U69" i="11"/>
  <c r="T69" i="11"/>
  <c r="S69" i="11"/>
  <c r="X68" i="11"/>
  <c r="W68" i="11"/>
  <c r="V68" i="11"/>
  <c r="U68" i="11"/>
  <c r="T68" i="11"/>
  <c r="S68" i="11"/>
  <c r="X67" i="11"/>
  <c r="W67" i="11"/>
  <c r="V67" i="11"/>
  <c r="U67" i="11"/>
  <c r="T67" i="11"/>
  <c r="S67" i="11"/>
  <c r="X66" i="11"/>
  <c r="W66" i="11"/>
  <c r="V66" i="11"/>
  <c r="U66" i="11"/>
  <c r="T66" i="11"/>
  <c r="S66" i="11"/>
  <c r="X65" i="11"/>
  <c r="W65" i="11"/>
  <c r="V65" i="11"/>
  <c r="U65" i="11"/>
  <c r="T65" i="11"/>
  <c r="S65" i="11"/>
  <c r="X64" i="11"/>
  <c r="W64" i="11"/>
  <c r="V64" i="11"/>
  <c r="U64" i="11"/>
  <c r="T64" i="11"/>
  <c r="S64" i="11"/>
  <c r="X63" i="11"/>
  <c r="W63" i="11"/>
  <c r="V63" i="11"/>
  <c r="U63" i="11"/>
  <c r="T63" i="11"/>
  <c r="S63" i="11"/>
  <c r="X62" i="11"/>
  <c r="W62" i="11"/>
  <c r="V62" i="11"/>
  <c r="U62" i="11"/>
  <c r="T62" i="11"/>
  <c r="S62" i="11"/>
  <c r="X61" i="11"/>
  <c r="W61" i="11"/>
  <c r="V61" i="11"/>
  <c r="U61" i="11"/>
  <c r="T61" i="11"/>
  <c r="S61" i="11"/>
  <c r="X60" i="11"/>
  <c r="W60" i="11"/>
  <c r="V60" i="11"/>
  <c r="U60" i="11"/>
  <c r="T60" i="11"/>
  <c r="S60" i="11"/>
  <c r="X59" i="11"/>
  <c r="W59" i="11"/>
  <c r="V59" i="11"/>
  <c r="U59" i="11"/>
  <c r="T59" i="11"/>
  <c r="S59" i="11"/>
  <c r="X58" i="11"/>
  <c r="W58" i="11"/>
  <c r="V58" i="11"/>
  <c r="U58" i="11"/>
  <c r="T58" i="11"/>
  <c r="S58" i="11"/>
  <c r="X57" i="11"/>
  <c r="W57" i="11"/>
  <c r="V57" i="11"/>
  <c r="U57" i="11"/>
  <c r="T57" i="11"/>
  <c r="S57" i="11"/>
  <c r="X56" i="11"/>
  <c r="W56" i="11"/>
  <c r="V56" i="11"/>
  <c r="U56" i="11"/>
  <c r="T56" i="11"/>
  <c r="S56" i="11"/>
  <c r="X55" i="11"/>
  <c r="W55" i="11"/>
  <c r="V55" i="11"/>
  <c r="U55" i="11"/>
  <c r="T55" i="11"/>
  <c r="S55" i="11"/>
  <c r="X54" i="11"/>
  <c r="W54" i="11"/>
  <c r="V54" i="11"/>
  <c r="U54" i="11"/>
  <c r="T54" i="11"/>
  <c r="S54" i="11"/>
  <c r="X53" i="11"/>
  <c r="W53" i="11"/>
  <c r="V53" i="11"/>
  <c r="U53" i="11"/>
  <c r="T53" i="11"/>
  <c r="S53" i="11"/>
  <c r="X52" i="11"/>
  <c r="W52" i="11"/>
  <c r="V52" i="11"/>
  <c r="U52" i="11"/>
  <c r="T52" i="11"/>
  <c r="S52" i="11"/>
  <c r="X51" i="11"/>
  <c r="W51" i="11"/>
  <c r="V51" i="11"/>
  <c r="U51" i="11"/>
  <c r="T51" i="11"/>
  <c r="S51" i="11"/>
  <c r="X50" i="11"/>
  <c r="W50" i="11"/>
  <c r="V50" i="11"/>
  <c r="U50" i="11"/>
  <c r="T50" i="11"/>
  <c r="S50" i="11"/>
  <c r="X49" i="11"/>
  <c r="W49" i="11"/>
  <c r="V49" i="11"/>
  <c r="U49" i="11"/>
  <c r="T49" i="11"/>
  <c r="S49" i="11"/>
  <c r="X48" i="11"/>
  <c r="W48" i="11"/>
  <c r="V48" i="11"/>
  <c r="U48" i="11"/>
  <c r="T48" i="11"/>
  <c r="S48" i="11"/>
  <c r="X47" i="11"/>
  <c r="W47" i="11"/>
  <c r="V47" i="11"/>
  <c r="U47" i="11"/>
  <c r="T47" i="11"/>
  <c r="S47" i="11"/>
  <c r="X46" i="11"/>
  <c r="W46" i="11"/>
  <c r="V46" i="11"/>
  <c r="U46" i="11"/>
  <c r="T46" i="11"/>
  <c r="S46" i="11"/>
  <c r="X45" i="11"/>
  <c r="W45" i="11"/>
  <c r="V45" i="11"/>
  <c r="U45" i="11"/>
  <c r="T45" i="11"/>
  <c r="S45" i="11"/>
  <c r="X44" i="11"/>
  <c r="W44" i="11"/>
  <c r="V44" i="11"/>
  <c r="U44" i="11"/>
  <c r="T44" i="11"/>
  <c r="S44" i="11"/>
  <c r="X43" i="11"/>
  <c r="W43" i="11"/>
  <c r="V43" i="11"/>
  <c r="U43" i="11"/>
  <c r="T43" i="11"/>
  <c r="S43" i="11"/>
  <c r="X42" i="11"/>
  <c r="W42" i="11"/>
  <c r="V42" i="11"/>
  <c r="U42" i="11"/>
  <c r="T42" i="11"/>
  <c r="S42" i="11"/>
  <c r="X41" i="11"/>
  <c r="W41" i="11"/>
  <c r="V41" i="11"/>
  <c r="U41" i="11"/>
  <c r="T41" i="11"/>
  <c r="S41" i="11"/>
  <c r="X40" i="11"/>
  <c r="W40" i="11"/>
  <c r="V40" i="11"/>
  <c r="U40" i="11"/>
  <c r="T40" i="11"/>
  <c r="S40" i="11"/>
  <c r="X39" i="11"/>
  <c r="W39" i="11"/>
  <c r="V39" i="11"/>
  <c r="U39" i="11"/>
  <c r="T39" i="11"/>
  <c r="S39" i="11"/>
  <c r="X38" i="11"/>
  <c r="W38" i="11"/>
  <c r="V38" i="11"/>
  <c r="U38" i="11"/>
  <c r="T38" i="11"/>
  <c r="S38" i="11"/>
  <c r="X37" i="11"/>
  <c r="W37" i="11"/>
  <c r="V37" i="11"/>
  <c r="U37" i="11"/>
  <c r="T37" i="11"/>
  <c r="S37" i="11"/>
  <c r="X36" i="11"/>
  <c r="W36" i="11"/>
  <c r="V36" i="11"/>
  <c r="U36" i="11"/>
  <c r="T36" i="11"/>
  <c r="S36" i="11"/>
  <c r="X35" i="11"/>
  <c r="W35" i="11"/>
  <c r="V35" i="11"/>
  <c r="U35" i="11"/>
  <c r="T35" i="11"/>
  <c r="S35" i="11"/>
  <c r="X34" i="11"/>
  <c r="W34" i="11"/>
  <c r="V34" i="11"/>
  <c r="U34" i="11"/>
  <c r="T34" i="11"/>
  <c r="S34" i="11"/>
  <c r="X33" i="11"/>
  <c r="W33" i="11"/>
  <c r="V33" i="11"/>
  <c r="U33" i="11"/>
  <c r="T33" i="11"/>
  <c r="S33" i="11"/>
  <c r="X32" i="11"/>
  <c r="W32" i="11"/>
  <c r="V32" i="11"/>
  <c r="U32" i="11"/>
  <c r="T32" i="11"/>
  <c r="S32" i="11"/>
  <c r="X31" i="11"/>
  <c r="W31" i="11"/>
  <c r="V31" i="11"/>
  <c r="U31" i="11"/>
  <c r="T31" i="11"/>
  <c r="S31" i="11"/>
  <c r="X30" i="11"/>
  <c r="W30" i="11"/>
  <c r="V30" i="11"/>
  <c r="U30" i="11"/>
  <c r="T30" i="11"/>
  <c r="S30" i="11"/>
  <c r="X29" i="11"/>
  <c r="W29" i="11"/>
  <c r="V29" i="11"/>
  <c r="U29" i="11"/>
  <c r="T29" i="11"/>
  <c r="S29" i="11"/>
  <c r="X28" i="11"/>
  <c r="W28" i="11"/>
  <c r="V28" i="11"/>
  <c r="U28" i="11"/>
  <c r="T28" i="11"/>
  <c r="S28" i="11"/>
  <c r="X27" i="11"/>
  <c r="W27" i="11"/>
  <c r="V27" i="11"/>
  <c r="U27" i="11"/>
  <c r="T27" i="11"/>
  <c r="S27" i="11"/>
  <c r="X26" i="11"/>
  <c r="W26" i="11"/>
  <c r="V26" i="11"/>
  <c r="U26" i="11"/>
  <c r="T26" i="11"/>
  <c r="S26" i="11"/>
  <c r="X25" i="11"/>
  <c r="W25" i="11"/>
  <c r="V25" i="11"/>
  <c r="U25" i="11"/>
  <c r="T25" i="11"/>
  <c r="S25" i="11"/>
  <c r="X24" i="11"/>
  <c r="W24" i="11"/>
  <c r="V24" i="11"/>
  <c r="U24" i="11"/>
  <c r="T24" i="11"/>
  <c r="S24" i="11"/>
  <c r="X23" i="11"/>
  <c r="W23" i="11"/>
  <c r="V23" i="11"/>
  <c r="U23" i="11"/>
  <c r="T23" i="11"/>
  <c r="S23" i="11"/>
  <c r="X22" i="11"/>
  <c r="W22" i="11"/>
  <c r="V22" i="11"/>
  <c r="U22" i="11"/>
  <c r="T22" i="11"/>
  <c r="S22" i="11"/>
  <c r="X21" i="11"/>
  <c r="W21" i="11"/>
  <c r="V21" i="11"/>
  <c r="U21" i="11"/>
  <c r="T21" i="11"/>
  <c r="S21" i="11"/>
  <c r="X20" i="11"/>
  <c r="W20" i="11"/>
  <c r="V20" i="11"/>
  <c r="U20" i="11"/>
  <c r="T20" i="11"/>
  <c r="S20" i="11"/>
  <c r="X19" i="11"/>
  <c r="W19" i="11"/>
  <c r="V19" i="11"/>
  <c r="U19" i="11"/>
  <c r="T19" i="11"/>
  <c r="S19" i="11"/>
  <c r="X18" i="11"/>
  <c r="W18" i="11"/>
  <c r="V18" i="11"/>
  <c r="U18" i="11"/>
  <c r="T18" i="11"/>
  <c r="S18" i="11"/>
  <c r="X17" i="11"/>
  <c r="W17" i="11"/>
  <c r="V17" i="11"/>
  <c r="U17" i="11"/>
  <c r="T17" i="11"/>
  <c r="S17" i="11"/>
  <c r="X16" i="11"/>
  <c r="W16" i="11"/>
  <c r="V16" i="11"/>
  <c r="U16" i="11"/>
  <c r="T16" i="11"/>
  <c r="S16" i="11"/>
  <c r="X15" i="11"/>
  <c r="W15" i="11"/>
  <c r="V15" i="11"/>
  <c r="U15" i="11"/>
  <c r="T15" i="11"/>
  <c r="S15" i="11"/>
  <c r="X14" i="11"/>
  <c r="W14" i="11"/>
  <c r="V14" i="11"/>
  <c r="U14" i="11"/>
  <c r="T14" i="11"/>
  <c r="S14" i="11"/>
  <c r="X13" i="11"/>
  <c r="W13" i="11"/>
  <c r="V13" i="11"/>
  <c r="U13" i="11"/>
  <c r="T13" i="11"/>
  <c r="S13" i="11"/>
  <c r="X12" i="11"/>
  <c r="W12" i="11"/>
  <c r="V12" i="11"/>
  <c r="U12" i="11"/>
  <c r="T12" i="11"/>
  <c r="S12" i="11"/>
  <c r="X11" i="11"/>
  <c r="W11" i="11"/>
  <c r="V11" i="11"/>
  <c r="U11" i="11"/>
  <c r="T11" i="11"/>
  <c r="S11" i="11"/>
  <c r="X10" i="11"/>
  <c r="W10" i="11"/>
  <c r="V10" i="11"/>
  <c r="U10" i="11"/>
  <c r="T10" i="11"/>
  <c r="S10" i="11"/>
  <c r="X9" i="11"/>
  <c r="W9" i="11"/>
  <c r="V9" i="11"/>
  <c r="U9" i="11"/>
  <c r="T9" i="11"/>
  <c r="S9" i="11"/>
  <c r="X8" i="11"/>
  <c r="W8" i="11"/>
  <c r="V8" i="11"/>
  <c r="U8" i="11"/>
  <c r="T8" i="11"/>
  <c r="S8" i="11"/>
  <c r="X7" i="11"/>
  <c r="W7" i="11"/>
  <c r="V7" i="11"/>
  <c r="U7" i="11"/>
  <c r="T7" i="11"/>
  <c r="S7" i="11"/>
  <c r="X6" i="11"/>
  <c r="W6" i="11"/>
  <c r="V6" i="11"/>
  <c r="U6" i="11"/>
  <c r="T6" i="11"/>
  <c r="S6" i="11"/>
  <c r="X5" i="11"/>
  <c r="W5" i="11"/>
  <c r="V5" i="11"/>
  <c r="U5" i="11"/>
  <c r="T5" i="11"/>
  <c r="S5" i="11"/>
  <c r="X4" i="11"/>
  <c r="W4" i="11"/>
  <c r="V4" i="11"/>
  <c r="U4" i="11"/>
  <c r="T4" i="11"/>
  <c r="S4" i="1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5" i="1"/>
  <c r="X287" i="10"/>
  <c r="W287" i="10"/>
  <c r="V287" i="10"/>
  <c r="U287" i="10"/>
  <c r="T287" i="10"/>
  <c r="S287" i="10"/>
  <c r="X286" i="10"/>
  <c r="W286" i="10"/>
  <c r="V286" i="10"/>
  <c r="U286" i="10"/>
  <c r="T286" i="10"/>
  <c r="S286" i="10"/>
  <c r="X285" i="10"/>
  <c r="W285" i="10"/>
  <c r="V285" i="10"/>
  <c r="U285" i="10"/>
  <c r="T285" i="10"/>
  <c r="S285" i="10"/>
  <c r="X284" i="10"/>
  <c r="W284" i="10"/>
  <c r="V284" i="10"/>
  <c r="U284" i="10"/>
  <c r="T284" i="10"/>
  <c r="S284" i="10"/>
  <c r="X283" i="10"/>
  <c r="W283" i="10"/>
  <c r="V283" i="10"/>
  <c r="U283" i="10"/>
  <c r="T283" i="10"/>
  <c r="S283" i="10"/>
  <c r="X282" i="10"/>
  <c r="W282" i="10"/>
  <c r="V282" i="10"/>
  <c r="U282" i="10"/>
  <c r="T282" i="10"/>
  <c r="S282" i="10"/>
  <c r="X281" i="10"/>
  <c r="W281" i="10"/>
  <c r="V281" i="10"/>
  <c r="U281" i="10"/>
  <c r="T281" i="10"/>
  <c r="S281" i="10"/>
  <c r="X280" i="10"/>
  <c r="W280" i="10"/>
  <c r="V280" i="10"/>
  <c r="U280" i="10"/>
  <c r="T280" i="10"/>
  <c r="S280" i="10"/>
  <c r="X279" i="10"/>
  <c r="W279" i="10"/>
  <c r="V279" i="10"/>
  <c r="U279" i="10"/>
  <c r="T279" i="10"/>
  <c r="S279" i="10"/>
  <c r="X278" i="10"/>
  <c r="W278" i="10"/>
  <c r="V278" i="10"/>
  <c r="U278" i="10"/>
  <c r="T278" i="10"/>
  <c r="S278" i="10"/>
  <c r="X277" i="10"/>
  <c r="W277" i="10"/>
  <c r="V277" i="10"/>
  <c r="U277" i="10"/>
  <c r="T277" i="10"/>
  <c r="S277" i="10"/>
  <c r="X276" i="10"/>
  <c r="W276" i="10"/>
  <c r="V276" i="10"/>
  <c r="U276" i="10"/>
  <c r="T276" i="10"/>
  <c r="S276" i="10"/>
  <c r="X275" i="10"/>
  <c r="W275" i="10"/>
  <c r="V275" i="10"/>
  <c r="U275" i="10"/>
  <c r="T275" i="10"/>
  <c r="S275" i="10"/>
  <c r="X274" i="10"/>
  <c r="W274" i="10"/>
  <c r="V274" i="10"/>
  <c r="U274" i="10"/>
  <c r="T274" i="10"/>
  <c r="S274" i="10"/>
  <c r="X273" i="10"/>
  <c r="W273" i="10"/>
  <c r="V273" i="10"/>
  <c r="U273" i="10"/>
  <c r="T273" i="10"/>
  <c r="S273" i="10"/>
  <c r="X272" i="10"/>
  <c r="W272" i="10"/>
  <c r="V272" i="10"/>
  <c r="U272" i="10"/>
  <c r="T272" i="10"/>
  <c r="S272" i="10"/>
  <c r="X271" i="10"/>
  <c r="W271" i="10"/>
  <c r="V271" i="10"/>
  <c r="U271" i="10"/>
  <c r="T271" i="10"/>
  <c r="S271" i="10"/>
  <c r="X270" i="10"/>
  <c r="W270" i="10"/>
  <c r="V270" i="10"/>
  <c r="U270" i="10"/>
  <c r="T270" i="10"/>
  <c r="S270" i="10"/>
  <c r="X269" i="10"/>
  <c r="W269" i="10"/>
  <c r="V269" i="10"/>
  <c r="U269" i="10"/>
  <c r="T269" i="10"/>
  <c r="S269" i="10"/>
  <c r="X268" i="10"/>
  <c r="W268" i="10"/>
  <c r="V268" i="10"/>
  <c r="U268" i="10"/>
  <c r="T268" i="10"/>
  <c r="S268" i="10"/>
  <c r="X267" i="10"/>
  <c r="W267" i="10"/>
  <c r="V267" i="10"/>
  <c r="U267" i="10"/>
  <c r="T267" i="10"/>
  <c r="S267" i="10"/>
  <c r="X266" i="10"/>
  <c r="W266" i="10"/>
  <c r="V266" i="10"/>
  <c r="U266" i="10"/>
  <c r="T266" i="10"/>
  <c r="S266" i="10"/>
  <c r="X265" i="10"/>
  <c r="W265" i="10"/>
  <c r="V265" i="10"/>
  <c r="U265" i="10"/>
  <c r="T265" i="10"/>
  <c r="S265" i="10"/>
  <c r="X264" i="10"/>
  <c r="W264" i="10"/>
  <c r="V264" i="10"/>
  <c r="U264" i="10"/>
  <c r="T264" i="10"/>
  <c r="S264" i="10"/>
  <c r="X263" i="10"/>
  <c r="W263" i="10"/>
  <c r="V263" i="10"/>
  <c r="U263" i="10"/>
  <c r="T263" i="10"/>
  <c r="S263" i="10"/>
  <c r="X262" i="10"/>
  <c r="W262" i="10"/>
  <c r="V262" i="10"/>
  <c r="U262" i="10"/>
  <c r="T262" i="10"/>
  <c r="S262" i="10"/>
  <c r="X261" i="10"/>
  <c r="W261" i="10"/>
  <c r="V261" i="10"/>
  <c r="U261" i="10"/>
  <c r="T261" i="10"/>
  <c r="S261" i="10"/>
  <c r="X260" i="10"/>
  <c r="W260" i="10"/>
  <c r="V260" i="10"/>
  <c r="U260" i="10"/>
  <c r="T260" i="10"/>
  <c r="S260" i="10"/>
  <c r="X259" i="10"/>
  <c r="W259" i="10"/>
  <c r="V259" i="10"/>
  <c r="U259" i="10"/>
  <c r="T259" i="10"/>
  <c r="S259" i="10"/>
  <c r="X258" i="10"/>
  <c r="W258" i="10"/>
  <c r="V258" i="10"/>
  <c r="U258" i="10"/>
  <c r="T258" i="10"/>
  <c r="S258" i="10"/>
  <c r="X257" i="10"/>
  <c r="W257" i="10"/>
  <c r="V257" i="10"/>
  <c r="U257" i="10"/>
  <c r="T257" i="10"/>
  <c r="S257" i="10"/>
  <c r="X256" i="10"/>
  <c r="W256" i="10"/>
  <c r="V256" i="10"/>
  <c r="U256" i="10"/>
  <c r="T256" i="10"/>
  <c r="S256" i="10"/>
  <c r="X255" i="10"/>
  <c r="W255" i="10"/>
  <c r="V255" i="10"/>
  <c r="U255" i="10"/>
  <c r="T255" i="10"/>
  <c r="S255" i="10"/>
  <c r="X254" i="10"/>
  <c r="W254" i="10"/>
  <c r="V254" i="10"/>
  <c r="U254" i="10"/>
  <c r="T254" i="10"/>
  <c r="S254" i="10"/>
  <c r="X253" i="10"/>
  <c r="W253" i="10"/>
  <c r="V253" i="10"/>
  <c r="U253" i="10"/>
  <c r="T253" i="10"/>
  <c r="S253" i="10"/>
  <c r="X252" i="10"/>
  <c r="W252" i="10"/>
  <c r="V252" i="10"/>
  <c r="U252" i="10"/>
  <c r="T252" i="10"/>
  <c r="S252" i="10"/>
  <c r="X251" i="10"/>
  <c r="W251" i="10"/>
  <c r="V251" i="10"/>
  <c r="U251" i="10"/>
  <c r="T251" i="10"/>
  <c r="S251" i="10"/>
  <c r="X250" i="10"/>
  <c r="W250" i="10"/>
  <c r="V250" i="10"/>
  <c r="U250" i="10"/>
  <c r="T250" i="10"/>
  <c r="S250" i="10"/>
  <c r="X249" i="10"/>
  <c r="W249" i="10"/>
  <c r="V249" i="10"/>
  <c r="U249" i="10"/>
  <c r="T249" i="10"/>
  <c r="S249" i="10"/>
  <c r="X248" i="10"/>
  <c r="W248" i="10"/>
  <c r="V248" i="10"/>
  <c r="U248" i="10"/>
  <c r="T248" i="10"/>
  <c r="S248" i="10"/>
  <c r="X247" i="10"/>
  <c r="W247" i="10"/>
  <c r="V247" i="10"/>
  <c r="U247" i="10"/>
  <c r="T247" i="10"/>
  <c r="S247" i="10"/>
  <c r="X246" i="10"/>
  <c r="W246" i="10"/>
  <c r="V246" i="10"/>
  <c r="U246" i="10"/>
  <c r="T246" i="10"/>
  <c r="S246" i="10"/>
  <c r="X245" i="10"/>
  <c r="W245" i="10"/>
  <c r="V245" i="10"/>
  <c r="U245" i="10"/>
  <c r="T245" i="10"/>
  <c r="S245" i="10"/>
  <c r="X244" i="10"/>
  <c r="W244" i="10"/>
  <c r="V244" i="10"/>
  <c r="U244" i="10"/>
  <c r="T244" i="10"/>
  <c r="S244" i="10"/>
  <c r="X243" i="10"/>
  <c r="W243" i="10"/>
  <c r="V243" i="10"/>
  <c r="U243" i="10"/>
  <c r="T243" i="10"/>
  <c r="S243" i="10"/>
  <c r="X242" i="10"/>
  <c r="W242" i="10"/>
  <c r="V242" i="10"/>
  <c r="U242" i="10"/>
  <c r="T242" i="10"/>
  <c r="S242" i="10"/>
  <c r="X241" i="10"/>
  <c r="W241" i="10"/>
  <c r="V241" i="10"/>
  <c r="U241" i="10"/>
  <c r="T241" i="10"/>
  <c r="S241" i="10"/>
  <c r="X240" i="10"/>
  <c r="W240" i="10"/>
  <c r="V240" i="10"/>
  <c r="U240" i="10"/>
  <c r="T240" i="10"/>
  <c r="S240" i="10"/>
  <c r="X239" i="10"/>
  <c r="W239" i="10"/>
  <c r="V239" i="10"/>
  <c r="U239" i="10"/>
  <c r="T239" i="10"/>
  <c r="S239" i="10"/>
  <c r="X238" i="10"/>
  <c r="W238" i="10"/>
  <c r="V238" i="10"/>
  <c r="U238" i="10"/>
  <c r="T238" i="10"/>
  <c r="S238" i="10"/>
  <c r="X237" i="10"/>
  <c r="W237" i="10"/>
  <c r="V237" i="10"/>
  <c r="U237" i="10"/>
  <c r="T237" i="10"/>
  <c r="S237" i="10"/>
  <c r="X236" i="10"/>
  <c r="W236" i="10"/>
  <c r="V236" i="10"/>
  <c r="U236" i="10"/>
  <c r="T236" i="10"/>
  <c r="S236" i="10"/>
  <c r="X235" i="10"/>
  <c r="W235" i="10"/>
  <c r="V235" i="10"/>
  <c r="U235" i="10"/>
  <c r="T235" i="10"/>
  <c r="S235" i="10"/>
  <c r="X234" i="10"/>
  <c r="W234" i="10"/>
  <c r="V234" i="10"/>
  <c r="U234" i="10"/>
  <c r="T234" i="10"/>
  <c r="S234" i="10"/>
  <c r="X233" i="10"/>
  <c r="W233" i="10"/>
  <c r="V233" i="10"/>
  <c r="U233" i="10"/>
  <c r="T233" i="10"/>
  <c r="S233" i="10"/>
  <c r="X232" i="10"/>
  <c r="W232" i="10"/>
  <c r="V232" i="10"/>
  <c r="U232" i="10"/>
  <c r="T232" i="10"/>
  <c r="S232" i="10"/>
  <c r="X231" i="10"/>
  <c r="W231" i="10"/>
  <c r="V231" i="10"/>
  <c r="U231" i="10"/>
  <c r="T231" i="10"/>
  <c r="S231" i="10"/>
  <c r="X230" i="10"/>
  <c r="W230" i="10"/>
  <c r="V230" i="10"/>
  <c r="U230" i="10"/>
  <c r="T230" i="10"/>
  <c r="S230" i="10"/>
  <c r="X229" i="10"/>
  <c r="W229" i="10"/>
  <c r="V229" i="10"/>
  <c r="U229" i="10"/>
  <c r="T229" i="10"/>
  <c r="S229" i="10"/>
  <c r="X228" i="10"/>
  <c r="W228" i="10"/>
  <c r="V228" i="10"/>
  <c r="U228" i="10"/>
  <c r="T228" i="10"/>
  <c r="S228" i="10"/>
  <c r="X227" i="10"/>
  <c r="W227" i="10"/>
  <c r="V227" i="10"/>
  <c r="U227" i="10"/>
  <c r="T227" i="10"/>
  <c r="S227" i="10"/>
  <c r="X226" i="10"/>
  <c r="W226" i="10"/>
  <c r="V226" i="10"/>
  <c r="U226" i="10"/>
  <c r="T226" i="10"/>
  <c r="S226" i="10"/>
  <c r="X225" i="10"/>
  <c r="W225" i="10"/>
  <c r="V225" i="10"/>
  <c r="U225" i="10"/>
  <c r="T225" i="10"/>
  <c r="S225" i="10"/>
  <c r="X224" i="10"/>
  <c r="W224" i="10"/>
  <c r="V224" i="10"/>
  <c r="U224" i="10"/>
  <c r="T224" i="10"/>
  <c r="S224" i="10"/>
  <c r="X223" i="10"/>
  <c r="W223" i="10"/>
  <c r="V223" i="10"/>
  <c r="U223" i="10"/>
  <c r="T223" i="10"/>
  <c r="S223" i="10"/>
  <c r="X222" i="10"/>
  <c r="W222" i="10"/>
  <c r="V222" i="10"/>
  <c r="U222" i="10"/>
  <c r="T222" i="10"/>
  <c r="S222" i="10"/>
  <c r="X221" i="10"/>
  <c r="W221" i="10"/>
  <c r="V221" i="10"/>
  <c r="U221" i="10"/>
  <c r="T221" i="10"/>
  <c r="S221" i="10"/>
  <c r="X220" i="10"/>
  <c r="W220" i="10"/>
  <c r="V220" i="10"/>
  <c r="U220" i="10"/>
  <c r="T220" i="10"/>
  <c r="S220" i="10"/>
  <c r="X219" i="10"/>
  <c r="W219" i="10"/>
  <c r="V219" i="10"/>
  <c r="U219" i="10"/>
  <c r="T219" i="10"/>
  <c r="S219" i="10"/>
  <c r="X218" i="10"/>
  <c r="W218" i="10"/>
  <c r="V218" i="10"/>
  <c r="U218" i="10"/>
  <c r="T218" i="10"/>
  <c r="S218" i="10"/>
  <c r="X217" i="10"/>
  <c r="W217" i="10"/>
  <c r="V217" i="10"/>
  <c r="U217" i="10"/>
  <c r="T217" i="10"/>
  <c r="S217" i="10"/>
  <c r="X216" i="10"/>
  <c r="W216" i="10"/>
  <c r="V216" i="10"/>
  <c r="U216" i="10"/>
  <c r="T216" i="10"/>
  <c r="S216" i="10"/>
  <c r="X215" i="10"/>
  <c r="W215" i="10"/>
  <c r="V215" i="10"/>
  <c r="U215" i="10"/>
  <c r="T215" i="10"/>
  <c r="S215" i="10"/>
  <c r="X214" i="10"/>
  <c r="W214" i="10"/>
  <c r="V214" i="10"/>
  <c r="U214" i="10"/>
  <c r="T214" i="10"/>
  <c r="S214" i="10"/>
  <c r="X213" i="10"/>
  <c r="W213" i="10"/>
  <c r="V213" i="10"/>
  <c r="U213" i="10"/>
  <c r="T213" i="10"/>
  <c r="S213" i="10"/>
  <c r="X212" i="10"/>
  <c r="W212" i="10"/>
  <c r="V212" i="10"/>
  <c r="U212" i="10"/>
  <c r="T212" i="10"/>
  <c r="S212" i="10"/>
  <c r="X211" i="10"/>
  <c r="W211" i="10"/>
  <c r="V211" i="10"/>
  <c r="U211" i="10"/>
  <c r="T211" i="10"/>
  <c r="S211" i="10"/>
  <c r="X210" i="10"/>
  <c r="W210" i="10"/>
  <c r="V210" i="10"/>
  <c r="U210" i="10"/>
  <c r="T210" i="10"/>
  <c r="S210" i="10"/>
  <c r="X209" i="10"/>
  <c r="W209" i="10"/>
  <c r="V209" i="10"/>
  <c r="U209" i="10"/>
  <c r="T209" i="10"/>
  <c r="S209" i="10"/>
  <c r="X208" i="10"/>
  <c r="W208" i="10"/>
  <c r="V208" i="10"/>
  <c r="U208" i="10"/>
  <c r="T208" i="10"/>
  <c r="S208" i="10"/>
  <c r="X207" i="10"/>
  <c r="W207" i="10"/>
  <c r="V207" i="10"/>
  <c r="U207" i="10"/>
  <c r="T207" i="10"/>
  <c r="S207" i="10"/>
  <c r="X206" i="10"/>
  <c r="W206" i="10"/>
  <c r="V206" i="10"/>
  <c r="U206" i="10"/>
  <c r="T206" i="10"/>
  <c r="S206" i="10"/>
  <c r="X205" i="10"/>
  <c r="W205" i="10"/>
  <c r="V205" i="10"/>
  <c r="U205" i="10"/>
  <c r="T205" i="10"/>
  <c r="S205" i="10"/>
  <c r="X204" i="10"/>
  <c r="W204" i="10"/>
  <c r="V204" i="10"/>
  <c r="U204" i="10"/>
  <c r="T204" i="10"/>
  <c r="S204" i="10"/>
  <c r="X203" i="10"/>
  <c r="W203" i="10"/>
  <c r="V203" i="10"/>
  <c r="U203" i="10"/>
  <c r="T203" i="10"/>
  <c r="S203" i="10"/>
  <c r="X202" i="10"/>
  <c r="W202" i="10"/>
  <c r="V202" i="10"/>
  <c r="U202" i="10"/>
  <c r="T202" i="10"/>
  <c r="S202" i="10"/>
  <c r="X201" i="10"/>
  <c r="W201" i="10"/>
  <c r="V201" i="10"/>
  <c r="U201" i="10"/>
  <c r="T201" i="10"/>
  <c r="S201" i="10"/>
  <c r="X200" i="10"/>
  <c r="W200" i="10"/>
  <c r="V200" i="10"/>
  <c r="U200" i="10"/>
  <c r="T200" i="10"/>
  <c r="S200" i="10"/>
  <c r="X199" i="10"/>
  <c r="W199" i="10"/>
  <c r="V199" i="10"/>
  <c r="U199" i="10"/>
  <c r="T199" i="10"/>
  <c r="S199" i="10"/>
  <c r="X198" i="10"/>
  <c r="W198" i="10"/>
  <c r="V198" i="10"/>
  <c r="U198" i="10"/>
  <c r="T198" i="10"/>
  <c r="S198" i="10"/>
  <c r="X197" i="10"/>
  <c r="W197" i="10"/>
  <c r="V197" i="10"/>
  <c r="U197" i="10"/>
  <c r="T197" i="10"/>
  <c r="S197" i="10"/>
  <c r="X196" i="10"/>
  <c r="W196" i="10"/>
  <c r="V196" i="10"/>
  <c r="U196" i="10"/>
  <c r="T196" i="10"/>
  <c r="S196" i="10"/>
  <c r="X195" i="10"/>
  <c r="W195" i="10"/>
  <c r="V195" i="10"/>
  <c r="U195" i="10"/>
  <c r="T195" i="10"/>
  <c r="S195" i="10"/>
  <c r="X194" i="10"/>
  <c r="W194" i="10"/>
  <c r="V194" i="10"/>
  <c r="U194" i="10"/>
  <c r="T194" i="10"/>
  <c r="S194" i="10"/>
  <c r="X193" i="10"/>
  <c r="W193" i="10"/>
  <c r="V193" i="10"/>
  <c r="U193" i="10"/>
  <c r="T193" i="10"/>
  <c r="S193" i="10"/>
  <c r="X192" i="10"/>
  <c r="W192" i="10"/>
  <c r="V192" i="10"/>
  <c r="U192" i="10"/>
  <c r="T192" i="10"/>
  <c r="S192" i="10"/>
  <c r="X191" i="10"/>
  <c r="W191" i="10"/>
  <c r="V191" i="10"/>
  <c r="U191" i="10"/>
  <c r="T191" i="10"/>
  <c r="S191" i="10"/>
  <c r="X190" i="10"/>
  <c r="W190" i="10"/>
  <c r="V190" i="10"/>
  <c r="U190" i="10"/>
  <c r="T190" i="10"/>
  <c r="S190" i="10"/>
  <c r="X189" i="10"/>
  <c r="W189" i="10"/>
  <c r="V189" i="10"/>
  <c r="U189" i="10"/>
  <c r="T189" i="10"/>
  <c r="S189" i="10"/>
  <c r="X188" i="10"/>
  <c r="W188" i="10"/>
  <c r="V188" i="10"/>
  <c r="U188" i="10"/>
  <c r="T188" i="10"/>
  <c r="S188" i="10"/>
  <c r="X187" i="10"/>
  <c r="W187" i="10"/>
  <c r="V187" i="10"/>
  <c r="U187" i="10"/>
  <c r="T187" i="10"/>
  <c r="S187" i="10"/>
  <c r="X186" i="10"/>
  <c r="W186" i="10"/>
  <c r="V186" i="10"/>
  <c r="U186" i="10"/>
  <c r="T186" i="10"/>
  <c r="S186" i="10"/>
  <c r="X185" i="10"/>
  <c r="W185" i="10"/>
  <c r="V185" i="10"/>
  <c r="U185" i="10"/>
  <c r="T185" i="10"/>
  <c r="S185" i="10"/>
  <c r="X184" i="10"/>
  <c r="W184" i="10"/>
  <c r="V184" i="10"/>
  <c r="U184" i="10"/>
  <c r="T184" i="10"/>
  <c r="S184" i="10"/>
  <c r="X183" i="10"/>
  <c r="W183" i="10"/>
  <c r="V183" i="10"/>
  <c r="U183" i="10"/>
  <c r="T183" i="10"/>
  <c r="S183" i="10"/>
  <c r="X182" i="10"/>
  <c r="W182" i="10"/>
  <c r="V182" i="10"/>
  <c r="U182" i="10"/>
  <c r="T182" i="10"/>
  <c r="S182" i="10"/>
  <c r="X181" i="10"/>
  <c r="W181" i="10"/>
  <c r="V181" i="10"/>
  <c r="U181" i="10"/>
  <c r="T181" i="10"/>
  <c r="S181" i="10"/>
  <c r="X180" i="10"/>
  <c r="W180" i="10"/>
  <c r="V180" i="10"/>
  <c r="U180" i="10"/>
  <c r="T180" i="10"/>
  <c r="S180" i="10"/>
  <c r="X179" i="10"/>
  <c r="W179" i="10"/>
  <c r="V179" i="10"/>
  <c r="U179" i="10"/>
  <c r="T179" i="10"/>
  <c r="S179" i="10"/>
  <c r="X178" i="10"/>
  <c r="W178" i="10"/>
  <c r="V178" i="10"/>
  <c r="U178" i="10"/>
  <c r="T178" i="10"/>
  <c r="S178" i="10"/>
  <c r="X177" i="10"/>
  <c r="W177" i="10"/>
  <c r="V177" i="10"/>
  <c r="U177" i="10"/>
  <c r="T177" i="10"/>
  <c r="S177" i="10"/>
  <c r="X176" i="10"/>
  <c r="W176" i="10"/>
  <c r="V176" i="10"/>
  <c r="U176" i="10"/>
  <c r="T176" i="10"/>
  <c r="S176" i="10"/>
  <c r="X175" i="10"/>
  <c r="W175" i="10"/>
  <c r="V175" i="10"/>
  <c r="U175" i="10"/>
  <c r="T175" i="10"/>
  <c r="S175" i="10"/>
  <c r="X174" i="10"/>
  <c r="W174" i="10"/>
  <c r="V174" i="10"/>
  <c r="U174" i="10"/>
  <c r="T174" i="10"/>
  <c r="S174" i="10"/>
  <c r="X173" i="10"/>
  <c r="W173" i="10"/>
  <c r="V173" i="10"/>
  <c r="U173" i="10"/>
  <c r="T173" i="10"/>
  <c r="S173" i="10"/>
  <c r="X172" i="10"/>
  <c r="W172" i="10"/>
  <c r="V172" i="10"/>
  <c r="U172" i="10"/>
  <c r="T172" i="10"/>
  <c r="S172" i="10"/>
  <c r="X171" i="10"/>
  <c r="W171" i="10"/>
  <c r="V171" i="10"/>
  <c r="U171" i="10"/>
  <c r="T171" i="10"/>
  <c r="S171" i="10"/>
  <c r="X170" i="10"/>
  <c r="W170" i="10"/>
  <c r="V170" i="10"/>
  <c r="U170" i="10"/>
  <c r="T170" i="10"/>
  <c r="S170" i="10"/>
  <c r="X169" i="10"/>
  <c r="W169" i="10"/>
  <c r="V169" i="10"/>
  <c r="U169" i="10"/>
  <c r="T169" i="10"/>
  <c r="S169" i="10"/>
  <c r="X168" i="10"/>
  <c r="W168" i="10"/>
  <c r="V168" i="10"/>
  <c r="U168" i="10"/>
  <c r="T168" i="10"/>
  <c r="S168" i="10"/>
  <c r="X167" i="10"/>
  <c r="W167" i="10"/>
  <c r="V167" i="10"/>
  <c r="U167" i="10"/>
  <c r="T167" i="10"/>
  <c r="S167" i="10"/>
  <c r="X166" i="10"/>
  <c r="W166" i="10"/>
  <c r="V166" i="10"/>
  <c r="U166" i="10"/>
  <c r="T166" i="10"/>
  <c r="S166" i="10"/>
  <c r="X165" i="10"/>
  <c r="W165" i="10"/>
  <c r="V165" i="10"/>
  <c r="U165" i="10"/>
  <c r="T165" i="10"/>
  <c r="S165" i="10"/>
  <c r="X164" i="10"/>
  <c r="W164" i="10"/>
  <c r="V164" i="10"/>
  <c r="U164" i="10"/>
  <c r="T164" i="10"/>
  <c r="S164" i="10"/>
  <c r="X163" i="10"/>
  <c r="W163" i="10"/>
  <c r="V163" i="10"/>
  <c r="U163" i="10"/>
  <c r="T163" i="10"/>
  <c r="S163" i="10"/>
  <c r="X162" i="10"/>
  <c r="W162" i="10"/>
  <c r="V162" i="10"/>
  <c r="U162" i="10"/>
  <c r="T162" i="10"/>
  <c r="S162" i="10"/>
  <c r="X161" i="10"/>
  <c r="W161" i="10"/>
  <c r="V161" i="10"/>
  <c r="U161" i="10"/>
  <c r="T161" i="10"/>
  <c r="S161" i="10"/>
  <c r="X160" i="10"/>
  <c r="W160" i="10"/>
  <c r="V160" i="10"/>
  <c r="U160" i="10"/>
  <c r="T160" i="10"/>
  <c r="S160" i="10"/>
  <c r="X159" i="10"/>
  <c r="W159" i="10"/>
  <c r="V159" i="10"/>
  <c r="U159" i="10"/>
  <c r="T159" i="10"/>
  <c r="S159" i="10"/>
  <c r="X158" i="10"/>
  <c r="W158" i="10"/>
  <c r="V158" i="10"/>
  <c r="U158" i="10"/>
  <c r="T158" i="10"/>
  <c r="S158" i="10"/>
  <c r="X157" i="10"/>
  <c r="W157" i="10"/>
  <c r="V157" i="10"/>
  <c r="U157" i="10"/>
  <c r="T157" i="10"/>
  <c r="S157" i="10"/>
  <c r="X156" i="10"/>
  <c r="W156" i="10"/>
  <c r="V156" i="10"/>
  <c r="U156" i="10"/>
  <c r="T156" i="10"/>
  <c r="S156" i="10"/>
  <c r="X155" i="10"/>
  <c r="W155" i="10"/>
  <c r="V155" i="10"/>
  <c r="U155" i="10"/>
  <c r="T155" i="10"/>
  <c r="S155" i="10"/>
  <c r="X154" i="10"/>
  <c r="W154" i="10"/>
  <c r="V154" i="10"/>
  <c r="U154" i="10"/>
  <c r="T154" i="10"/>
  <c r="S154" i="10"/>
  <c r="X153" i="10"/>
  <c r="W153" i="10"/>
  <c r="V153" i="10"/>
  <c r="U153" i="10"/>
  <c r="T153" i="10"/>
  <c r="S153" i="10"/>
  <c r="X152" i="10"/>
  <c r="W152" i="10"/>
  <c r="V152" i="10"/>
  <c r="U152" i="10"/>
  <c r="T152" i="10"/>
  <c r="S152" i="10"/>
  <c r="X151" i="10"/>
  <c r="W151" i="10"/>
  <c r="V151" i="10"/>
  <c r="U151" i="10"/>
  <c r="T151" i="10"/>
  <c r="S151" i="10"/>
  <c r="X150" i="10"/>
  <c r="W150" i="10"/>
  <c r="V150" i="10"/>
  <c r="U150" i="10"/>
  <c r="T150" i="10"/>
  <c r="S150" i="10"/>
  <c r="X149" i="10"/>
  <c r="W149" i="10"/>
  <c r="V149" i="10"/>
  <c r="U149" i="10"/>
  <c r="T149" i="10"/>
  <c r="S149" i="10"/>
  <c r="X148" i="10"/>
  <c r="W148" i="10"/>
  <c r="V148" i="10"/>
  <c r="U148" i="10"/>
  <c r="T148" i="10"/>
  <c r="S148" i="10"/>
  <c r="X147" i="10"/>
  <c r="W147" i="10"/>
  <c r="V147" i="10"/>
  <c r="U147" i="10"/>
  <c r="T147" i="10"/>
  <c r="S147" i="10"/>
  <c r="X146" i="10"/>
  <c r="W146" i="10"/>
  <c r="V146" i="10"/>
  <c r="U146" i="10"/>
  <c r="T146" i="10"/>
  <c r="S146" i="10"/>
  <c r="X145" i="10"/>
  <c r="W145" i="10"/>
  <c r="V145" i="10"/>
  <c r="U145" i="10"/>
  <c r="T145" i="10"/>
  <c r="S145" i="10"/>
  <c r="X144" i="10"/>
  <c r="W144" i="10"/>
  <c r="V144" i="10"/>
  <c r="U144" i="10"/>
  <c r="T144" i="10"/>
  <c r="S144" i="10"/>
  <c r="X143" i="10"/>
  <c r="W143" i="10"/>
  <c r="V143" i="10"/>
  <c r="U143" i="10"/>
  <c r="T143" i="10"/>
  <c r="S143" i="10"/>
  <c r="X142" i="10"/>
  <c r="W142" i="10"/>
  <c r="V142" i="10"/>
  <c r="U142" i="10"/>
  <c r="T142" i="10"/>
  <c r="S142" i="10"/>
  <c r="X141" i="10"/>
  <c r="W141" i="10"/>
  <c r="V141" i="10"/>
  <c r="U141" i="10"/>
  <c r="T141" i="10"/>
  <c r="S141" i="10"/>
  <c r="X140" i="10"/>
  <c r="W140" i="10"/>
  <c r="V140" i="10"/>
  <c r="U140" i="10"/>
  <c r="T140" i="10"/>
  <c r="S140" i="10"/>
  <c r="X139" i="10"/>
  <c r="W139" i="10"/>
  <c r="V139" i="10"/>
  <c r="U139" i="10"/>
  <c r="T139" i="10"/>
  <c r="S139" i="10"/>
  <c r="X138" i="10"/>
  <c r="W138" i="10"/>
  <c r="V138" i="10"/>
  <c r="U138" i="10"/>
  <c r="T138" i="10"/>
  <c r="S138" i="10"/>
  <c r="X137" i="10"/>
  <c r="W137" i="10"/>
  <c r="V137" i="10"/>
  <c r="U137" i="10"/>
  <c r="T137" i="10"/>
  <c r="S137" i="10"/>
  <c r="X136" i="10"/>
  <c r="W136" i="10"/>
  <c r="V136" i="10"/>
  <c r="U136" i="10"/>
  <c r="T136" i="10"/>
  <c r="S136" i="10"/>
  <c r="X135" i="10"/>
  <c r="W135" i="10"/>
  <c r="V135" i="10"/>
  <c r="U135" i="10"/>
  <c r="T135" i="10"/>
  <c r="S135" i="10"/>
  <c r="X134" i="10"/>
  <c r="W134" i="10"/>
  <c r="V134" i="10"/>
  <c r="U134" i="10"/>
  <c r="T134" i="10"/>
  <c r="S134" i="10"/>
  <c r="X133" i="10"/>
  <c r="W133" i="10"/>
  <c r="V133" i="10"/>
  <c r="U133" i="10"/>
  <c r="T133" i="10"/>
  <c r="S133" i="10"/>
  <c r="X132" i="10"/>
  <c r="W132" i="10"/>
  <c r="V132" i="10"/>
  <c r="U132" i="10"/>
  <c r="T132" i="10"/>
  <c r="S132" i="10"/>
  <c r="X131" i="10"/>
  <c r="W131" i="10"/>
  <c r="V131" i="10"/>
  <c r="U131" i="10"/>
  <c r="T131" i="10"/>
  <c r="S131" i="10"/>
  <c r="X130" i="10"/>
  <c r="W130" i="10"/>
  <c r="V130" i="10"/>
  <c r="U130" i="10"/>
  <c r="T130" i="10"/>
  <c r="S130" i="10"/>
  <c r="X129" i="10"/>
  <c r="W129" i="10"/>
  <c r="V129" i="10"/>
  <c r="U129" i="10"/>
  <c r="T129" i="10"/>
  <c r="S129" i="10"/>
  <c r="X128" i="10"/>
  <c r="W128" i="10"/>
  <c r="V128" i="10"/>
  <c r="U128" i="10"/>
  <c r="T128" i="10"/>
  <c r="S128" i="10"/>
  <c r="X127" i="10"/>
  <c r="W127" i="10"/>
  <c r="V127" i="10"/>
  <c r="U127" i="10"/>
  <c r="T127" i="10"/>
  <c r="S127" i="10"/>
  <c r="X126" i="10"/>
  <c r="W126" i="10"/>
  <c r="V126" i="10"/>
  <c r="U126" i="10"/>
  <c r="T126" i="10"/>
  <c r="S126" i="10"/>
  <c r="X125" i="10"/>
  <c r="W125" i="10"/>
  <c r="V125" i="10"/>
  <c r="U125" i="10"/>
  <c r="T125" i="10"/>
  <c r="S125" i="10"/>
  <c r="X124" i="10"/>
  <c r="W124" i="10"/>
  <c r="V124" i="10"/>
  <c r="U124" i="10"/>
  <c r="T124" i="10"/>
  <c r="S124" i="10"/>
  <c r="X123" i="10"/>
  <c r="W123" i="10"/>
  <c r="V123" i="10"/>
  <c r="U123" i="10"/>
  <c r="T123" i="10"/>
  <c r="S123" i="10"/>
  <c r="X122" i="10"/>
  <c r="W122" i="10"/>
  <c r="V122" i="10"/>
  <c r="U122" i="10"/>
  <c r="T122" i="10"/>
  <c r="S122" i="10"/>
  <c r="X121" i="10"/>
  <c r="W121" i="10"/>
  <c r="V121" i="10"/>
  <c r="U121" i="10"/>
  <c r="T121" i="10"/>
  <c r="S121" i="10"/>
  <c r="X120" i="10"/>
  <c r="W120" i="10"/>
  <c r="V120" i="10"/>
  <c r="U120" i="10"/>
  <c r="T120" i="10"/>
  <c r="S120" i="10"/>
  <c r="X119" i="10"/>
  <c r="W119" i="10"/>
  <c r="V119" i="10"/>
  <c r="U119" i="10"/>
  <c r="T119" i="10"/>
  <c r="S119" i="10"/>
  <c r="X118" i="10"/>
  <c r="W118" i="10"/>
  <c r="V118" i="10"/>
  <c r="U118" i="10"/>
  <c r="T118" i="10"/>
  <c r="S118" i="10"/>
  <c r="X117" i="10"/>
  <c r="W117" i="10"/>
  <c r="V117" i="10"/>
  <c r="U117" i="10"/>
  <c r="T117" i="10"/>
  <c r="S117" i="10"/>
  <c r="X116" i="10"/>
  <c r="W116" i="10"/>
  <c r="V116" i="10"/>
  <c r="U116" i="10"/>
  <c r="T116" i="10"/>
  <c r="S116" i="10"/>
  <c r="X115" i="10"/>
  <c r="W115" i="10"/>
  <c r="V115" i="10"/>
  <c r="U115" i="10"/>
  <c r="T115" i="10"/>
  <c r="S115" i="10"/>
  <c r="X114" i="10"/>
  <c r="W114" i="10"/>
  <c r="V114" i="10"/>
  <c r="U114" i="10"/>
  <c r="T114" i="10"/>
  <c r="S114" i="10"/>
  <c r="X113" i="10"/>
  <c r="W113" i="10"/>
  <c r="V113" i="10"/>
  <c r="U113" i="10"/>
  <c r="T113" i="10"/>
  <c r="S113" i="10"/>
  <c r="X112" i="10"/>
  <c r="W112" i="10"/>
  <c r="V112" i="10"/>
  <c r="U112" i="10"/>
  <c r="T112" i="10"/>
  <c r="S112" i="10"/>
  <c r="X111" i="10"/>
  <c r="W111" i="10"/>
  <c r="V111" i="10"/>
  <c r="U111" i="10"/>
  <c r="T111" i="10"/>
  <c r="S111" i="10"/>
  <c r="X110" i="10"/>
  <c r="W110" i="10"/>
  <c r="V110" i="10"/>
  <c r="U110" i="10"/>
  <c r="T110" i="10"/>
  <c r="S110" i="10"/>
  <c r="X109" i="10"/>
  <c r="W109" i="10"/>
  <c r="V109" i="10"/>
  <c r="U109" i="10"/>
  <c r="T109" i="10"/>
  <c r="S109" i="10"/>
  <c r="X108" i="10"/>
  <c r="W108" i="10"/>
  <c r="V108" i="10"/>
  <c r="U108" i="10"/>
  <c r="T108" i="10"/>
  <c r="S108" i="10"/>
  <c r="X107" i="10"/>
  <c r="W107" i="10"/>
  <c r="V107" i="10"/>
  <c r="U107" i="10"/>
  <c r="T107" i="10"/>
  <c r="S107" i="10"/>
  <c r="X106" i="10"/>
  <c r="W106" i="10"/>
  <c r="V106" i="10"/>
  <c r="U106" i="10"/>
  <c r="T106" i="10"/>
  <c r="S106" i="10"/>
  <c r="X105" i="10"/>
  <c r="W105" i="10"/>
  <c r="V105" i="10"/>
  <c r="U105" i="10"/>
  <c r="T105" i="10"/>
  <c r="S105" i="10"/>
  <c r="X104" i="10"/>
  <c r="W104" i="10"/>
  <c r="V104" i="10"/>
  <c r="U104" i="10"/>
  <c r="T104" i="10"/>
  <c r="S104" i="10"/>
  <c r="X103" i="10"/>
  <c r="W103" i="10"/>
  <c r="V103" i="10"/>
  <c r="U103" i="10"/>
  <c r="T103" i="10"/>
  <c r="S103" i="10"/>
  <c r="X102" i="10"/>
  <c r="W102" i="10"/>
  <c r="V102" i="10"/>
  <c r="U102" i="10"/>
  <c r="T102" i="10"/>
  <c r="S102" i="10"/>
  <c r="X101" i="10"/>
  <c r="W101" i="10"/>
  <c r="V101" i="10"/>
  <c r="U101" i="10"/>
  <c r="T101" i="10"/>
  <c r="S101" i="10"/>
  <c r="X100" i="10"/>
  <c r="W100" i="10"/>
  <c r="V100" i="10"/>
  <c r="U100" i="10"/>
  <c r="T100" i="10"/>
  <c r="S100" i="10"/>
  <c r="X99" i="10"/>
  <c r="W99" i="10"/>
  <c r="V99" i="10"/>
  <c r="U99" i="10"/>
  <c r="T99" i="10"/>
  <c r="S99" i="10"/>
  <c r="X98" i="10"/>
  <c r="W98" i="10"/>
  <c r="V98" i="10"/>
  <c r="U98" i="10"/>
  <c r="T98" i="10"/>
  <c r="S98" i="10"/>
  <c r="X97" i="10"/>
  <c r="W97" i="10"/>
  <c r="V97" i="10"/>
  <c r="U97" i="10"/>
  <c r="T97" i="10"/>
  <c r="S97" i="10"/>
  <c r="X96" i="10"/>
  <c r="W96" i="10"/>
  <c r="V96" i="10"/>
  <c r="U96" i="10"/>
  <c r="T96" i="10"/>
  <c r="S96" i="10"/>
  <c r="X95" i="10"/>
  <c r="W95" i="10"/>
  <c r="V95" i="10"/>
  <c r="U95" i="10"/>
  <c r="T95" i="10"/>
  <c r="S95" i="10"/>
  <c r="X94" i="10"/>
  <c r="W94" i="10"/>
  <c r="V94" i="10"/>
  <c r="U94" i="10"/>
  <c r="T94" i="10"/>
  <c r="S94" i="10"/>
  <c r="X93" i="10"/>
  <c r="W93" i="10"/>
  <c r="V93" i="10"/>
  <c r="U93" i="10"/>
  <c r="T93" i="10"/>
  <c r="S93" i="10"/>
  <c r="X92" i="10"/>
  <c r="W92" i="10"/>
  <c r="V92" i="10"/>
  <c r="U92" i="10"/>
  <c r="T92" i="10"/>
  <c r="S92" i="10"/>
  <c r="X91" i="10"/>
  <c r="W91" i="10"/>
  <c r="V91" i="10"/>
  <c r="U91" i="10"/>
  <c r="T91" i="10"/>
  <c r="S91" i="10"/>
  <c r="X90" i="10"/>
  <c r="W90" i="10"/>
  <c r="V90" i="10"/>
  <c r="U90" i="10"/>
  <c r="T90" i="10"/>
  <c r="S90" i="10"/>
  <c r="X89" i="10"/>
  <c r="W89" i="10"/>
  <c r="V89" i="10"/>
  <c r="U89" i="10"/>
  <c r="T89" i="10"/>
  <c r="S89" i="10"/>
  <c r="X88" i="10"/>
  <c r="W88" i="10"/>
  <c r="V88" i="10"/>
  <c r="U88" i="10"/>
  <c r="T88" i="10"/>
  <c r="S88" i="10"/>
  <c r="X87" i="10"/>
  <c r="W87" i="10"/>
  <c r="V87" i="10"/>
  <c r="U87" i="10"/>
  <c r="T87" i="10"/>
  <c r="S87" i="10"/>
  <c r="X86" i="10"/>
  <c r="W86" i="10"/>
  <c r="V86" i="10"/>
  <c r="U86" i="10"/>
  <c r="T86" i="10"/>
  <c r="S86" i="10"/>
  <c r="X85" i="10"/>
  <c r="W85" i="10"/>
  <c r="V85" i="10"/>
  <c r="U85" i="10"/>
  <c r="T85" i="10"/>
  <c r="S85" i="10"/>
  <c r="X84" i="10"/>
  <c r="W84" i="10"/>
  <c r="V84" i="10"/>
  <c r="U84" i="10"/>
  <c r="T84" i="10"/>
  <c r="S84" i="10"/>
  <c r="X83" i="10"/>
  <c r="W83" i="10"/>
  <c r="V83" i="10"/>
  <c r="U83" i="10"/>
  <c r="T83" i="10"/>
  <c r="S83" i="10"/>
  <c r="X82" i="10"/>
  <c r="W82" i="10"/>
  <c r="V82" i="10"/>
  <c r="U82" i="10"/>
  <c r="T82" i="10"/>
  <c r="S82" i="10"/>
  <c r="X81" i="10"/>
  <c r="W81" i="10"/>
  <c r="V81" i="10"/>
  <c r="U81" i="10"/>
  <c r="T81" i="10"/>
  <c r="S81" i="10"/>
  <c r="X80" i="10"/>
  <c r="W80" i="10"/>
  <c r="V80" i="10"/>
  <c r="U80" i="10"/>
  <c r="T80" i="10"/>
  <c r="S80" i="10"/>
  <c r="X79" i="10"/>
  <c r="W79" i="10"/>
  <c r="V79" i="10"/>
  <c r="U79" i="10"/>
  <c r="T79" i="10"/>
  <c r="S79" i="10"/>
  <c r="X78" i="10"/>
  <c r="W78" i="10"/>
  <c r="V78" i="10"/>
  <c r="U78" i="10"/>
  <c r="T78" i="10"/>
  <c r="S78" i="10"/>
  <c r="X77" i="10"/>
  <c r="W77" i="10"/>
  <c r="V77" i="10"/>
  <c r="U77" i="10"/>
  <c r="T77" i="10"/>
  <c r="S77" i="10"/>
  <c r="X76" i="10"/>
  <c r="W76" i="10"/>
  <c r="V76" i="10"/>
  <c r="U76" i="10"/>
  <c r="T76" i="10"/>
  <c r="S76" i="10"/>
  <c r="X75" i="10"/>
  <c r="W75" i="10"/>
  <c r="V75" i="10"/>
  <c r="U75" i="10"/>
  <c r="T75" i="10"/>
  <c r="S75" i="10"/>
  <c r="X74" i="10"/>
  <c r="W74" i="10"/>
  <c r="V74" i="10"/>
  <c r="U74" i="10"/>
  <c r="T74" i="10"/>
  <c r="S74" i="10"/>
  <c r="X73" i="10"/>
  <c r="W73" i="10"/>
  <c r="V73" i="10"/>
  <c r="U73" i="10"/>
  <c r="T73" i="10"/>
  <c r="S73" i="10"/>
  <c r="X72" i="10"/>
  <c r="W72" i="10"/>
  <c r="V72" i="10"/>
  <c r="U72" i="10"/>
  <c r="T72" i="10"/>
  <c r="S72" i="10"/>
  <c r="X71" i="10"/>
  <c r="W71" i="10"/>
  <c r="V71" i="10"/>
  <c r="U71" i="10"/>
  <c r="T71" i="10"/>
  <c r="S71" i="10"/>
  <c r="X70" i="10"/>
  <c r="W70" i="10"/>
  <c r="V70" i="10"/>
  <c r="U70" i="10"/>
  <c r="T70" i="10"/>
  <c r="S70" i="10"/>
  <c r="X69" i="10"/>
  <c r="W69" i="10"/>
  <c r="V69" i="10"/>
  <c r="U69" i="10"/>
  <c r="T69" i="10"/>
  <c r="S69" i="10"/>
  <c r="X68" i="10"/>
  <c r="W68" i="10"/>
  <c r="V68" i="10"/>
  <c r="U68" i="10"/>
  <c r="T68" i="10"/>
  <c r="S68" i="10"/>
  <c r="X67" i="10"/>
  <c r="W67" i="10"/>
  <c r="V67" i="10"/>
  <c r="U67" i="10"/>
  <c r="T67" i="10"/>
  <c r="S67" i="10"/>
  <c r="X66" i="10"/>
  <c r="W66" i="10"/>
  <c r="V66" i="10"/>
  <c r="U66" i="10"/>
  <c r="T66" i="10"/>
  <c r="S66" i="10"/>
  <c r="X65" i="10"/>
  <c r="W65" i="10"/>
  <c r="V65" i="10"/>
  <c r="U65" i="10"/>
  <c r="T65" i="10"/>
  <c r="S65" i="10"/>
  <c r="X64" i="10"/>
  <c r="W64" i="10"/>
  <c r="V64" i="10"/>
  <c r="U64" i="10"/>
  <c r="T64" i="10"/>
  <c r="S64" i="10"/>
  <c r="X63" i="10"/>
  <c r="W63" i="10"/>
  <c r="V63" i="10"/>
  <c r="U63" i="10"/>
  <c r="T63" i="10"/>
  <c r="S63" i="10"/>
  <c r="X62" i="10"/>
  <c r="W62" i="10"/>
  <c r="V62" i="10"/>
  <c r="U62" i="10"/>
  <c r="T62" i="10"/>
  <c r="S62" i="10"/>
  <c r="X61" i="10"/>
  <c r="W61" i="10"/>
  <c r="V61" i="10"/>
  <c r="U61" i="10"/>
  <c r="T61" i="10"/>
  <c r="S61" i="10"/>
  <c r="X60" i="10"/>
  <c r="W60" i="10"/>
  <c r="V60" i="10"/>
  <c r="U60" i="10"/>
  <c r="T60" i="10"/>
  <c r="S60" i="10"/>
  <c r="X59" i="10"/>
  <c r="W59" i="10"/>
  <c r="V59" i="10"/>
  <c r="U59" i="10"/>
  <c r="T59" i="10"/>
  <c r="S59" i="10"/>
  <c r="X58" i="10"/>
  <c r="W58" i="10"/>
  <c r="V58" i="10"/>
  <c r="U58" i="10"/>
  <c r="T58" i="10"/>
  <c r="S58" i="10"/>
  <c r="X57" i="10"/>
  <c r="W57" i="10"/>
  <c r="V57" i="10"/>
  <c r="U57" i="10"/>
  <c r="T57" i="10"/>
  <c r="S57" i="10"/>
  <c r="X56" i="10"/>
  <c r="W56" i="10"/>
  <c r="V56" i="10"/>
  <c r="U56" i="10"/>
  <c r="T56" i="10"/>
  <c r="S56" i="10"/>
  <c r="X55" i="10"/>
  <c r="W55" i="10"/>
  <c r="V55" i="10"/>
  <c r="U55" i="10"/>
  <c r="T55" i="10"/>
  <c r="S55" i="10"/>
  <c r="X54" i="10"/>
  <c r="W54" i="10"/>
  <c r="V54" i="10"/>
  <c r="U54" i="10"/>
  <c r="T54" i="10"/>
  <c r="S54" i="10"/>
  <c r="X53" i="10"/>
  <c r="W53" i="10"/>
  <c r="V53" i="10"/>
  <c r="U53" i="10"/>
  <c r="T53" i="10"/>
  <c r="S53" i="10"/>
  <c r="X52" i="10"/>
  <c r="W52" i="10"/>
  <c r="V52" i="10"/>
  <c r="U52" i="10"/>
  <c r="T52" i="10"/>
  <c r="S52" i="10"/>
  <c r="X51" i="10"/>
  <c r="W51" i="10"/>
  <c r="V51" i="10"/>
  <c r="U51" i="10"/>
  <c r="T51" i="10"/>
  <c r="S51" i="10"/>
  <c r="X50" i="10"/>
  <c r="W50" i="10"/>
  <c r="V50" i="10"/>
  <c r="U50" i="10"/>
  <c r="T50" i="10"/>
  <c r="S50" i="10"/>
  <c r="X49" i="10"/>
  <c r="W49" i="10"/>
  <c r="V49" i="10"/>
  <c r="U49" i="10"/>
  <c r="T49" i="10"/>
  <c r="S49" i="10"/>
  <c r="X48" i="10"/>
  <c r="W48" i="10"/>
  <c r="V48" i="10"/>
  <c r="U48" i="10"/>
  <c r="T48" i="10"/>
  <c r="S48" i="10"/>
  <c r="X47" i="10"/>
  <c r="W47" i="10"/>
  <c r="V47" i="10"/>
  <c r="U47" i="10"/>
  <c r="T47" i="10"/>
  <c r="S47" i="10"/>
  <c r="X46" i="10"/>
  <c r="W46" i="10"/>
  <c r="V46" i="10"/>
  <c r="U46" i="10"/>
  <c r="T46" i="10"/>
  <c r="S46" i="10"/>
  <c r="X45" i="10"/>
  <c r="W45" i="10"/>
  <c r="V45" i="10"/>
  <c r="U45" i="10"/>
  <c r="T45" i="10"/>
  <c r="S45" i="10"/>
  <c r="X44" i="10"/>
  <c r="W44" i="10"/>
  <c r="V44" i="10"/>
  <c r="U44" i="10"/>
  <c r="T44" i="10"/>
  <c r="S44" i="10"/>
  <c r="X43" i="10"/>
  <c r="W43" i="10"/>
  <c r="V43" i="10"/>
  <c r="U43" i="10"/>
  <c r="T43" i="10"/>
  <c r="S43" i="10"/>
  <c r="X42" i="10"/>
  <c r="W42" i="10"/>
  <c r="V42" i="10"/>
  <c r="U42" i="10"/>
  <c r="T42" i="10"/>
  <c r="S42" i="10"/>
  <c r="X41" i="10"/>
  <c r="W41" i="10"/>
  <c r="V41" i="10"/>
  <c r="U41" i="10"/>
  <c r="T41" i="10"/>
  <c r="S41" i="10"/>
  <c r="X40" i="10"/>
  <c r="W40" i="10"/>
  <c r="V40" i="10"/>
  <c r="U40" i="10"/>
  <c r="T40" i="10"/>
  <c r="S40" i="10"/>
  <c r="X39" i="10"/>
  <c r="W39" i="10"/>
  <c r="V39" i="10"/>
  <c r="U39" i="10"/>
  <c r="T39" i="10"/>
  <c r="S39" i="10"/>
  <c r="X38" i="10"/>
  <c r="W38" i="10"/>
  <c r="V38" i="10"/>
  <c r="U38" i="10"/>
  <c r="T38" i="10"/>
  <c r="S38" i="10"/>
  <c r="X37" i="10"/>
  <c r="W37" i="10"/>
  <c r="V37" i="10"/>
  <c r="U37" i="10"/>
  <c r="T37" i="10"/>
  <c r="S37" i="10"/>
  <c r="X36" i="10"/>
  <c r="W36" i="10"/>
  <c r="V36" i="10"/>
  <c r="U36" i="10"/>
  <c r="T36" i="10"/>
  <c r="S36" i="10"/>
  <c r="X35" i="10"/>
  <c r="W35" i="10"/>
  <c r="V35" i="10"/>
  <c r="U35" i="10"/>
  <c r="T35" i="10"/>
  <c r="S35" i="10"/>
  <c r="X34" i="10"/>
  <c r="W34" i="10"/>
  <c r="V34" i="10"/>
  <c r="U34" i="10"/>
  <c r="T34" i="10"/>
  <c r="S34" i="10"/>
  <c r="X33" i="10"/>
  <c r="W33" i="10"/>
  <c r="V33" i="10"/>
  <c r="U33" i="10"/>
  <c r="T33" i="10"/>
  <c r="S33" i="10"/>
  <c r="X32" i="10"/>
  <c r="W32" i="10"/>
  <c r="V32" i="10"/>
  <c r="U32" i="10"/>
  <c r="T32" i="10"/>
  <c r="S32" i="10"/>
  <c r="X31" i="10"/>
  <c r="W31" i="10"/>
  <c r="V31" i="10"/>
  <c r="U31" i="10"/>
  <c r="T31" i="10"/>
  <c r="S31" i="10"/>
  <c r="X30" i="10"/>
  <c r="W30" i="10"/>
  <c r="V30" i="10"/>
  <c r="U30" i="10"/>
  <c r="T30" i="10"/>
  <c r="S30" i="10"/>
  <c r="X29" i="10"/>
  <c r="W29" i="10"/>
  <c r="V29" i="10"/>
  <c r="U29" i="10"/>
  <c r="T29" i="10"/>
  <c r="S29" i="10"/>
  <c r="X28" i="10"/>
  <c r="W28" i="10"/>
  <c r="V28" i="10"/>
  <c r="U28" i="10"/>
  <c r="T28" i="10"/>
  <c r="S28" i="10"/>
  <c r="X27" i="10"/>
  <c r="W27" i="10"/>
  <c r="V27" i="10"/>
  <c r="U27" i="10"/>
  <c r="T27" i="10"/>
  <c r="S27" i="10"/>
  <c r="X26" i="10"/>
  <c r="W26" i="10"/>
  <c r="V26" i="10"/>
  <c r="U26" i="10"/>
  <c r="T26" i="10"/>
  <c r="S26" i="10"/>
  <c r="X25" i="10"/>
  <c r="W25" i="10"/>
  <c r="V25" i="10"/>
  <c r="U25" i="10"/>
  <c r="T25" i="10"/>
  <c r="S25" i="10"/>
  <c r="X24" i="10"/>
  <c r="W24" i="10"/>
  <c r="V24" i="10"/>
  <c r="U24" i="10"/>
  <c r="T24" i="10"/>
  <c r="S24" i="10"/>
  <c r="X23" i="10"/>
  <c r="W23" i="10"/>
  <c r="V23" i="10"/>
  <c r="U23" i="10"/>
  <c r="T23" i="10"/>
  <c r="S23" i="10"/>
  <c r="X22" i="10"/>
  <c r="W22" i="10"/>
  <c r="V22" i="10"/>
  <c r="U22" i="10"/>
  <c r="T22" i="10"/>
  <c r="S22" i="10"/>
  <c r="X21" i="10"/>
  <c r="W21" i="10"/>
  <c r="V21" i="10"/>
  <c r="U21" i="10"/>
  <c r="T21" i="10"/>
  <c r="S21" i="10"/>
  <c r="X20" i="10"/>
  <c r="W20" i="10"/>
  <c r="V20" i="10"/>
  <c r="U20" i="10"/>
  <c r="T20" i="10"/>
  <c r="S20" i="10"/>
  <c r="X19" i="10"/>
  <c r="W19" i="10"/>
  <c r="V19" i="10"/>
  <c r="U19" i="10"/>
  <c r="T19" i="10"/>
  <c r="S19" i="10"/>
  <c r="X18" i="10"/>
  <c r="W18" i="10"/>
  <c r="V18" i="10"/>
  <c r="U18" i="10"/>
  <c r="T18" i="10"/>
  <c r="S18" i="10"/>
  <c r="X17" i="10"/>
  <c r="W17" i="10"/>
  <c r="V17" i="10"/>
  <c r="U17" i="10"/>
  <c r="T17" i="10"/>
  <c r="S17" i="10"/>
  <c r="X16" i="10"/>
  <c r="W16" i="10"/>
  <c r="V16" i="10"/>
  <c r="U16" i="10"/>
  <c r="T16" i="10"/>
  <c r="S16" i="10"/>
  <c r="X15" i="10"/>
  <c r="W15" i="10"/>
  <c r="V15" i="10"/>
  <c r="U15" i="10"/>
  <c r="T15" i="10"/>
  <c r="S15" i="10"/>
  <c r="X14" i="10"/>
  <c r="W14" i="10"/>
  <c r="V14" i="10"/>
  <c r="U14" i="10"/>
  <c r="T14" i="10"/>
  <c r="S14" i="10"/>
  <c r="X13" i="10"/>
  <c r="W13" i="10"/>
  <c r="V13" i="10"/>
  <c r="U13" i="10"/>
  <c r="T13" i="10"/>
  <c r="S13" i="10"/>
  <c r="X12" i="10"/>
  <c r="W12" i="10"/>
  <c r="V12" i="10"/>
  <c r="U12" i="10"/>
  <c r="T12" i="10"/>
  <c r="S12" i="10"/>
  <c r="X11" i="10"/>
  <c r="W11" i="10"/>
  <c r="V11" i="10"/>
  <c r="U11" i="10"/>
  <c r="T11" i="10"/>
  <c r="S11" i="10"/>
  <c r="X10" i="10"/>
  <c r="W10" i="10"/>
  <c r="V10" i="10"/>
  <c r="U10" i="10"/>
  <c r="T10" i="10"/>
  <c r="S10" i="10"/>
  <c r="X9" i="10"/>
  <c r="W9" i="10"/>
  <c r="V9" i="10"/>
  <c r="U9" i="10"/>
  <c r="T9" i="10"/>
  <c r="S9" i="10"/>
  <c r="X8" i="10"/>
  <c r="W8" i="10"/>
  <c r="V8" i="10"/>
  <c r="U8" i="10"/>
  <c r="T8" i="10"/>
  <c r="S8" i="10"/>
  <c r="X7" i="10"/>
  <c r="W7" i="10"/>
  <c r="V7" i="10"/>
  <c r="U7" i="10"/>
  <c r="T7" i="10"/>
  <c r="S7" i="10"/>
  <c r="X6" i="10"/>
  <c r="W6" i="10"/>
  <c r="V6" i="10"/>
  <c r="U6" i="10"/>
  <c r="T6" i="10"/>
  <c r="S6" i="10"/>
  <c r="X5" i="10"/>
  <c r="W5" i="10"/>
  <c r="V5" i="10"/>
  <c r="U5" i="10"/>
  <c r="T5" i="10"/>
  <c r="S5" i="10"/>
  <c r="X4" i="10"/>
  <c r="W4" i="10"/>
  <c r="V4" i="10"/>
  <c r="U4" i="10"/>
  <c r="T4" i="10"/>
  <c r="S4" i="10"/>
  <c r="AO97" i="4"/>
  <c r="AO112" i="4"/>
  <c r="W5" i="9"/>
  <c r="AO6" i="4" s="1"/>
  <c r="W6" i="9"/>
  <c r="AO7" i="4" s="1"/>
  <c r="W7" i="9"/>
  <c r="AO8" i="4" s="1"/>
  <c r="W8" i="9"/>
  <c r="AO9" i="4" s="1"/>
  <c r="W9" i="9"/>
  <c r="AO10" i="4" s="1"/>
  <c r="W10" i="9"/>
  <c r="AO11" i="4" s="1"/>
  <c r="W11" i="9"/>
  <c r="AO12" i="4" s="1"/>
  <c r="W12" i="9"/>
  <c r="AO13" i="4" s="1"/>
  <c r="W13" i="9"/>
  <c r="AO14" i="4" s="1"/>
  <c r="W14" i="9"/>
  <c r="AO15" i="4" s="1"/>
  <c r="W15" i="9"/>
  <c r="AO16" i="4" s="1"/>
  <c r="W16" i="9"/>
  <c r="AO17" i="4" s="1"/>
  <c r="W17" i="9"/>
  <c r="AO18" i="4" s="1"/>
  <c r="W18" i="9"/>
  <c r="AO19" i="4" s="1"/>
  <c r="W19" i="9"/>
  <c r="AO20" i="4" s="1"/>
  <c r="W20" i="9"/>
  <c r="AO21" i="4" s="1"/>
  <c r="W21" i="9"/>
  <c r="AO22" i="4" s="1"/>
  <c r="W22" i="9"/>
  <c r="AO23" i="4" s="1"/>
  <c r="W23" i="9"/>
  <c r="AO24" i="4" s="1"/>
  <c r="W24" i="9"/>
  <c r="AO25" i="4" s="1"/>
  <c r="W25" i="9"/>
  <c r="AO26" i="4" s="1"/>
  <c r="W26" i="9"/>
  <c r="AO27" i="4" s="1"/>
  <c r="W27" i="9"/>
  <c r="AO28" i="4" s="1"/>
  <c r="W28" i="9"/>
  <c r="AO29" i="4" s="1"/>
  <c r="W29" i="9"/>
  <c r="AO30" i="4" s="1"/>
  <c r="W30" i="9"/>
  <c r="AO31" i="4" s="1"/>
  <c r="W31" i="9"/>
  <c r="AO32" i="4" s="1"/>
  <c r="W32" i="9"/>
  <c r="AO33" i="4" s="1"/>
  <c r="W33" i="9"/>
  <c r="AO34" i="4" s="1"/>
  <c r="W34" i="9"/>
  <c r="AO35" i="4" s="1"/>
  <c r="W35" i="9"/>
  <c r="AO36" i="4" s="1"/>
  <c r="W36" i="9"/>
  <c r="AO37" i="4" s="1"/>
  <c r="W37" i="9"/>
  <c r="AO38" i="4" s="1"/>
  <c r="W38" i="9"/>
  <c r="AO39" i="4" s="1"/>
  <c r="W39" i="9"/>
  <c r="AO40" i="4" s="1"/>
  <c r="W40" i="9"/>
  <c r="AO41" i="4" s="1"/>
  <c r="W41" i="9"/>
  <c r="AO42" i="4" s="1"/>
  <c r="W42" i="9"/>
  <c r="AO43" i="4" s="1"/>
  <c r="W43" i="9"/>
  <c r="AO44" i="4" s="1"/>
  <c r="W44" i="9"/>
  <c r="AO45" i="4" s="1"/>
  <c r="W45" i="9"/>
  <c r="AO46" i="4" s="1"/>
  <c r="W46" i="9"/>
  <c r="AO47" i="4" s="1"/>
  <c r="W47" i="9"/>
  <c r="AO48" i="4" s="1"/>
  <c r="W48" i="9"/>
  <c r="AO49" i="4" s="1"/>
  <c r="W49" i="9"/>
  <c r="AO50" i="4" s="1"/>
  <c r="W50" i="9"/>
  <c r="AO51" i="4" s="1"/>
  <c r="W51" i="9"/>
  <c r="AO52" i="4" s="1"/>
  <c r="W52" i="9"/>
  <c r="AO53" i="4" s="1"/>
  <c r="W53" i="9"/>
  <c r="AO54" i="4" s="1"/>
  <c r="W54" i="9"/>
  <c r="AO55" i="4" s="1"/>
  <c r="W55" i="9"/>
  <c r="AO56" i="4" s="1"/>
  <c r="W56" i="9"/>
  <c r="AO57" i="4" s="1"/>
  <c r="W57" i="9"/>
  <c r="AO58" i="4" s="1"/>
  <c r="W58" i="9"/>
  <c r="AO59" i="4" s="1"/>
  <c r="W59" i="9"/>
  <c r="AO60" i="4" s="1"/>
  <c r="W60" i="9"/>
  <c r="AO61" i="4" s="1"/>
  <c r="W61" i="9"/>
  <c r="AO62" i="4" s="1"/>
  <c r="W62" i="9"/>
  <c r="AO63" i="4" s="1"/>
  <c r="W63" i="9"/>
  <c r="AO64" i="4" s="1"/>
  <c r="W64" i="9"/>
  <c r="AO65" i="4" s="1"/>
  <c r="W65" i="9"/>
  <c r="AO66" i="4" s="1"/>
  <c r="W66" i="9"/>
  <c r="AO67" i="4" s="1"/>
  <c r="W67" i="9"/>
  <c r="AO68" i="4" s="1"/>
  <c r="W68" i="9"/>
  <c r="AO69" i="4" s="1"/>
  <c r="W69" i="9"/>
  <c r="AO70" i="4" s="1"/>
  <c r="W70" i="9"/>
  <c r="AO71" i="4" s="1"/>
  <c r="W71" i="9"/>
  <c r="AO72" i="4" s="1"/>
  <c r="W72" i="9"/>
  <c r="AO73" i="4" s="1"/>
  <c r="W73" i="9"/>
  <c r="AO74" i="4" s="1"/>
  <c r="W74" i="9"/>
  <c r="AO75" i="4" s="1"/>
  <c r="W75" i="9"/>
  <c r="AO76" i="4" s="1"/>
  <c r="W76" i="9"/>
  <c r="AO77" i="4" s="1"/>
  <c r="W77" i="9"/>
  <c r="AO78" i="4" s="1"/>
  <c r="W78" i="9"/>
  <c r="AO79" i="4" s="1"/>
  <c r="W79" i="9"/>
  <c r="AO80" i="4" s="1"/>
  <c r="W80" i="9"/>
  <c r="AO81" i="4" s="1"/>
  <c r="W81" i="9"/>
  <c r="AO82" i="4" s="1"/>
  <c r="W82" i="9"/>
  <c r="AO83" i="4" s="1"/>
  <c r="W83" i="9"/>
  <c r="AO84" i="4" s="1"/>
  <c r="W84" i="9"/>
  <c r="AO85" i="4" s="1"/>
  <c r="W85" i="9"/>
  <c r="AO86" i="4" s="1"/>
  <c r="W86" i="9"/>
  <c r="AO87" i="4" s="1"/>
  <c r="W87" i="9"/>
  <c r="AO88" i="4" s="1"/>
  <c r="W88" i="9"/>
  <c r="AO89" i="4" s="1"/>
  <c r="W89" i="9"/>
  <c r="AO90" i="4" s="1"/>
  <c r="W90" i="9"/>
  <c r="AO91" i="4" s="1"/>
  <c r="W91" i="9"/>
  <c r="AO92" i="4" s="1"/>
  <c r="W92" i="9"/>
  <c r="AO93" i="4" s="1"/>
  <c r="W93" i="9"/>
  <c r="AO94" i="4" s="1"/>
  <c r="W94" i="9"/>
  <c r="AO95" i="4" s="1"/>
  <c r="W95" i="9"/>
  <c r="AO96" i="4" s="1"/>
  <c r="W96" i="9"/>
  <c r="W97" i="9"/>
  <c r="AO98" i="4" s="1"/>
  <c r="W98" i="9"/>
  <c r="AO99" i="4" s="1"/>
  <c r="W99" i="9"/>
  <c r="AO100" i="4" s="1"/>
  <c r="W100" i="9"/>
  <c r="AO101" i="4" s="1"/>
  <c r="W101" i="9"/>
  <c r="AO102" i="4" s="1"/>
  <c r="W102" i="9"/>
  <c r="AO103" i="4" s="1"/>
  <c r="W103" i="9"/>
  <c r="AO104" i="4" s="1"/>
  <c r="W104" i="9"/>
  <c r="AO105" i="4" s="1"/>
  <c r="W105" i="9"/>
  <c r="AO106" i="4" s="1"/>
  <c r="W106" i="9"/>
  <c r="AO107" i="4" s="1"/>
  <c r="W107" i="9"/>
  <c r="AO108" i="4" s="1"/>
  <c r="W108" i="9"/>
  <c r="AO109" i="4" s="1"/>
  <c r="W109" i="9"/>
  <c r="AO110" i="4" s="1"/>
  <c r="W110" i="9"/>
  <c r="AO111" i="4" s="1"/>
  <c r="W111" i="9"/>
  <c r="W112" i="9"/>
  <c r="AO113" i="4" s="1"/>
  <c r="W113" i="9"/>
  <c r="AO114" i="4" s="1"/>
  <c r="W114" i="9"/>
  <c r="AO115" i="4" s="1"/>
  <c r="W115" i="9"/>
  <c r="AO116" i="4" s="1"/>
  <c r="W116" i="9"/>
  <c r="AO117" i="4" s="1"/>
  <c r="W117" i="9"/>
  <c r="AO118" i="4" s="1"/>
  <c r="W118" i="9"/>
  <c r="AO119" i="4" s="1"/>
  <c r="W119" i="9"/>
  <c r="AO120" i="4" s="1"/>
  <c r="W120" i="9"/>
  <c r="AO121" i="4" s="1"/>
  <c r="W121" i="9"/>
  <c r="AO122" i="4" s="1"/>
  <c r="W122" i="9"/>
  <c r="AO123" i="4" s="1"/>
  <c r="W123" i="9"/>
  <c r="AO124" i="4" s="1"/>
  <c r="W124" i="9"/>
  <c r="AO125" i="4" s="1"/>
  <c r="W125" i="9"/>
  <c r="AO126" i="4" s="1"/>
  <c r="W126" i="9"/>
  <c r="AO127" i="4" s="1"/>
  <c r="W127" i="9"/>
  <c r="AO128" i="4" s="1"/>
  <c r="W128" i="9"/>
  <c r="AO129" i="4" s="1"/>
  <c r="W129" i="9"/>
  <c r="AO130" i="4" s="1"/>
  <c r="W130" i="9"/>
  <c r="AO131" i="4" s="1"/>
  <c r="W131" i="9"/>
  <c r="AO132" i="4" s="1"/>
  <c r="W132" i="9"/>
  <c r="AO133" i="4" s="1"/>
  <c r="W133" i="9"/>
  <c r="AO134" i="4" s="1"/>
  <c r="W134" i="9"/>
  <c r="AO135" i="4" s="1"/>
  <c r="W135" i="9"/>
  <c r="AO136" i="4" s="1"/>
  <c r="W136" i="9"/>
  <c r="AO137" i="4" s="1"/>
  <c r="W137" i="9"/>
  <c r="AO138" i="4" s="1"/>
  <c r="W138" i="9"/>
  <c r="AO139" i="4" s="1"/>
  <c r="W139" i="9"/>
  <c r="AO140" i="4" s="1"/>
  <c r="W140" i="9"/>
  <c r="AO141" i="4" s="1"/>
  <c r="W141" i="9"/>
  <c r="AO142" i="4" s="1"/>
  <c r="W142" i="9"/>
  <c r="AO143" i="4" s="1"/>
  <c r="W143" i="9"/>
  <c r="AO144" i="4" s="1"/>
  <c r="W144" i="9"/>
  <c r="AO145" i="4" s="1"/>
  <c r="W145" i="9"/>
  <c r="AO146" i="4" s="1"/>
  <c r="W146" i="9"/>
  <c r="AO147" i="4" s="1"/>
  <c r="W147" i="9"/>
  <c r="AO148" i="4" s="1"/>
  <c r="W148" i="9"/>
  <c r="AO149" i="4" s="1"/>
  <c r="W149" i="9"/>
  <c r="AO150" i="4" s="1"/>
  <c r="W150" i="9"/>
  <c r="AO151" i="4" s="1"/>
  <c r="W151" i="9"/>
  <c r="AO152" i="4" s="1"/>
  <c r="W152" i="9"/>
  <c r="AO153" i="4" s="1"/>
  <c r="W153" i="9"/>
  <c r="AO154" i="4" s="1"/>
  <c r="W154" i="9"/>
  <c r="AO155" i="4" s="1"/>
  <c r="W155" i="9"/>
  <c r="AO156" i="4" s="1"/>
  <c r="W156" i="9"/>
  <c r="AO157" i="4" s="1"/>
  <c r="W157" i="9"/>
  <c r="AO158" i="4" s="1"/>
  <c r="W158" i="9"/>
  <c r="AO159" i="4" s="1"/>
  <c r="W159" i="9"/>
  <c r="AO160" i="4" s="1"/>
  <c r="W160" i="9"/>
  <c r="AO161" i="4" s="1"/>
  <c r="W161" i="9"/>
  <c r="AO162" i="4" s="1"/>
  <c r="W162" i="9"/>
  <c r="AO163" i="4" s="1"/>
  <c r="W163" i="9"/>
  <c r="AO164" i="4" s="1"/>
  <c r="W164" i="9"/>
  <c r="AO165" i="4" s="1"/>
  <c r="W165" i="9"/>
  <c r="AO166" i="4" s="1"/>
  <c r="W166" i="9"/>
  <c r="AO167" i="4" s="1"/>
  <c r="W167" i="9"/>
  <c r="AO168" i="4" s="1"/>
  <c r="W168" i="9"/>
  <c r="AO169" i="4" s="1"/>
  <c r="W169" i="9"/>
  <c r="AO170" i="4" s="1"/>
  <c r="W170" i="9"/>
  <c r="AO171" i="4" s="1"/>
  <c r="W171" i="9"/>
  <c r="AO172" i="4" s="1"/>
  <c r="W172" i="9"/>
  <c r="AO173" i="4" s="1"/>
  <c r="W173" i="9"/>
  <c r="AO174" i="4" s="1"/>
  <c r="W174" i="9"/>
  <c r="AO175" i="4" s="1"/>
  <c r="W175" i="9"/>
  <c r="AO176" i="4" s="1"/>
  <c r="W176" i="9"/>
  <c r="AO177" i="4" s="1"/>
  <c r="W177" i="9"/>
  <c r="AO178" i="4" s="1"/>
  <c r="W178" i="9"/>
  <c r="AO179" i="4" s="1"/>
  <c r="W179" i="9"/>
  <c r="AO180" i="4" s="1"/>
  <c r="W180" i="9"/>
  <c r="AO181" i="4" s="1"/>
  <c r="W181" i="9"/>
  <c r="AO182" i="4" s="1"/>
  <c r="W182" i="9"/>
  <c r="AO183" i="4" s="1"/>
  <c r="W183" i="9"/>
  <c r="AO184" i="4" s="1"/>
  <c r="W184" i="9"/>
  <c r="AO185" i="4" s="1"/>
  <c r="W185" i="9"/>
  <c r="AO186" i="4" s="1"/>
  <c r="W186" i="9"/>
  <c r="AO187" i="4" s="1"/>
  <c r="W187" i="9"/>
  <c r="AO188" i="4" s="1"/>
  <c r="W188" i="9"/>
  <c r="AO189" i="4" s="1"/>
  <c r="W189" i="9"/>
  <c r="AO190" i="4" s="1"/>
  <c r="W190" i="9"/>
  <c r="AO191" i="4" s="1"/>
  <c r="W191" i="9"/>
  <c r="AO192" i="4" s="1"/>
  <c r="W192" i="9"/>
  <c r="AO193" i="4" s="1"/>
  <c r="W193" i="9"/>
  <c r="AO194" i="4" s="1"/>
  <c r="W194" i="9"/>
  <c r="AO195" i="4" s="1"/>
  <c r="W195" i="9"/>
  <c r="AO196" i="4" s="1"/>
  <c r="W196" i="9"/>
  <c r="AO197" i="4" s="1"/>
  <c r="W197" i="9"/>
  <c r="AO198" i="4" s="1"/>
  <c r="W198" i="9"/>
  <c r="AO199" i="4" s="1"/>
  <c r="W199" i="9"/>
  <c r="AO200" i="4" s="1"/>
  <c r="W200" i="9"/>
  <c r="AO201" i="4" s="1"/>
  <c r="W201" i="9"/>
  <c r="AO202" i="4" s="1"/>
  <c r="W202" i="9"/>
  <c r="AO203" i="4" s="1"/>
  <c r="W203" i="9"/>
  <c r="AO204" i="4" s="1"/>
  <c r="W204" i="9"/>
  <c r="AO205" i="4" s="1"/>
  <c r="W205" i="9"/>
  <c r="AO206" i="4" s="1"/>
  <c r="W206" i="9"/>
  <c r="AO207" i="4" s="1"/>
  <c r="W207" i="9"/>
  <c r="AO208" i="4" s="1"/>
  <c r="W208" i="9"/>
  <c r="AO209" i="4" s="1"/>
  <c r="W209" i="9"/>
  <c r="AO210" i="4" s="1"/>
  <c r="W210" i="9"/>
  <c r="AO211" i="4" s="1"/>
  <c r="W211" i="9"/>
  <c r="AO212" i="4" s="1"/>
  <c r="W212" i="9"/>
  <c r="AO213" i="4" s="1"/>
  <c r="W213" i="9"/>
  <c r="AO214" i="4" s="1"/>
  <c r="W214" i="9"/>
  <c r="AO215" i="4" s="1"/>
  <c r="W215" i="9"/>
  <c r="AO216" i="4" s="1"/>
  <c r="W216" i="9"/>
  <c r="AO217" i="4" s="1"/>
  <c r="W217" i="9"/>
  <c r="AO218" i="4" s="1"/>
  <c r="W218" i="9"/>
  <c r="AO219" i="4" s="1"/>
  <c r="W219" i="9"/>
  <c r="AO220" i="4" s="1"/>
  <c r="W220" i="9"/>
  <c r="AO221" i="4" s="1"/>
  <c r="W221" i="9"/>
  <c r="AO222" i="4" s="1"/>
  <c r="W222" i="9"/>
  <c r="AO223" i="4" s="1"/>
  <c r="W223" i="9"/>
  <c r="AO224" i="4" s="1"/>
  <c r="W224" i="9"/>
  <c r="AO225" i="4" s="1"/>
  <c r="W225" i="9"/>
  <c r="AO226" i="4" s="1"/>
  <c r="W226" i="9"/>
  <c r="AO227" i="4" s="1"/>
  <c r="W227" i="9"/>
  <c r="AO228" i="4" s="1"/>
  <c r="W228" i="9"/>
  <c r="AO229" i="4" s="1"/>
  <c r="W229" i="9"/>
  <c r="AO230" i="4" s="1"/>
  <c r="W230" i="9"/>
  <c r="AO231" i="4" s="1"/>
  <c r="W231" i="9"/>
  <c r="AO232" i="4" s="1"/>
  <c r="W232" i="9"/>
  <c r="AO233" i="4" s="1"/>
  <c r="W233" i="9"/>
  <c r="AO234" i="4" s="1"/>
  <c r="W234" i="9"/>
  <c r="AO235" i="4" s="1"/>
  <c r="W235" i="9"/>
  <c r="AO236" i="4" s="1"/>
  <c r="W236" i="9"/>
  <c r="AO237" i="4" s="1"/>
  <c r="W237" i="9"/>
  <c r="AO238" i="4" s="1"/>
  <c r="W238" i="9"/>
  <c r="AO239" i="4" s="1"/>
  <c r="W239" i="9"/>
  <c r="AO240" i="4" s="1"/>
  <c r="W240" i="9"/>
  <c r="AO241" i="4" s="1"/>
  <c r="W241" i="9"/>
  <c r="AO242" i="4" s="1"/>
  <c r="W242" i="9"/>
  <c r="AO243" i="4" s="1"/>
  <c r="W243" i="9"/>
  <c r="AO244" i="4" s="1"/>
  <c r="W244" i="9"/>
  <c r="AO245" i="4" s="1"/>
  <c r="W245" i="9"/>
  <c r="AO246" i="4" s="1"/>
  <c r="W246" i="9"/>
  <c r="AO247" i="4" s="1"/>
  <c r="W247" i="9"/>
  <c r="AO248" i="4" s="1"/>
  <c r="W248" i="9"/>
  <c r="AO249" i="4" s="1"/>
  <c r="W249" i="9"/>
  <c r="AO250" i="4" s="1"/>
  <c r="W250" i="9"/>
  <c r="AO251" i="4" s="1"/>
  <c r="W251" i="9"/>
  <c r="AO252" i="4" s="1"/>
  <c r="W252" i="9"/>
  <c r="AO253" i="4" s="1"/>
  <c r="W253" i="9"/>
  <c r="AO254" i="4" s="1"/>
  <c r="W254" i="9"/>
  <c r="AO255" i="4" s="1"/>
  <c r="W255" i="9"/>
  <c r="AO256" i="4" s="1"/>
  <c r="W256" i="9"/>
  <c r="AO257" i="4" s="1"/>
  <c r="W257" i="9"/>
  <c r="AO258" i="4" s="1"/>
  <c r="W258" i="9"/>
  <c r="AO259" i="4" s="1"/>
  <c r="W259" i="9"/>
  <c r="AO260" i="4" s="1"/>
  <c r="W260" i="9"/>
  <c r="AO261" i="4" s="1"/>
  <c r="W261" i="9"/>
  <c r="AO262" i="4" s="1"/>
  <c r="W262" i="9"/>
  <c r="AO263" i="4" s="1"/>
  <c r="W263" i="9"/>
  <c r="AO264" i="4" s="1"/>
  <c r="W264" i="9"/>
  <c r="AO265" i="4" s="1"/>
  <c r="W265" i="9"/>
  <c r="AO266" i="4" s="1"/>
  <c r="W266" i="9"/>
  <c r="AO267" i="4" s="1"/>
  <c r="W267" i="9"/>
  <c r="AO268" i="4" s="1"/>
  <c r="W268" i="9"/>
  <c r="AO269" i="4" s="1"/>
  <c r="W269" i="9"/>
  <c r="AO270" i="4" s="1"/>
  <c r="W270" i="9"/>
  <c r="AO271" i="4" s="1"/>
  <c r="W271" i="9"/>
  <c r="AO272" i="4" s="1"/>
  <c r="W272" i="9"/>
  <c r="AO273" i="4" s="1"/>
  <c r="W273" i="9"/>
  <c r="AO274" i="4" s="1"/>
  <c r="W274" i="9"/>
  <c r="AO275" i="4" s="1"/>
  <c r="W275" i="9"/>
  <c r="AO276" i="4" s="1"/>
  <c r="W276" i="9"/>
  <c r="AO277" i="4" s="1"/>
  <c r="W277" i="9"/>
  <c r="AO278" i="4" s="1"/>
  <c r="W278" i="9"/>
  <c r="AO279" i="4" s="1"/>
  <c r="W279" i="9"/>
  <c r="AO280" i="4" s="1"/>
  <c r="W280" i="9"/>
  <c r="AO281" i="4" s="1"/>
  <c r="W281" i="9"/>
  <c r="AO282" i="4" s="1"/>
  <c r="W282" i="9"/>
  <c r="AO283" i="4" s="1"/>
  <c r="W283" i="9"/>
  <c r="AO284" i="4" s="1"/>
  <c r="W284" i="9"/>
  <c r="AO285" i="4" s="1"/>
  <c r="W285" i="9"/>
  <c r="AO286" i="4" s="1"/>
  <c r="W286" i="9"/>
  <c r="AO287" i="4" s="1"/>
  <c r="W287" i="9"/>
  <c r="AO288" i="4" s="1"/>
  <c r="W4" i="9"/>
  <c r="AO5" i="4" s="1"/>
  <c r="U5" i="9"/>
  <c r="AM6" i="4" s="1"/>
  <c r="U6" i="9"/>
  <c r="AM7" i="4" s="1"/>
  <c r="U7" i="9"/>
  <c r="AM8" i="4" s="1"/>
  <c r="U8" i="9"/>
  <c r="AM9" i="4" s="1"/>
  <c r="U9" i="9"/>
  <c r="AM10" i="4" s="1"/>
  <c r="U10" i="9"/>
  <c r="AM11" i="4" s="1"/>
  <c r="U11" i="9"/>
  <c r="AM12" i="4" s="1"/>
  <c r="U12" i="9"/>
  <c r="AM13" i="4" s="1"/>
  <c r="U13" i="9"/>
  <c r="AM14" i="4" s="1"/>
  <c r="U14" i="9"/>
  <c r="AM15" i="4" s="1"/>
  <c r="U15" i="9"/>
  <c r="AM16" i="4" s="1"/>
  <c r="U16" i="9"/>
  <c r="AM17" i="4" s="1"/>
  <c r="U17" i="9"/>
  <c r="AM18" i="4" s="1"/>
  <c r="U18" i="9"/>
  <c r="AM19" i="4" s="1"/>
  <c r="U19" i="9"/>
  <c r="AM20" i="4" s="1"/>
  <c r="U20" i="9"/>
  <c r="AM21" i="4" s="1"/>
  <c r="U21" i="9"/>
  <c r="AM22" i="4" s="1"/>
  <c r="U22" i="9"/>
  <c r="AM23" i="4" s="1"/>
  <c r="U23" i="9"/>
  <c r="AM24" i="4" s="1"/>
  <c r="U24" i="9"/>
  <c r="AM25" i="4" s="1"/>
  <c r="U25" i="9"/>
  <c r="AM26" i="4" s="1"/>
  <c r="U26" i="9"/>
  <c r="AM27" i="4" s="1"/>
  <c r="U27" i="9"/>
  <c r="AM28" i="4" s="1"/>
  <c r="U28" i="9"/>
  <c r="AM29" i="4" s="1"/>
  <c r="U29" i="9"/>
  <c r="AM30" i="4" s="1"/>
  <c r="U30" i="9"/>
  <c r="AM31" i="4" s="1"/>
  <c r="U31" i="9"/>
  <c r="AM32" i="4" s="1"/>
  <c r="U32" i="9"/>
  <c r="AM33" i="4" s="1"/>
  <c r="U33" i="9"/>
  <c r="AM34" i="4" s="1"/>
  <c r="U34" i="9"/>
  <c r="AM35" i="4" s="1"/>
  <c r="U35" i="9"/>
  <c r="AM36" i="4" s="1"/>
  <c r="U36" i="9"/>
  <c r="AM37" i="4" s="1"/>
  <c r="U37" i="9"/>
  <c r="AM38" i="4" s="1"/>
  <c r="U38" i="9"/>
  <c r="AM39" i="4" s="1"/>
  <c r="U39" i="9"/>
  <c r="AM40" i="4" s="1"/>
  <c r="U40" i="9"/>
  <c r="AM41" i="4" s="1"/>
  <c r="U41" i="9"/>
  <c r="AM42" i="4" s="1"/>
  <c r="U42" i="9"/>
  <c r="AM43" i="4" s="1"/>
  <c r="U43" i="9"/>
  <c r="AM44" i="4" s="1"/>
  <c r="U44" i="9"/>
  <c r="AM45" i="4" s="1"/>
  <c r="U45" i="9"/>
  <c r="AM46" i="4" s="1"/>
  <c r="U46" i="9"/>
  <c r="AM47" i="4" s="1"/>
  <c r="U47" i="9"/>
  <c r="AM48" i="4" s="1"/>
  <c r="U48" i="9"/>
  <c r="AM49" i="4" s="1"/>
  <c r="U49" i="9"/>
  <c r="AM50" i="4" s="1"/>
  <c r="U50" i="9"/>
  <c r="AM51" i="4" s="1"/>
  <c r="U51" i="9"/>
  <c r="AM52" i="4" s="1"/>
  <c r="U52" i="9"/>
  <c r="AM53" i="4" s="1"/>
  <c r="U53" i="9"/>
  <c r="AM54" i="4" s="1"/>
  <c r="U54" i="9"/>
  <c r="AM55" i="4" s="1"/>
  <c r="U55" i="9"/>
  <c r="AM56" i="4" s="1"/>
  <c r="U56" i="9"/>
  <c r="AM57" i="4" s="1"/>
  <c r="U57" i="9"/>
  <c r="AM58" i="4" s="1"/>
  <c r="U58" i="9"/>
  <c r="AM59" i="4" s="1"/>
  <c r="U59" i="9"/>
  <c r="AM60" i="4" s="1"/>
  <c r="U60" i="9"/>
  <c r="AM61" i="4" s="1"/>
  <c r="U61" i="9"/>
  <c r="AM62" i="4" s="1"/>
  <c r="U62" i="9"/>
  <c r="AM63" i="4" s="1"/>
  <c r="U63" i="9"/>
  <c r="AM64" i="4" s="1"/>
  <c r="U64" i="9"/>
  <c r="AM65" i="4" s="1"/>
  <c r="U65" i="9"/>
  <c r="AM66" i="4" s="1"/>
  <c r="U66" i="9"/>
  <c r="AM67" i="4" s="1"/>
  <c r="U67" i="9"/>
  <c r="AM68" i="4" s="1"/>
  <c r="U68" i="9"/>
  <c r="AM69" i="4" s="1"/>
  <c r="U69" i="9"/>
  <c r="AM70" i="4" s="1"/>
  <c r="U70" i="9"/>
  <c r="AM71" i="4" s="1"/>
  <c r="U71" i="9"/>
  <c r="AM72" i="4" s="1"/>
  <c r="U72" i="9"/>
  <c r="AM73" i="4" s="1"/>
  <c r="U73" i="9"/>
  <c r="AM74" i="4" s="1"/>
  <c r="U74" i="9"/>
  <c r="AM75" i="4" s="1"/>
  <c r="U75" i="9"/>
  <c r="AM76" i="4" s="1"/>
  <c r="U76" i="9"/>
  <c r="AM77" i="4" s="1"/>
  <c r="U77" i="9"/>
  <c r="AM78" i="4" s="1"/>
  <c r="U78" i="9"/>
  <c r="AM79" i="4" s="1"/>
  <c r="U79" i="9"/>
  <c r="AM80" i="4" s="1"/>
  <c r="U80" i="9"/>
  <c r="AM81" i="4" s="1"/>
  <c r="U81" i="9"/>
  <c r="AM82" i="4" s="1"/>
  <c r="U82" i="9"/>
  <c r="AM83" i="4" s="1"/>
  <c r="U83" i="9"/>
  <c r="AM84" i="4" s="1"/>
  <c r="U84" i="9"/>
  <c r="AM85" i="4" s="1"/>
  <c r="U85" i="9"/>
  <c r="AM86" i="4" s="1"/>
  <c r="U86" i="9"/>
  <c r="AM87" i="4" s="1"/>
  <c r="U87" i="9"/>
  <c r="AM88" i="4" s="1"/>
  <c r="U88" i="9"/>
  <c r="AM89" i="4" s="1"/>
  <c r="U89" i="9"/>
  <c r="AM90" i="4" s="1"/>
  <c r="U90" i="9"/>
  <c r="AM91" i="4" s="1"/>
  <c r="U91" i="9"/>
  <c r="AM92" i="4" s="1"/>
  <c r="U92" i="9"/>
  <c r="AM93" i="4" s="1"/>
  <c r="U93" i="9"/>
  <c r="AM94" i="4" s="1"/>
  <c r="U94" i="9"/>
  <c r="AM95" i="4" s="1"/>
  <c r="U95" i="9"/>
  <c r="AM96" i="4" s="1"/>
  <c r="U96" i="9"/>
  <c r="AM97" i="4" s="1"/>
  <c r="U97" i="9"/>
  <c r="AM98" i="4" s="1"/>
  <c r="U98" i="9"/>
  <c r="AM99" i="4" s="1"/>
  <c r="U99" i="9"/>
  <c r="AM100" i="4" s="1"/>
  <c r="U100" i="9"/>
  <c r="AM101" i="4" s="1"/>
  <c r="U101" i="9"/>
  <c r="AM102" i="4" s="1"/>
  <c r="U102" i="9"/>
  <c r="AM103" i="4" s="1"/>
  <c r="U103" i="9"/>
  <c r="AM104" i="4" s="1"/>
  <c r="U104" i="9"/>
  <c r="AM105" i="4" s="1"/>
  <c r="U105" i="9"/>
  <c r="AM106" i="4" s="1"/>
  <c r="U106" i="9"/>
  <c r="AM107" i="4" s="1"/>
  <c r="U107" i="9"/>
  <c r="AM108" i="4" s="1"/>
  <c r="U108" i="9"/>
  <c r="AM109" i="4" s="1"/>
  <c r="U109" i="9"/>
  <c r="AM110" i="4" s="1"/>
  <c r="U110" i="9"/>
  <c r="AM111" i="4" s="1"/>
  <c r="U111" i="9"/>
  <c r="AM112" i="4" s="1"/>
  <c r="U112" i="9"/>
  <c r="AM113" i="4" s="1"/>
  <c r="U113" i="9"/>
  <c r="AM114" i="4" s="1"/>
  <c r="U114" i="9"/>
  <c r="AM115" i="4" s="1"/>
  <c r="U115" i="9"/>
  <c r="AM116" i="4" s="1"/>
  <c r="U116" i="9"/>
  <c r="AM117" i="4" s="1"/>
  <c r="U117" i="9"/>
  <c r="AM118" i="4" s="1"/>
  <c r="U118" i="9"/>
  <c r="AM119" i="4" s="1"/>
  <c r="U119" i="9"/>
  <c r="AM120" i="4" s="1"/>
  <c r="U120" i="9"/>
  <c r="AM121" i="4" s="1"/>
  <c r="U121" i="9"/>
  <c r="AM122" i="4" s="1"/>
  <c r="U122" i="9"/>
  <c r="AM123" i="4" s="1"/>
  <c r="U123" i="9"/>
  <c r="AM124" i="4" s="1"/>
  <c r="U124" i="9"/>
  <c r="AM125" i="4" s="1"/>
  <c r="U125" i="9"/>
  <c r="AM126" i="4" s="1"/>
  <c r="U126" i="9"/>
  <c r="AM127" i="4" s="1"/>
  <c r="U127" i="9"/>
  <c r="AM128" i="4" s="1"/>
  <c r="U128" i="9"/>
  <c r="AM129" i="4" s="1"/>
  <c r="U129" i="9"/>
  <c r="AM130" i="4" s="1"/>
  <c r="U130" i="9"/>
  <c r="AM131" i="4" s="1"/>
  <c r="U131" i="9"/>
  <c r="AM132" i="4" s="1"/>
  <c r="U132" i="9"/>
  <c r="AM133" i="4" s="1"/>
  <c r="U133" i="9"/>
  <c r="AM134" i="4" s="1"/>
  <c r="U134" i="9"/>
  <c r="AM135" i="4" s="1"/>
  <c r="U135" i="9"/>
  <c r="AM136" i="4" s="1"/>
  <c r="U136" i="9"/>
  <c r="AM137" i="4" s="1"/>
  <c r="U137" i="9"/>
  <c r="AM138" i="4" s="1"/>
  <c r="U138" i="9"/>
  <c r="AM139" i="4" s="1"/>
  <c r="U139" i="9"/>
  <c r="AM140" i="4" s="1"/>
  <c r="U140" i="9"/>
  <c r="AM141" i="4" s="1"/>
  <c r="U141" i="9"/>
  <c r="AM142" i="4" s="1"/>
  <c r="U142" i="9"/>
  <c r="AM143" i="4" s="1"/>
  <c r="U143" i="9"/>
  <c r="AM144" i="4" s="1"/>
  <c r="U144" i="9"/>
  <c r="AM145" i="4" s="1"/>
  <c r="U145" i="9"/>
  <c r="AM146" i="4" s="1"/>
  <c r="U146" i="9"/>
  <c r="AM147" i="4" s="1"/>
  <c r="U147" i="9"/>
  <c r="AM148" i="4" s="1"/>
  <c r="U148" i="9"/>
  <c r="AM149" i="4" s="1"/>
  <c r="U149" i="9"/>
  <c r="AM150" i="4" s="1"/>
  <c r="U150" i="9"/>
  <c r="AM151" i="4" s="1"/>
  <c r="U151" i="9"/>
  <c r="AM152" i="4" s="1"/>
  <c r="U152" i="9"/>
  <c r="AM153" i="4" s="1"/>
  <c r="U153" i="9"/>
  <c r="AM154" i="4" s="1"/>
  <c r="U154" i="9"/>
  <c r="AM155" i="4" s="1"/>
  <c r="U155" i="9"/>
  <c r="AM156" i="4" s="1"/>
  <c r="U156" i="9"/>
  <c r="AM157" i="4" s="1"/>
  <c r="U157" i="9"/>
  <c r="AM158" i="4" s="1"/>
  <c r="U158" i="9"/>
  <c r="AM159" i="4" s="1"/>
  <c r="U159" i="9"/>
  <c r="AM160" i="4" s="1"/>
  <c r="U160" i="9"/>
  <c r="AM161" i="4" s="1"/>
  <c r="U161" i="9"/>
  <c r="AM162" i="4" s="1"/>
  <c r="U162" i="9"/>
  <c r="AM163" i="4" s="1"/>
  <c r="U163" i="9"/>
  <c r="AM164" i="4" s="1"/>
  <c r="U164" i="9"/>
  <c r="AM165" i="4" s="1"/>
  <c r="U165" i="9"/>
  <c r="AM166" i="4" s="1"/>
  <c r="U166" i="9"/>
  <c r="AM167" i="4" s="1"/>
  <c r="U167" i="9"/>
  <c r="AM168" i="4" s="1"/>
  <c r="U168" i="9"/>
  <c r="AM169" i="4" s="1"/>
  <c r="U169" i="9"/>
  <c r="AM170" i="4" s="1"/>
  <c r="U170" i="9"/>
  <c r="AM171" i="4" s="1"/>
  <c r="U171" i="9"/>
  <c r="AM172" i="4" s="1"/>
  <c r="U172" i="9"/>
  <c r="AM173" i="4" s="1"/>
  <c r="U173" i="9"/>
  <c r="AM174" i="4" s="1"/>
  <c r="U174" i="9"/>
  <c r="AM175" i="4" s="1"/>
  <c r="U175" i="9"/>
  <c r="AM176" i="4" s="1"/>
  <c r="U176" i="9"/>
  <c r="AM177" i="4" s="1"/>
  <c r="U177" i="9"/>
  <c r="AM178" i="4" s="1"/>
  <c r="U178" i="9"/>
  <c r="AM179" i="4" s="1"/>
  <c r="U179" i="9"/>
  <c r="AM180" i="4" s="1"/>
  <c r="U180" i="9"/>
  <c r="AM181" i="4" s="1"/>
  <c r="U181" i="9"/>
  <c r="AM182" i="4" s="1"/>
  <c r="U182" i="9"/>
  <c r="AM183" i="4" s="1"/>
  <c r="U183" i="9"/>
  <c r="AM184" i="4" s="1"/>
  <c r="U184" i="9"/>
  <c r="AM185" i="4" s="1"/>
  <c r="U185" i="9"/>
  <c r="AM186" i="4" s="1"/>
  <c r="U186" i="9"/>
  <c r="AM187" i="4" s="1"/>
  <c r="U187" i="9"/>
  <c r="AM188" i="4" s="1"/>
  <c r="U188" i="9"/>
  <c r="AM189" i="4" s="1"/>
  <c r="U189" i="9"/>
  <c r="AM190" i="4" s="1"/>
  <c r="U190" i="9"/>
  <c r="AM191" i="4" s="1"/>
  <c r="U191" i="9"/>
  <c r="AM192" i="4" s="1"/>
  <c r="U192" i="9"/>
  <c r="AM193" i="4" s="1"/>
  <c r="U193" i="9"/>
  <c r="AM194" i="4" s="1"/>
  <c r="U194" i="9"/>
  <c r="AM195" i="4" s="1"/>
  <c r="U195" i="9"/>
  <c r="AM196" i="4" s="1"/>
  <c r="U196" i="9"/>
  <c r="AM197" i="4" s="1"/>
  <c r="U197" i="9"/>
  <c r="AM198" i="4" s="1"/>
  <c r="U198" i="9"/>
  <c r="AM199" i="4" s="1"/>
  <c r="U199" i="9"/>
  <c r="AM200" i="4" s="1"/>
  <c r="U200" i="9"/>
  <c r="AM201" i="4" s="1"/>
  <c r="U201" i="9"/>
  <c r="AM202" i="4" s="1"/>
  <c r="U202" i="9"/>
  <c r="AM203" i="4" s="1"/>
  <c r="U203" i="9"/>
  <c r="AM204" i="4" s="1"/>
  <c r="U204" i="9"/>
  <c r="AM205" i="4" s="1"/>
  <c r="U205" i="9"/>
  <c r="AM206" i="4" s="1"/>
  <c r="U206" i="9"/>
  <c r="AM207" i="4" s="1"/>
  <c r="U207" i="9"/>
  <c r="AM208" i="4" s="1"/>
  <c r="U208" i="9"/>
  <c r="AM209" i="4" s="1"/>
  <c r="U209" i="9"/>
  <c r="AM210" i="4" s="1"/>
  <c r="U210" i="9"/>
  <c r="AM211" i="4" s="1"/>
  <c r="U211" i="9"/>
  <c r="AM212" i="4" s="1"/>
  <c r="U212" i="9"/>
  <c r="AM213" i="4" s="1"/>
  <c r="U213" i="9"/>
  <c r="AM214" i="4" s="1"/>
  <c r="U214" i="9"/>
  <c r="AM215" i="4" s="1"/>
  <c r="U215" i="9"/>
  <c r="AM216" i="4" s="1"/>
  <c r="U216" i="9"/>
  <c r="AM217" i="4" s="1"/>
  <c r="U217" i="9"/>
  <c r="AM218" i="4" s="1"/>
  <c r="U218" i="9"/>
  <c r="AM219" i="4" s="1"/>
  <c r="U219" i="9"/>
  <c r="AM220" i="4" s="1"/>
  <c r="U220" i="9"/>
  <c r="AM221" i="4" s="1"/>
  <c r="U221" i="9"/>
  <c r="AM222" i="4" s="1"/>
  <c r="U222" i="9"/>
  <c r="AM223" i="4" s="1"/>
  <c r="U223" i="9"/>
  <c r="AM224" i="4" s="1"/>
  <c r="U224" i="9"/>
  <c r="AM225" i="4" s="1"/>
  <c r="U225" i="9"/>
  <c r="AM226" i="4" s="1"/>
  <c r="U226" i="9"/>
  <c r="AM227" i="4" s="1"/>
  <c r="U227" i="9"/>
  <c r="AM228" i="4" s="1"/>
  <c r="U228" i="9"/>
  <c r="AM229" i="4" s="1"/>
  <c r="U229" i="9"/>
  <c r="AM230" i="4" s="1"/>
  <c r="U230" i="9"/>
  <c r="AM231" i="4" s="1"/>
  <c r="U231" i="9"/>
  <c r="AM232" i="4" s="1"/>
  <c r="U232" i="9"/>
  <c r="AM233" i="4" s="1"/>
  <c r="U233" i="9"/>
  <c r="AM234" i="4" s="1"/>
  <c r="U234" i="9"/>
  <c r="AM235" i="4" s="1"/>
  <c r="U235" i="9"/>
  <c r="AM236" i="4" s="1"/>
  <c r="U236" i="9"/>
  <c r="AM237" i="4" s="1"/>
  <c r="U237" i="9"/>
  <c r="AM238" i="4" s="1"/>
  <c r="U238" i="9"/>
  <c r="AM239" i="4" s="1"/>
  <c r="U239" i="9"/>
  <c r="AM240" i="4" s="1"/>
  <c r="U240" i="9"/>
  <c r="AM241" i="4" s="1"/>
  <c r="U241" i="9"/>
  <c r="AM242" i="4" s="1"/>
  <c r="U242" i="9"/>
  <c r="AM243" i="4" s="1"/>
  <c r="U243" i="9"/>
  <c r="AM244" i="4" s="1"/>
  <c r="U244" i="9"/>
  <c r="AM245" i="4" s="1"/>
  <c r="U245" i="9"/>
  <c r="AM246" i="4" s="1"/>
  <c r="U246" i="9"/>
  <c r="AM247" i="4" s="1"/>
  <c r="U247" i="9"/>
  <c r="AM248" i="4" s="1"/>
  <c r="U248" i="9"/>
  <c r="AM249" i="4" s="1"/>
  <c r="U249" i="9"/>
  <c r="AM250" i="4" s="1"/>
  <c r="U250" i="9"/>
  <c r="AM251" i="4" s="1"/>
  <c r="U251" i="9"/>
  <c r="AM252" i="4" s="1"/>
  <c r="U252" i="9"/>
  <c r="AM253" i="4" s="1"/>
  <c r="U253" i="9"/>
  <c r="AM254" i="4" s="1"/>
  <c r="U254" i="9"/>
  <c r="AM255" i="4" s="1"/>
  <c r="U255" i="9"/>
  <c r="AM256" i="4" s="1"/>
  <c r="U256" i="9"/>
  <c r="AM257" i="4" s="1"/>
  <c r="U257" i="9"/>
  <c r="AM258" i="4" s="1"/>
  <c r="U258" i="9"/>
  <c r="AM259" i="4" s="1"/>
  <c r="U259" i="9"/>
  <c r="AM260" i="4" s="1"/>
  <c r="U260" i="9"/>
  <c r="AM261" i="4" s="1"/>
  <c r="U261" i="9"/>
  <c r="AM262" i="4" s="1"/>
  <c r="U262" i="9"/>
  <c r="AM263" i="4" s="1"/>
  <c r="U263" i="9"/>
  <c r="AM264" i="4" s="1"/>
  <c r="U264" i="9"/>
  <c r="AM265" i="4" s="1"/>
  <c r="U265" i="9"/>
  <c r="AM266" i="4" s="1"/>
  <c r="U266" i="9"/>
  <c r="AM267" i="4" s="1"/>
  <c r="U267" i="9"/>
  <c r="AM268" i="4" s="1"/>
  <c r="U268" i="9"/>
  <c r="AM269" i="4" s="1"/>
  <c r="U269" i="9"/>
  <c r="AM270" i="4" s="1"/>
  <c r="U270" i="9"/>
  <c r="AM271" i="4" s="1"/>
  <c r="U271" i="9"/>
  <c r="AM272" i="4" s="1"/>
  <c r="U272" i="9"/>
  <c r="AM273" i="4" s="1"/>
  <c r="U273" i="9"/>
  <c r="AM274" i="4" s="1"/>
  <c r="U274" i="9"/>
  <c r="AM275" i="4" s="1"/>
  <c r="U275" i="9"/>
  <c r="AM276" i="4" s="1"/>
  <c r="U276" i="9"/>
  <c r="AM277" i="4" s="1"/>
  <c r="U277" i="9"/>
  <c r="AM278" i="4" s="1"/>
  <c r="U278" i="9"/>
  <c r="AM279" i="4" s="1"/>
  <c r="U279" i="9"/>
  <c r="AM280" i="4" s="1"/>
  <c r="U280" i="9"/>
  <c r="AM281" i="4" s="1"/>
  <c r="U281" i="9"/>
  <c r="AM282" i="4" s="1"/>
  <c r="U282" i="9"/>
  <c r="AM283" i="4" s="1"/>
  <c r="U283" i="9"/>
  <c r="AM284" i="4" s="1"/>
  <c r="U284" i="9"/>
  <c r="AM285" i="4" s="1"/>
  <c r="U285" i="9"/>
  <c r="AM286" i="4" s="1"/>
  <c r="U286" i="9"/>
  <c r="AM287" i="4" s="1"/>
  <c r="U287" i="9"/>
  <c r="AM288" i="4" s="1"/>
  <c r="U4" i="9"/>
  <c r="AM5" i="4" s="1"/>
  <c r="V4" i="9"/>
  <c r="AN5" i="4" s="1"/>
  <c r="X4" i="9"/>
  <c r="AP5" i="4" s="1"/>
  <c r="V5" i="9"/>
  <c r="AN6" i="4" s="1"/>
  <c r="X5" i="9"/>
  <c r="AP6" i="4" s="1"/>
  <c r="V6" i="9"/>
  <c r="AN7" i="4" s="1"/>
  <c r="X6" i="9"/>
  <c r="AP7" i="4" s="1"/>
  <c r="V7" i="9"/>
  <c r="AN8" i="4" s="1"/>
  <c r="X7" i="9"/>
  <c r="AP8" i="4" s="1"/>
  <c r="V8" i="9"/>
  <c r="AN9" i="4" s="1"/>
  <c r="X8" i="9"/>
  <c r="AP9" i="4" s="1"/>
  <c r="V9" i="9"/>
  <c r="AN10" i="4" s="1"/>
  <c r="X9" i="9"/>
  <c r="AP10" i="4" s="1"/>
  <c r="V10" i="9"/>
  <c r="AN11" i="4" s="1"/>
  <c r="X10" i="9"/>
  <c r="AP11" i="4" s="1"/>
  <c r="V11" i="9"/>
  <c r="AN12" i="4" s="1"/>
  <c r="X11" i="9"/>
  <c r="AP12" i="4" s="1"/>
  <c r="V12" i="9"/>
  <c r="AN13" i="4" s="1"/>
  <c r="X12" i="9"/>
  <c r="AP13" i="4" s="1"/>
  <c r="V13" i="9"/>
  <c r="AN14" i="4" s="1"/>
  <c r="X13" i="9"/>
  <c r="AP14" i="4" s="1"/>
  <c r="V14" i="9"/>
  <c r="AN15" i="4" s="1"/>
  <c r="X14" i="9"/>
  <c r="AP15" i="4" s="1"/>
  <c r="V15" i="9"/>
  <c r="AN16" i="4" s="1"/>
  <c r="X15" i="9"/>
  <c r="AP16" i="4" s="1"/>
  <c r="V16" i="9"/>
  <c r="AN17" i="4" s="1"/>
  <c r="X16" i="9"/>
  <c r="AP17" i="4" s="1"/>
  <c r="V17" i="9"/>
  <c r="AN18" i="4" s="1"/>
  <c r="X17" i="9"/>
  <c r="AP18" i="4" s="1"/>
  <c r="V18" i="9"/>
  <c r="AN19" i="4" s="1"/>
  <c r="X18" i="9"/>
  <c r="AP19" i="4" s="1"/>
  <c r="V19" i="9"/>
  <c r="AN20" i="4" s="1"/>
  <c r="X19" i="9"/>
  <c r="AP20" i="4" s="1"/>
  <c r="V20" i="9"/>
  <c r="AN21" i="4" s="1"/>
  <c r="X20" i="9"/>
  <c r="AP21" i="4" s="1"/>
  <c r="V21" i="9"/>
  <c r="AN22" i="4" s="1"/>
  <c r="X21" i="9"/>
  <c r="AP22" i="4" s="1"/>
  <c r="V22" i="9"/>
  <c r="AN23" i="4" s="1"/>
  <c r="X22" i="9"/>
  <c r="AP23" i="4" s="1"/>
  <c r="V23" i="9"/>
  <c r="AN24" i="4" s="1"/>
  <c r="X23" i="9"/>
  <c r="AP24" i="4" s="1"/>
  <c r="V24" i="9"/>
  <c r="AN25" i="4" s="1"/>
  <c r="X24" i="9"/>
  <c r="AP25" i="4" s="1"/>
  <c r="V25" i="9"/>
  <c r="AN26" i="4" s="1"/>
  <c r="X25" i="9"/>
  <c r="AP26" i="4" s="1"/>
  <c r="V26" i="9"/>
  <c r="AN27" i="4" s="1"/>
  <c r="X26" i="9"/>
  <c r="AP27" i="4" s="1"/>
  <c r="V27" i="9"/>
  <c r="AN28" i="4" s="1"/>
  <c r="X27" i="9"/>
  <c r="AP28" i="4" s="1"/>
  <c r="V28" i="9"/>
  <c r="AN29" i="4" s="1"/>
  <c r="X28" i="9"/>
  <c r="AP29" i="4" s="1"/>
  <c r="V29" i="9"/>
  <c r="AN30" i="4" s="1"/>
  <c r="X29" i="9"/>
  <c r="AP30" i="4" s="1"/>
  <c r="V30" i="9"/>
  <c r="AN31" i="4" s="1"/>
  <c r="X30" i="9"/>
  <c r="AP31" i="4" s="1"/>
  <c r="V31" i="9"/>
  <c r="AN32" i="4" s="1"/>
  <c r="X31" i="9"/>
  <c r="AP32" i="4" s="1"/>
  <c r="V32" i="9"/>
  <c r="AN33" i="4" s="1"/>
  <c r="X32" i="9"/>
  <c r="AP33" i="4" s="1"/>
  <c r="V33" i="9"/>
  <c r="AN34" i="4" s="1"/>
  <c r="X33" i="9"/>
  <c r="AP34" i="4" s="1"/>
  <c r="V34" i="9"/>
  <c r="AN35" i="4" s="1"/>
  <c r="X34" i="9"/>
  <c r="AP35" i="4" s="1"/>
  <c r="V35" i="9"/>
  <c r="AN36" i="4" s="1"/>
  <c r="X35" i="9"/>
  <c r="AP36" i="4" s="1"/>
  <c r="V36" i="9"/>
  <c r="AN37" i="4" s="1"/>
  <c r="X36" i="9"/>
  <c r="AP37" i="4" s="1"/>
  <c r="V37" i="9"/>
  <c r="AN38" i="4" s="1"/>
  <c r="X37" i="9"/>
  <c r="AP38" i="4" s="1"/>
  <c r="V38" i="9"/>
  <c r="AN39" i="4" s="1"/>
  <c r="X38" i="9"/>
  <c r="AP39" i="4" s="1"/>
  <c r="V39" i="9"/>
  <c r="AN40" i="4" s="1"/>
  <c r="X39" i="9"/>
  <c r="AP40" i="4" s="1"/>
  <c r="V40" i="9"/>
  <c r="AN41" i="4" s="1"/>
  <c r="X40" i="9"/>
  <c r="AP41" i="4" s="1"/>
  <c r="V41" i="9"/>
  <c r="AN42" i="4" s="1"/>
  <c r="X41" i="9"/>
  <c r="AP42" i="4" s="1"/>
  <c r="V42" i="9"/>
  <c r="AN43" i="4" s="1"/>
  <c r="X42" i="9"/>
  <c r="AP43" i="4" s="1"/>
  <c r="V43" i="9"/>
  <c r="AN44" i="4" s="1"/>
  <c r="X43" i="9"/>
  <c r="AP44" i="4" s="1"/>
  <c r="V44" i="9"/>
  <c r="AN45" i="4" s="1"/>
  <c r="X44" i="9"/>
  <c r="AP45" i="4" s="1"/>
  <c r="V45" i="9"/>
  <c r="AN46" i="4" s="1"/>
  <c r="X45" i="9"/>
  <c r="AP46" i="4" s="1"/>
  <c r="V46" i="9"/>
  <c r="AN47" i="4" s="1"/>
  <c r="X46" i="9"/>
  <c r="AP47" i="4" s="1"/>
  <c r="V47" i="9"/>
  <c r="AN48" i="4" s="1"/>
  <c r="X47" i="9"/>
  <c r="AP48" i="4" s="1"/>
  <c r="V48" i="9"/>
  <c r="AN49" i="4" s="1"/>
  <c r="X48" i="9"/>
  <c r="AP49" i="4" s="1"/>
  <c r="V49" i="9"/>
  <c r="AN50" i="4" s="1"/>
  <c r="X49" i="9"/>
  <c r="AP50" i="4" s="1"/>
  <c r="V50" i="9"/>
  <c r="AN51" i="4" s="1"/>
  <c r="X50" i="9"/>
  <c r="AP51" i="4" s="1"/>
  <c r="V51" i="9"/>
  <c r="AN52" i="4" s="1"/>
  <c r="X51" i="9"/>
  <c r="AP52" i="4" s="1"/>
  <c r="V52" i="9"/>
  <c r="AN53" i="4" s="1"/>
  <c r="X52" i="9"/>
  <c r="AP53" i="4" s="1"/>
  <c r="V53" i="9"/>
  <c r="AN54" i="4" s="1"/>
  <c r="X53" i="9"/>
  <c r="AP54" i="4" s="1"/>
  <c r="V54" i="9"/>
  <c r="AN55" i="4" s="1"/>
  <c r="X54" i="9"/>
  <c r="AP55" i="4" s="1"/>
  <c r="V55" i="9"/>
  <c r="AN56" i="4" s="1"/>
  <c r="X55" i="9"/>
  <c r="AP56" i="4" s="1"/>
  <c r="V56" i="9"/>
  <c r="AN57" i="4" s="1"/>
  <c r="X56" i="9"/>
  <c r="AP57" i="4" s="1"/>
  <c r="V57" i="9"/>
  <c r="AN58" i="4" s="1"/>
  <c r="X57" i="9"/>
  <c r="AP58" i="4" s="1"/>
  <c r="V58" i="9"/>
  <c r="AN59" i="4" s="1"/>
  <c r="X58" i="9"/>
  <c r="AP59" i="4" s="1"/>
  <c r="V59" i="9"/>
  <c r="AN60" i="4" s="1"/>
  <c r="X59" i="9"/>
  <c r="AP60" i="4" s="1"/>
  <c r="V60" i="9"/>
  <c r="AN61" i="4" s="1"/>
  <c r="X60" i="9"/>
  <c r="AP61" i="4" s="1"/>
  <c r="V61" i="9"/>
  <c r="AN62" i="4" s="1"/>
  <c r="X61" i="9"/>
  <c r="AP62" i="4" s="1"/>
  <c r="V62" i="9"/>
  <c r="AN63" i="4" s="1"/>
  <c r="X62" i="9"/>
  <c r="AP63" i="4" s="1"/>
  <c r="V63" i="9"/>
  <c r="AN64" i="4" s="1"/>
  <c r="X63" i="9"/>
  <c r="AP64" i="4" s="1"/>
  <c r="V64" i="9"/>
  <c r="AN65" i="4" s="1"/>
  <c r="X64" i="9"/>
  <c r="AP65" i="4" s="1"/>
  <c r="V65" i="9"/>
  <c r="AN66" i="4" s="1"/>
  <c r="X65" i="9"/>
  <c r="AP66" i="4" s="1"/>
  <c r="V66" i="9"/>
  <c r="AN67" i="4" s="1"/>
  <c r="X66" i="9"/>
  <c r="AP67" i="4" s="1"/>
  <c r="V67" i="9"/>
  <c r="AN68" i="4" s="1"/>
  <c r="X67" i="9"/>
  <c r="AP68" i="4" s="1"/>
  <c r="V68" i="9"/>
  <c r="AN69" i="4" s="1"/>
  <c r="X68" i="9"/>
  <c r="AP69" i="4" s="1"/>
  <c r="V69" i="9"/>
  <c r="AN70" i="4" s="1"/>
  <c r="X69" i="9"/>
  <c r="AP70" i="4" s="1"/>
  <c r="V70" i="9"/>
  <c r="AN71" i="4" s="1"/>
  <c r="X70" i="9"/>
  <c r="AP71" i="4" s="1"/>
  <c r="V71" i="9"/>
  <c r="AN72" i="4" s="1"/>
  <c r="X71" i="9"/>
  <c r="AP72" i="4" s="1"/>
  <c r="V72" i="9"/>
  <c r="AN73" i="4" s="1"/>
  <c r="X72" i="9"/>
  <c r="AP73" i="4" s="1"/>
  <c r="V73" i="9"/>
  <c r="AN74" i="4" s="1"/>
  <c r="X73" i="9"/>
  <c r="AP74" i="4" s="1"/>
  <c r="V74" i="9"/>
  <c r="AN75" i="4" s="1"/>
  <c r="X74" i="9"/>
  <c r="AP75" i="4" s="1"/>
  <c r="V75" i="9"/>
  <c r="AN76" i="4" s="1"/>
  <c r="X75" i="9"/>
  <c r="AP76" i="4" s="1"/>
  <c r="V76" i="9"/>
  <c r="AN77" i="4" s="1"/>
  <c r="X76" i="9"/>
  <c r="AP77" i="4" s="1"/>
  <c r="V77" i="9"/>
  <c r="AN78" i="4" s="1"/>
  <c r="X77" i="9"/>
  <c r="AP78" i="4" s="1"/>
  <c r="V78" i="9"/>
  <c r="AN79" i="4" s="1"/>
  <c r="X78" i="9"/>
  <c r="AP79" i="4" s="1"/>
  <c r="V79" i="9"/>
  <c r="AN80" i="4" s="1"/>
  <c r="X79" i="9"/>
  <c r="AP80" i="4" s="1"/>
  <c r="V80" i="9"/>
  <c r="AN81" i="4" s="1"/>
  <c r="X80" i="9"/>
  <c r="AP81" i="4" s="1"/>
  <c r="V81" i="9"/>
  <c r="AN82" i="4" s="1"/>
  <c r="X81" i="9"/>
  <c r="AP82" i="4" s="1"/>
  <c r="V82" i="9"/>
  <c r="AN83" i="4" s="1"/>
  <c r="X82" i="9"/>
  <c r="AP83" i="4" s="1"/>
  <c r="V83" i="9"/>
  <c r="AN84" i="4" s="1"/>
  <c r="X83" i="9"/>
  <c r="AP84" i="4" s="1"/>
  <c r="V84" i="9"/>
  <c r="AN85" i="4" s="1"/>
  <c r="X84" i="9"/>
  <c r="AP85" i="4" s="1"/>
  <c r="V85" i="9"/>
  <c r="AN86" i="4" s="1"/>
  <c r="X85" i="9"/>
  <c r="AP86" i="4" s="1"/>
  <c r="V86" i="9"/>
  <c r="AN87" i="4" s="1"/>
  <c r="X86" i="9"/>
  <c r="AP87" i="4" s="1"/>
  <c r="V87" i="9"/>
  <c r="AN88" i="4" s="1"/>
  <c r="X87" i="9"/>
  <c r="AP88" i="4" s="1"/>
  <c r="V88" i="9"/>
  <c r="AN89" i="4" s="1"/>
  <c r="X88" i="9"/>
  <c r="AP89" i="4" s="1"/>
  <c r="V89" i="9"/>
  <c r="AN90" i="4" s="1"/>
  <c r="X89" i="9"/>
  <c r="AP90" i="4" s="1"/>
  <c r="V90" i="9"/>
  <c r="AN91" i="4" s="1"/>
  <c r="X90" i="9"/>
  <c r="AP91" i="4" s="1"/>
  <c r="V91" i="9"/>
  <c r="AN92" i="4" s="1"/>
  <c r="X91" i="9"/>
  <c r="AP92" i="4" s="1"/>
  <c r="V92" i="9"/>
  <c r="AN93" i="4" s="1"/>
  <c r="X92" i="9"/>
  <c r="AP93" i="4" s="1"/>
  <c r="V93" i="9"/>
  <c r="AN94" i="4" s="1"/>
  <c r="X93" i="9"/>
  <c r="AP94" i="4" s="1"/>
  <c r="V94" i="9"/>
  <c r="AN95" i="4" s="1"/>
  <c r="X94" i="9"/>
  <c r="AP95" i="4" s="1"/>
  <c r="V95" i="9"/>
  <c r="AN96" i="4" s="1"/>
  <c r="X95" i="9"/>
  <c r="AP96" i="4" s="1"/>
  <c r="V96" i="9"/>
  <c r="AN97" i="4" s="1"/>
  <c r="X96" i="9"/>
  <c r="AP97" i="4" s="1"/>
  <c r="V97" i="9"/>
  <c r="AN98" i="4" s="1"/>
  <c r="X97" i="9"/>
  <c r="AP98" i="4" s="1"/>
  <c r="V98" i="9"/>
  <c r="AN99" i="4" s="1"/>
  <c r="X98" i="9"/>
  <c r="AP99" i="4" s="1"/>
  <c r="V99" i="9"/>
  <c r="AN100" i="4" s="1"/>
  <c r="X99" i="9"/>
  <c r="AP100" i="4" s="1"/>
  <c r="V100" i="9"/>
  <c r="AN101" i="4" s="1"/>
  <c r="X100" i="9"/>
  <c r="AP101" i="4" s="1"/>
  <c r="V101" i="9"/>
  <c r="AN102" i="4" s="1"/>
  <c r="X101" i="9"/>
  <c r="AP102" i="4" s="1"/>
  <c r="V102" i="9"/>
  <c r="AN103" i="4" s="1"/>
  <c r="X102" i="9"/>
  <c r="AP103" i="4" s="1"/>
  <c r="V103" i="9"/>
  <c r="AN104" i="4" s="1"/>
  <c r="X103" i="9"/>
  <c r="AP104" i="4" s="1"/>
  <c r="V104" i="9"/>
  <c r="AN105" i="4" s="1"/>
  <c r="X104" i="9"/>
  <c r="AP105" i="4" s="1"/>
  <c r="V105" i="9"/>
  <c r="AN106" i="4" s="1"/>
  <c r="X105" i="9"/>
  <c r="AP106" i="4" s="1"/>
  <c r="V106" i="9"/>
  <c r="AN107" i="4" s="1"/>
  <c r="X106" i="9"/>
  <c r="AP107" i="4" s="1"/>
  <c r="V107" i="9"/>
  <c r="AN108" i="4" s="1"/>
  <c r="X107" i="9"/>
  <c r="AP108" i="4" s="1"/>
  <c r="V108" i="9"/>
  <c r="AN109" i="4" s="1"/>
  <c r="X108" i="9"/>
  <c r="AP109" i="4" s="1"/>
  <c r="V109" i="9"/>
  <c r="AN110" i="4" s="1"/>
  <c r="X109" i="9"/>
  <c r="AP110" i="4" s="1"/>
  <c r="V110" i="9"/>
  <c r="AN111" i="4" s="1"/>
  <c r="X110" i="9"/>
  <c r="AP111" i="4" s="1"/>
  <c r="V111" i="9"/>
  <c r="AN112" i="4" s="1"/>
  <c r="X111" i="9"/>
  <c r="AP112" i="4" s="1"/>
  <c r="V112" i="9"/>
  <c r="AN113" i="4" s="1"/>
  <c r="X112" i="9"/>
  <c r="AP113" i="4" s="1"/>
  <c r="V113" i="9"/>
  <c r="AN114" i="4" s="1"/>
  <c r="X113" i="9"/>
  <c r="AP114" i="4" s="1"/>
  <c r="V114" i="9"/>
  <c r="AN115" i="4" s="1"/>
  <c r="X114" i="9"/>
  <c r="AP115" i="4" s="1"/>
  <c r="V115" i="9"/>
  <c r="AN116" i="4" s="1"/>
  <c r="X115" i="9"/>
  <c r="AP116" i="4" s="1"/>
  <c r="V116" i="9"/>
  <c r="AN117" i="4" s="1"/>
  <c r="X116" i="9"/>
  <c r="AP117" i="4" s="1"/>
  <c r="V117" i="9"/>
  <c r="AN118" i="4" s="1"/>
  <c r="X117" i="9"/>
  <c r="AP118" i="4" s="1"/>
  <c r="V118" i="9"/>
  <c r="AN119" i="4" s="1"/>
  <c r="X118" i="9"/>
  <c r="AP119" i="4" s="1"/>
  <c r="V119" i="9"/>
  <c r="AN120" i="4" s="1"/>
  <c r="X119" i="9"/>
  <c r="AP120" i="4" s="1"/>
  <c r="V120" i="9"/>
  <c r="AN121" i="4" s="1"/>
  <c r="X120" i="9"/>
  <c r="AP121" i="4" s="1"/>
  <c r="V121" i="9"/>
  <c r="AN122" i="4" s="1"/>
  <c r="X121" i="9"/>
  <c r="AP122" i="4" s="1"/>
  <c r="V122" i="9"/>
  <c r="AN123" i="4" s="1"/>
  <c r="X122" i="9"/>
  <c r="AP123" i="4" s="1"/>
  <c r="V123" i="9"/>
  <c r="AN124" i="4" s="1"/>
  <c r="X123" i="9"/>
  <c r="AP124" i="4" s="1"/>
  <c r="V124" i="9"/>
  <c r="AN125" i="4" s="1"/>
  <c r="X124" i="9"/>
  <c r="AP125" i="4" s="1"/>
  <c r="V125" i="9"/>
  <c r="AN126" i="4" s="1"/>
  <c r="X125" i="9"/>
  <c r="AP126" i="4" s="1"/>
  <c r="V126" i="9"/>
  <c r="AN127" i="4" s="1"/>
  <c r="X126" i="9"/>
  <c r="AP127" i="4" s="1"/>
  <c r="V127" i="9"/>
  <c r="AN128" i="4" s="1"/>
  <c r="X127" i="9"/>
  <c r="AP128" i="4" s="1"/>
  <c r="V128" i="9"/>
  <c r="AN129" i="4" s="1"/>
  <c r="X128" i="9"/>
  <c r="AP129" i="4" s="1"/>
  <c r="V129" i="9"/>
  <c r="AN130" i="4" s="1"/>
  <c r="X129" i="9"/>
  <c r="AP130" i="4" s="1"/>
  <c r="V130" i="9"/>
  <c r="AN131" i="4" s="1"/>
  <c r="X130" i="9"/>
  <c r="AP131" i="4" s="1"/>
  <c r="V131" i="9"/>
  <c r="AN132" i="4" s="1"/>
  <c r="X131" i="9"/>
  <c r="AP132" i="4" s="1"/>
  <c r="V132" i="9"/>
  <c r="AN133" i="4" s="1"/>
  <c r="X132" i="9"/>
  <c r="AP133" i="4" s="1"/>
  <c r="V133" i="9"/>
  <c r="AN134" i="4" s="1"/>
  <c r="X133" i="9"/>
  <c r="AP134" i="4" s="1"/>
  <c r="V134" i="9"/>
  <c r="AN135" i="4" s="1"/>
  <c r="X134" i="9"/>
  <c r="AP135" i="4" s="1"/>
  <c r="V135" i="9"/>
  <c r="AN136" i="4" s="1"/>
  <c r="X135" i="9"/>
  <c r="AP136" i="4" s="1"/>
  <c r="V136" i="9"/>
  <c r="AN137" i="4" s="1"/>
  <c r="X136" i="9"/>
  <c r="AP137" i="4" s="1"/>
  <c r="V137" i="9"/>
  <c r="AN138" i="4" s="1"/>
  <c r="X137" i="9"/>
  <c r="AP138" i="4" s="1"/>
  <c r="V138" i="9"/>
  <c r="AN139" i="4" s="1"/>
  <c r="X138" i="9"/>
  <c r="AP139" i="4" s="1"/>
  <c r="V139" i="9"/>
  <c r="AN140" i="4" s="1"/>
  <c r="X139" i="9"/>
  <c r="AP140" i="4" s="1"/>
  <c r="V140" i="9"/>
  <c r="AN141" i="4" s="1"/>
  <c r="X140" i="9"/>
  <c r="AP141" i="4" s="1"/>
  <c r="V141" i="9"/>
  <c r="AN142" i="4" s="1"/>
  <c r="X141" i="9"/>
  <c r="AP142" i="4" s="1"/>
  <c r="V142" i="9"/>
  <c r="AN143" i="4" s="1"/>
  <c r="X142" i="9"/>
  <c r="AP143" i="4" s="1"/>
  <c r="V143" i="9"/>
  <c r="AN144" i="4" s="1"/>
  <c r="X143" i="9"/>
  <c r="AP144" i="4" s="1"/>
  <c r="V144" i="9"/>
  <c r="AN145" i="4" s="1"/>
  <c r="X144" i="9"/>
  <c r="AP145" i="4" s="1"/>
  <c r="V145" i="9"/>
  <c r="AN146" i="4" s="1"/>
  <c r="X145" i="9"/>
  <c r="AP146" i="4" s="1"/>
  <c r="V146" i="9"/>
  <c r="AN147" i="4" s="1"/>
  <c r="X146" i="9"/>
  <c r="AP147" i="4" s="1"/>
  <c r="V147" i="9"/>
  <c r="AN148" i="4" s="1"/>
  <c r="X147" i="9"/>
  <c r="AP148" i="4" s="1"/>
  <c r="V148" i="9"/>
  <c r="AN149" i="4" s="1"/>
  <c r="X148" i="9"/>
  <c r="AP149" i="4" s="1"/>
  <c r="V149" i="9"/>
  <c r="AN150" i="4" s="1"/>
  <c r="X149" i="9"/>
  <c r="AP150" i="4" s="1"/>
  <c r="V150" i="9"/>
  <c r="AN151" i="4" s="1"/>
  <c r="X150" i="9"/>
  <c r="AP151" i="4" s="1"/>
  <c r="V151" i="9"/>
  <c r="AN152" i="4" s="1"/>
  <c r="X151" i="9"/>
  <c r="AP152" i="4" s="1"/>
  <c r="V152" i="9"/>
  <c r="AN153" i="4" s="1"/>
  <c r="X152" i="9"/>
  <c r="AP153" i="4" s="1"/>
  <c r="V153" i="9"/>
  <c r="AN154" i="4" s="1"/>
  <c r="X153" i="9"/>
  <c r="AP154" i="4" s="1"/>
  <c r="V154" i="9"/>
  <c r="AN155" i="4" s="1"/>
  <c r="X154" i="9"/>
  <c r="AP155" i="4" s="1"/>
  <c r="V155" i="9"/>
  <c r="AN156" i="4" s="1"/>
  <c r="X155" i="9"/>
  <c r="AP156" i="4" s="1"/>
  <c r="V156" i="9"/>
  <c r="AN157" i="4" s="1"/>
  <c r="X156" i="9"/>
  <c r="AP157" i="4" s="1"/>
  <c r="V157" i="9"/>
  <c r="AN158" i="4" s="1"/>
  <c r="X157" i="9"/>
  <c r="AP158" i="4" s="1"/>
  <c r="V158" i="9"/>
  <c r="AN159" i="4" s="1"/>
  <c r="X158" i="9"/>
  <c r="AP159" i="4" s="1"/>
  <c r="V159" i="9"/>
  <c r="AN160" i="4" s="1"/>
  <c r="X159" i="9"/>
  <c r="AP160" i="4" s="1"/>
  <c r="V160" i="9"/>
  <c r="AN161" i="4" s="1"/>
  <c r="X160" i="9"/>
  <c r="AP161" i="4" s="1"/>
  <c r="V161" i="9"/>
  <c r="AN162" i="4" s="1"/>
  <c r="X161" i="9"/>
  <c r="AP162" i="4" s="1"/>
  <c r="V162" i="9"/>
  <c r="AN163" i="4" s="1"/>
  <c r="X162" i="9"/>
  <c r="AP163" i="4" s="1"/>
  <c r="V163" i="9"/>
  <c r="AN164" i="4" s="1"/>
  <c r="X163" i="9"/>
  <c r="AP164" i="4" s="1"/>
  <c r="V164" i="9"/>
  <c r="AN165" i="4" s="1"/>
  <c r="X164" i="9"/>
  <c r="AP165" i="4" s="1"/>
  <c r="V165" i="9"/>
  <c r="AN166" i="4" s="1"/>
  <c r="X165" i="9"/>
  <c r="AP166" i="4" s="1"/>
  <c r="V166" i="9"/>
  <c r="AN167" i="4" s="1"/>
  <c r="X166" i="9"/>
  <c r="AP167" i="4" s="1"/>
  <c r="V167" i="9"/>
  <c r="AN168" i="4" s="1"/>
  <c r="X167" i="9"/>
  <c r="AP168" i="4" s="1"/>
  <c r="V168" i="9"/>
  <c r="AN169" i="4" s="1"/>
  <c r="X168" i="9"/>
  <c r="AP169" i="4" s="1"/>
  <c r="V169" i="9"/>
  <c r="AN170" i="4" s="1"/>
  <c r="X169" i="9"/>
  <c r="AP170" i="4" s="1"/>
  <c r="V170" i="9"/>
  <c r="AN171" i="4" s="1"/>
  <c r="X170" i="9"/>
  <c r="AP171" i="4" s="1"/>
  <c r="V171" i="9"/>
  <c r="AN172" i="4" s="1"/>
  <c r="X171" i="9"/>
  <c r="AP172" i="4" s="1"/>
  <c r="V172" i="9"/>
  <c r="AN173" i="4" s="1"/>
  <c r="X172" i="9"/>
  <c r="AP173" i="4" s="1"/>
  <c r="V173" i="9"/>
  <c r="AN174" i="4" s="1"/>
  <c r="X173" i="9"/>
  <c r="AP174" i="4" s="1"/>
  <c r="V174" i="9"/>
  <c r="AN175" i="4" s="1"/>
  <c r="X174" i="9"/>
  <c r="AP175" i="4" s="1"/>
  <c r="V175" i="9"/>
  <c r="AN176" i="4" s="1"/>
  <c r="X175" i="9"/>
  <c r="AP176" i="4" s="1"/>
  <c r="V176" i="9"/>
  <c r="AN177" i="4" s="1"/>
  <c r="X176" i="9"/>
  <c r="AP177" i="4" s="1"/>
  <c r="V177" i="9"/>
  <c r="AN178" i="4" s="1"/>
  <c r="X177" i="9"/>
  <c r="AP178" i="4" s="1"/>
  <c r="V178" i="9"/>
  <c r="AN179" i="4" s="1"/>
  <c r="X178" i="9"/>
  <c r="AP179" i="4" s="1"/>
  <c r="V179" i="9"/>
  <c r="AN180" i="4" s="1"/>
  <c r="X179" i="9"/>
  <c r="AP180" i="4" s="1"/>
  <c r="V180" i="9"/>
  <c r="AN181" i="4" s="1"/>
  <c r="X180" i="9"/>
  <c r="AP181" i="4" s="1"/>
  <c r="V181" i="9"/>
  <c r="AN182" i="4" s="1"/>
  <c r="X181" i="9"/>
  <c r="AP182" i="4" s="1"/>
  <c r="V182" i="9"/>
  <c r="AN183" i="4" s="1"/>
  <c r="X182" i="9"/>
  <c r="AP183" i="4" s="1"/>
  <c r="V183" i="9"/>
  <c r="AN184" i="4" s="1"/>
  <c r="X183" i="9"/>
  <c r="AP184" i="4" s="1"/>
  <c r="V184" i="9"/>
  <c r="AN185" i="4" s="1"/>
  <c r="X184" i="9"/>
  <c r="AP185" i="4" s="1"/>
  <c r="V185" i="9"/>
  <c r="AN186" i="4" s="1"/>
  <c r="X185" i="9"/>
  <c r="AP186" i="4" s="1"/>
  <c r="V186" i="9"/>
  <c r="AN187" i="4" s="1"/>
  <c r="X186" i="9"/>
  <c r="AP187" i="4" s="1"/>
  <c r="V187" i="9"/>
  <c r="AN188" i="4" s="1"/>
  <c r="X187" i="9"/>
  <c r="AP188" i="4" s="1"/>
  <c r="V188" i="9"/>
  <c r="AN189" i="4" s="1"/>
  <c r="X188" i="9"/>
  <c r="AP189" i="4" s="1"/>
  <c r="V189" i="9"/>
  <c r="AN190" i="4" s="1"/>
  <c r="X189" i="9"/>
  <c r="AP190" i="4" s="1"/>
  <c r="V190" i="9"/>
  <c r="AN191" i="4" s="1"/>
  <c r="X190" i="9"/>
  <c r="AP191" i="4" s="1"/>
  <c r="V191" i="9"/>
  <c r="AN192" i="4" s="1"/>
  <c r="X191" i="9"/>
  <c r="AP192" i="4" s="1"/>
  <c r="V192" i="9"/>
  <c r="AN193" i="4" s="1"/>
  <c r="X192" i="9"/>
  <c r="AP193" i="4" s="1"/>
  <c r="V193" i="9"/>
  <c r="AN194" i="4" s="1"/>
  <c r="X193" i="9"/>
  <c r="AP194" i="4" s="1"/>
  <c r="V194" i="9"/>
  <c r="AN195" i="4" s="1"/>
  <c r="X194" i="9"/>
  <c r="AP195" i="4" s="1"/>
  <c r="V195" i="9"/>
  <c r="AN196" i="4" s="1"/>
  <c r="X195" i="9"/>
  <c r="AP196" i="4" s="1"/>
  <c r="V196" i="9"/>
  <c r="AN197" i="4" s="1"/>
  <c r="X196" i="9"/>
  <c r="AP197" i="4" s="1"/>
  <c r="V197" i="9"/>
  <c r="AN198" i="4" s="1"/>
  <c r="X197" i="9"/>
  <c r="AP198" i="4" s="1"/>
  <c r="V198" i="9"/>
  <c r="AN199" i="4" s="1"/>
  <c r="X198" i="9"/>
  <c r="AP199" i="4" s="1"/>
  <c r="V199" i="9"/>
  <c r="AN200" i="4" s="1"/>
  <c r="X199" i="9"/>
  <c r="AP200" i="4" s="1"/>
  <c r="V200" i="9"/>
  <c r="AN201" i="4" s="1"/>
  <c r="X200" i="9"/>
  <c r="AP201" i="4" s="1"/>
  <c r="V201" i="9"/>
  <c r="AN202" i="4" s="1"/>
  <c r="X201" i="9"/>
  <c r="AP202" i="4" s="1"/>
  <c r="V202" i="9"/>
  <c r="AN203" i="4" s="1"/>
  <c r="X202" i="9"/>
  <c r="AP203" i="4" s="1"/>
  <c r="V203" i="9"/>
  <c r="AN204" i="4" s="1"/>
  <c r="X203" i="9"/>
  <c r="AP204" i="4" s="1"/>
  <c r="V204" i="9"/>
  <c r="AN205" i="4" s="1"/>
  <c r="X204" i="9"/>
  <c r="AP205" i="4" s="1"/>
  <c r="V205" i="9"/>
  <c r="AN206" i="4" s="1"/>
  <c r="X205" i="9"/>
  <c r="AP206" i="4" s="1"/>
  <c r="V206" i="9"/>
  <c r="AN207" i="4" s="1"/>
  <c r="X206" i="9"/>
  <c r="AP207" i="4" s="1"/>
  <c r="V207" i="9"/>
  <c r="AN208" i="4" s="1"/>
  <c r="X207" i="9"/>
  <c r="AP208" i="4" s="1"/>
  <c r="V208" i="9"/>
  <c r="AN209" i="4" s="1"/>
  <c r="X208" i="9"/>
  <c r="AP209" i="4" s="1"/>
  <c r="V209" i="9"/>
  <c r="AN210" i="4" s="1"/>
  <c r="X209" i="9"/>
  <c r="AP210" i="4" s="1"/>
  <c r="V210" i="9"/>
  <c r="AN211" i="4" s="1"/>
  <c r="X210" i="9"/>
  <c r="AP211" i="4" s="1"/>
  <c r="V211" i="9"/>
  <c r="AN212" i="4" s="1"/>
  <c r="X211" i="9"/>
  <c r="AP212" i="4" s="1"/>
  <c r="V212" i="9"/>
  <c r="AN213" i="4" s="1"/>
  <c r="X212" i="9"/>
  <c r="AP213" i="4" s="1"/>
  <c r="V213" i="9"/>
  <c r="AN214" i="4" s="1"/>
  <c r="X213" i="9"/>
  <c r="AP214" i="4" s="1"/>
  <c r="V214" i="9"/>
  <c r="AN215" i="4" s="1"/>
  <c r="X214" i="9"/>
  <c r="AP215" i="4" s="1"/>
  <c r="V215" i="9"/>
  <c r="AN216" i="4" s="1"/>
  <c r="X215" i="9"/>
  <c r="AP216" i="4" s="1"/>
  <c r="V216" i="9"/>
  <c r="AN217" i="4" s="1"/>
  <c r="X216" i="9"/>
  <c r="AP217" i="4" s="1"/>
  <c r="V217" i="9"/>
  <c r="AN218" i="4" s="1"/>
  <c r="X217" i="9"/>
  <c r="AP218" i="4" s="1"/>
  <c r="V218" i="9"/>
  <c r="AN219" i="4" s="1"/>
  <c r="X218" i="9"/>
  <c r="AP219" i="4" s="1"/>
  <c r="V219" i="9"/>
  <c r="AN220" i="4" s="1"/>
  <c r="X219" i="9"/>
  <c r="AP220" i="4" s="1"/>
  <c r="V220" i="9"/>
  <c r="AN221" i="4" s="1"/>
  <c r="X220" i="9"/>
  <c r="AP221" i="4" s="1"/>
  <c r="V221" i="9"/>
  <c r="AN222" i="4" s="1"/>
  <c r="X221" i="9"/>
  <c r="AP222" i="4" s="1"/>
  <c r="V222" i="9"/>
  <c r="AN223" i="4" s="1"/>
  <c r="X222" i="9"/>
  <c r="AP223" i="4" s="1"/>
  <c r="V223" i="9"/>
  <c r="AN224" i="4" s="1"/>
  <c r="X223" i="9"/>
  <c r="AP224" i="4" s="1"/>
  <c r="V224" i="9"/>
  <c r="AN225" i="4" s="1"/>
  <c r="X224" i="9"/>
  <c r="AP225" i="4" s="1"/>
  <c r="V225" i="9"/>
  <c r="AN226" i="4" s="1"/>
  <c r="X225" i="9"/>
  <c r="AP226" i="4" s="1"/>
  <c r="V226" i="9"/>
  <c r="AN227" i="4" s="1"/>
  <c r="X226" i="9"/>
  <c r="AP227" i="4" s="1"/>
  <c r="V227" i="9"/>
  <c r="AN228" i="4" s="1"/>
  <c r="X227" i="9"/>
  <c r="AP228" i="4" s="1"/>
  <c r="V228" i="9"/>
  <c r="AN229" i="4" s="1"/>
  <c r="X228" i="9"/>
  <c r="AP229" i="4" s="1"/>
  <c r="V229" i="9"/>
  <c r="AN230" i="4" s="1"/>
  <c r="X229" i="9"/>
  <c r="AP230" i="4" s="1"/>
  <c r="V230" i="9"/>
  <c r="AN231" i="4" s="1"/>
  <c r="X230" i="9"/>
  <c r="AP231" i="4" s="1"/>
  <c r="V231" i="9"/>
  <c r="AN232" i="4" s="1"/>
  <c r="X231" i="9"/>
  <c r="AP232" i="4" s="1"/>
  <c r="V232" i="9"/>
  <c r="AN233" i="4" s="1"/>
  <c r="X232" i="9"/>
  <c r="AP233" i="4" s="1"/>
  <c r="V233" i="9"/>
  <c r="AN234" i="4" s="1"/>
  <c r="X233" i="9"/>
  <c r="AP234" i="4" s="1"/>
  <c r="V234" i="9"/>
  <c r="AN235" i="4" s="1"/>
  <c r="X234" i="9"/>
  <c r="AP235" i="4" s="1"/>
  <c r="V235" i="9"/>
  <c r="AN236" i="4" s="1"/>
  <c r="X235" i="9"/>
  <c r="AP236" i="4" s="1"/>
  <c r="V236" i="9"/>
  <c r="AN237" i="4" s="1"/>
  <c r="X236" i="9"/>
  <c r="AP237" i="4" s="1"/>
  <c r="V237" i="9"/>
  <c r="AN238" i="4" s="1"/>
  <c r="X237" i="9"/>
  <c r="AP238" i="4" s="1"/>
  <c r="V238" i="9"/>
  <c r="AN239" i="4" s="1"/>
  <c r="X238" i="9"/>
  <c r="AP239" i="4" s="1"/>
  <c r="V239" i="9"/>
  <c r="AN240" i="4" s="1"/>
  <c r="X239" i="9"/>
  <c r="AP240" i="4" s="1"/>
  <c r="V240" i="9"/>
  <c r="AN241" i="4" s="1"/>
  <c r="X240" i="9"/>
  <c r="AP241" i="4" s="1"/>
  <c r="V241" i="9"/>
  <c r="AN242" i="4" s="1"/>
  <c r="X241" i="9"/>
  <c r="AP242" i="4" s="1"/>
  <c r="V242" i="9"/>
  <c r="AN243" i="4" s="1"/>
  <c r="X242" i="9"/>
  <c r="AP243" i="4" s="1"/>
  <c r="V243" i="9"/>
  <c r="AN244" i="4" s="1"/>
  <c r="X243" i="9"/>
  <c r="AP244" i="4" s="1"/>
  <c r="V244" i="9"/>
  <c r="AN245" i="4" s="1"/>
  <c r="X244" i="9"/>
  <c r="AP245" i="4" s="1"/>
  <c r="V245" i="9"/>
  <c r="AN246" i="4" s="1"/>
  <c r="X245" i="9"/>
  <c r="AP246" i="4" s="1"/>
  <c r="V246" i="9"/>
  <c r="AN247" i="4" s="1"/>
  <c r="X246" i="9"/>
  <c r="AP247" i="4" s="1"/>
  <c r="V247" i="9"/>
  <c r="AN248" i="4" s="1"/>
  <c r="X247" i="9"/>
  <c r="AP248" i="4" s="1"/>
  <c r="V248" i="9"/>
  <c r="AN249" i="4" s="1"/>
  <c r="X248" i="9"/>
  <c r="AP249" i="4" s="1"/>
  <c r="V249" i="9"/>
  <c r="AN250" i="4" s="1"/>
  <c r="X249" i="9"/>
  <c r="AP250" i="4" s="1"/>
  <c r="V250" i="9"/>
  <c r="AN251" i="4" s="1"/>
  <c r="X250" i="9"/>
  <c r="AP251" i="4" s="1"/>
  <c r="V251" i="9"/>
  <c r="AN252" i="4" s="1"/>
  <c r="X251" i="9"/>
  <c r="AP252" i="4" s="1"/>
  <c r="V252" i="9"/>
  <c r="AN253" i="4" s="1"/>
  <c r="X252" i="9"/>
  <c r="AP253" i="4" s="1"/>
  <c r="V253" i="9"/>
  <c r="AN254" i="4" s="1"/>
  <c r="X253" i="9"/>
  <c r="AP254" i="4" s="1"/>
  <c r="V254" i="9"/>
  <c r="AN255" i="4" s="1"/>
  <c r="X254" i="9"/>
  <c r="AP255" i="4" s="1"/>
  <c r="V255" i="9"/>
  <c r="AN256" i="4" s="1"/>
  <c r="X255" i="9"/>
  <c r="AP256" i="4" s="1"/>
  <c r="V256" i="9"/>
  <c r="AN257" i="4" s="1"/>
  <c r="X256" i="9"/>
  <c r="AP257" i="4" s="1"/>
  <c r="V257" i="9"/>
  <c r="AN258" i="4" s="1"/>
  <c r="X257" i="9"/>
  <c r="AP258" i="4" s="1"/>
  <c r="V258" i="9"/>
  <c r="AN259" i="4" s="1"/>
  <c r="X258" i="9"/>
  <c r="AP259" i="4" s="1"/>
  <c r="V259" i="9"/>
  <c r="AN260" i="4" s="1"/>
  <c r="X259" i="9"/>
  <c r="AP260" i="4" s="1"/>
  <c r="V260" i="9"/>
  <c r="AN261" i="4" s="1"/>
  <c r="X260" i="9"/>
  <c r="AP261" i="4" s="1"/>
  <c r="V261" i="9"/>
  <c r="AN262" i="4" s="1"/>
  <c r="X261" i="9"/>
  <c r="AP262" i="4" s="1"/>
  <c r="V262" i="9"/>
  <c r="AN263" i="4" s="1"/>
  <c r="X262" i="9"/>
  <c r="AP263" i="4" s="1"/>
  <c r="V263" i="9"/>
  <c r="AN264" i="4" s="1"/>
  <c r="X263" i="9"/>
  <c r="AP264" i="4" s="1"/>
  <c r="V264" i="9"/>
  <c r="AN265" i="4" s="1"/>
  <c r="X264" i="9"/>
  <c r="AP265" i="4" s="1"/>
  <c r="V265" i="9"/>
  <c r="AN266" i="4" s="1"/>
  <c r="X265" i="9"/>
  <c r="AP266" i="4" s="1"/>
  <c r="V266" i="9"/>
  <c r="AN267" i="4" s="1"/>
  <c r="X266" i="9"/>
  <c r="AP267" i="4" s="1"/>
  <c r="V267" i="9"/>
  <c r="AN268" i="4" s="1"/>
  <c r="X267" i="9"/>
  <c r="AP268" i="4" s="1"/>
  <c r="V268" i="9"/>
  <c r="AN269" i="4" s="1"/>
  <c r="X268" i="9"/>
  <c r="AP269" i="4" s="1"/>
  <c r="V269" i="9"/>
  <c r="AN270" i="4" s="1"/>
  <c r="X269" i="9"/>
  <c r="AP270" i="4" s="1"/>
  <c r="V270" i="9"/>
  <c r="AN271" i="4" s="1"/>
  <c r="X270" i="9"/>
  <c r="AP271" i="4" s="1"/>
  <c r="V271" i="9"/>
  <c r="AN272" i="4" s="1"/>
  <c r="X271" i="9"/>
  <c r="AP272" i="4" s="1"/>
  <c r="V272" i="9"/>
  <c r="AN273" i="4" s="1"/>
  <c r="X272" i="9"/>
  <c r="AP273" i="4" s="1"/>
  <c r="V273" i="9"/>
  <c r="AN274" i="4" s="1"/>
  <c r="X273" i="9"/>
  <c r="AP274" i="4" s="1"/>
  <c r="V274" i="9"/>
  <c r="AN275" i="4" s="1"/>
  <c r="X274" i="9"/>
  <c r="AP275" i="4" s="1"/>
  <c r="V275" i="9"/>
  <c r="AN276" i="4" s="1"/>
  <c r="X275" i="9"/>
  <c r="AP276" i="4" s="1"/>
  <c r="V276" i="9"/>
  <c r="AN277" i="4" s="1"/>
  <c r="X276" i="9"/>
  <c r="AP277" i="4" s="1"/>
  <c r="V277" i="9"/>
  <c r="AN278" i="4" s="1"/>
  <c r="X277" i="9"/>
  <c r="AP278" i="4" s="1"/>
  <c r="V278" i="9"/>
  <c r="AN279" i="4" s="1"/>
  <c r="X278" i="9"/>
  <c r="AP279" i="4" s="1"/>
  <c r="V279" i="9"/>
  <c r="AN280" i="4" s="1"/>
  <c r="X279" i="9"/>
  <c r="AP280" i="4" s="1"/>
  <c r="V280" i="9"/>
  <c r="AN281" i="4" s="1"/>
  <c r="X280" i="9"/>
  <c r="AP281" i="4" s="1"/>
  <c r="V281" i="9"/>
  <c r="AN282" i="4" s="1"/>
  <c r="X281" i="9"/>
  <c r="AP282" i="4" s="1"/>
  <c r="V282" i="9"/>
  <c r="AN283" i="4" s="1"/>
  <c r="X282" i="9"/>
  <c r="AP283" i="4" s="1"/>
  <c r="V283" i="9"/>
  <c r="AN284" i="4" s="1"/>
  <c r="X283" i="9"/>
  <c r="AP284" i="4" s="1"/>
  <c r="V284" i="9"/>
  <c r="AN285" i="4" s="1"/>
  <c r="X284" i="9"/>
  <c r="AP285" i="4" s="1"/>
  <c r="V285" i="9"/>
  <c r="AN286" i="4" s="1"/>
  <c r="X285" i="9"/>
  <c r="AP286" i="4" s="1"/>
  <c r="V286" i="9"/>
  <c r="AN287" i="4" s="1"/>
  <c r="X286" i="9"/>
  <c r="AP287" i="4" s="1"/>
  <c r="V287" i="9"/>
  <c r="AN288" i="4" s="1"/>
  <c r="X287" i="9"/>
  <c r="AP288" i="4" s="1"/>
  <c r="AL33" i="4"/>
  <c r="AL49" i="4"/>
  <c r="AL97" i="4"/>
  <c r="AL113" i="4"/>
  <c r="AL161" i="4"/>
  <c r="AL177" i="4"/>
  <c r="AL225" i="4"/>
  <c r="AL241" i="4"/>
  <c r="AK10" i="4"/>
  <c r="AK74" i="4"/>
  <c r="AK138" i="4"/>
  <c r="AK202" i="4"/>
  <c r="AK266" i="4"/>
  <c r="T5" i="9"/>
  <c r="AL6" i="4" s="1"/>
  <c r="T6" i="9"/>
  <c r="AL7" i="4" s="1"/>
  <c r="T7" i="9"/>
  <c r="AL8" i="4" s="1"/>
  <c r="T8" i="9"/>
  <c r="AL9" i="4" s="1"/>
  <c r="T9" i="9"/>
  <c r="AL10" i="4" s="1"/>
  <c r="T10" i="9"/>
  <c r="AL11" i="4" s="1"/>
  <c r="T11" i="9"/>
  <c r="AL12" i="4" s="1"/>
  <c r="T12" i="9"/>
  <c r="AL13" i="4" s="1"/>
  <c r="T13" i="9"/>
  <c r="AL14" i="4" s="1"/>
  <c r="T14" i="9"/>
  <c r="AL15" i="4" s="1"/>
  <c r="T15" i="9"/>
  <c r="AL16" i="4" s="1"/>
  <c r="T16" i="9"/>
  <c r="AL17" i="4" s="1"/>
  <c r="T17" i="9"/>
  <c r="AL18" i="4" s="1"/>
  <c r="T18" i="9"/>
  <c r="AL19" i="4" s="1"/>
  <c r="T19" i="9"/>
  <c r="AL20" i="4" s="1"/>
  <c r="T20" i="9"/>
  <c r="AL21" i="4" s="1"/>
  <c r="T21" i="9"/>
  <c r="AL22" i="4" s="1"/>
  <c r="T22" i="9"/>
  <c r="AL23" i="4" s="1"/>
  <c r="T23" i="9"/>
  <c r="AL24" i="4" s="1"/>
  <c r="T24" i="9"/>
  <c r="AL25" i="4" s="1"/>
  <c r="T25" i="9"/>
  <c r="AL26" i="4" s="1"/>
  <c r="T26" i="9"/>
  <c r="AL27" i="4" s="1"/>
  <c r="T27" i="9"/>
  <c r="AL28" i="4" s="1"/>
  <c r="T28" i="9"/>
  <c r="AL29" i="4" s="1"/>
  <c r="T29" i="9"/>
  <c r="AL30" i="4" s="1"/>
  <c r="T30" i="9"/>
  <c r="AL31" i="4" s="1"/>
  <c r="T31" i="9"/>
  <c r="AL32" i="4" s="1"/>
  <c r="T32" i="9"/>
  <c r="T33" i="9"/>
  <c r="AL34" i="4" s="1"/>
  <c r="T34" i="9"/>
  <c r="AL35" i="4" s="1"/>
  <c r="T35" i="9"/>
  <c r="AL36" i="4" s="1"/>
  <c r="T36" i="9"/>
  <c r="AL37" i="4" s="1"/>
  <c r="T37" i="9"/>
  <c r="AL38" i="4" s="1"/>
  <c r="T38" i="9"/>
  <c r="AL39" i="4" s="1"/>
  <c r="T39" i="9"/>
  <c r="AL40" i="4" s="1"/>
  <c r="T40" i="9"/>
  <c r="AL41" i="4" s="1"/>
  <c r="T41" i="9"/>
  <c r="AL42" i="4" s="1"/>
  <c r="T42" i="9"/>
  <c r="AL43" i="4" s="1"/>
  <c r="T43" i="9"/>
  <c r="AL44" i="4" s="1"/>
  <c r="T44" i="9"/>
  <c r="AL45" i="4" s="1"/>
  <c r="T45" i="9"/>
  <c r="AL46" i="4" s="1"/>
  <c r="T46" i="9"/>
  <c r="AL47" i="4" s="1"/>
  <c r="T47" i="9"/>
  <c r="AL48" i="4" s="1"/>
  <c r="T48" i="9"/>
  <c r="T49" i="9"/>
  <c r="AL50" i="4" s="1"/>
  <c r="T50" i="9"/>
  <c r="AL51" i="4" s="1"/>
  <c r="T51" i="9"/>
  <c r="AL52" i="4" s="1"/>
  <c r="T52" i="9"/>
  <c r="AL53" i="4" s="1"/>
  <c r="T53" i="9"/>
  <c r="AL54" i="4" s="1"/>
  <c r="T54" i="9"/>
  <c r="AL55" i="4" s="1"/>
  <c r="T55" i="9"/>
  <c r="AL56" i="4" s="1"/>
  <c r="T56" i="9"/>
  <c r="AL57" i="4" s="1"/>
  <c r="T57" i="9"/>
  <c r="AL58" i="4" s="1"/>
  <c r="T58" i="9"/>
  <c r="AL59" i="4" s="1"/>
  <c r="T59" i="9"/>
  <c r="AL60" i="4" s="1"/>
  <c r="T60" i="9"/>
  <c r="AL61" i="4" s="1"/>
  <c r="T61" i="9"/>
  <c r="AL62" i="4" s="1"/>
  <c r="T62" i="9"/>
  <c r="AL63" i="4" s="1"/>
  <c r="T63" i="9"/>
  <c r="AL64" i="4" s="1"/>
  <c r="T64" i="9"/>
  <c r="AL65" i="4" s="1"/>
  <c r="T65" i="9"/>
  <c r="AL66" i="4" s="1"/>
  <c r="T66" i="9"/>
  <c r="AL67" i="4" s="1"/>
  <c r="T67" i="9"/>
  <c r="AL68" i="4" s="1"/>
  <c r="T68" i="9"/>
  <c r="AL69" i="4" s="1"/>
  <c r="T69" i="9"/>
  <c r="AL70" i="4" s="1"/>
  <c r="T70" i="9"/>
  <c r="AL71" i="4" s="1"/>
  <c r="T71" i="9"/>
  <c r="AL72" i="4" s="1"/>
  <c r="T72" i="9"/>
  <c r="AL73" i="4" s="1"/>
  <c r="T73" i="9"/>
  <c r="AL74" i="4" s="1"/>
  <c r="T74" i="9"/>
  <c r="AL75" i="4" s="1"/>
  <c r="T75" i="9"/>
  <c r="AL76" i="4" s="1"/>
  <c r="T76" i="9"/>
  <c r="AL77" i="4" s="1"/>
  <c r="T77" i="9"/>
  <c r="AL78" i="4" s="1"/>
  <c r="T78" i="9"/>
  <c r="AL79" i="4" s="1"/>
  <c r="T79" i="9"/>
  <c r="AL80" i="4" s="1"/>
  <c r="T80" i="9"/>
  <c r="AL81" i="4" s="1"/>
  <c r="T81" i="9"/>
  <c r="AL82" i="4" s="1"/>
  <c r="T82" i="9"/>
  <c r="AL83" i="4" s="1"/>
  <c r="T83" i="9"/>
  <c r="AL84" i="4" s="1"/>
  <c r="T84" i="9"/>
  <c r="AL85" i="4" s="1"/>
  <c r="T85" i="9"/>
  <c r="AL86" i="4" s="1"/>
  <c r="T86" i="9"/>
  <c r="AL87" i="4" s="1"/>
  <c r="T87" i="9"/>
  <c r="AL88" i="4" s="1"/>
  <c r="T88" i="9"/>
  <c r="AL89" i="4" s="1"/>
  <c r="T89" i="9"/>
  <c r="AL90" i="4" s="1"/>
  <c r="T90" i="9"/>
  <c r="AL91" i="4" s="1"/>
  <c r="T91" i="9"/>
  <c r="AL92" i="4" s="1"/>
  <c r="T92" i="9"/>
  <c r="AL93" i="4" s="1"/>
  <c r="T93" i="9"/>
  <c r="AL94" i="4" s="1"/>
  <c r="T94" i="9"/>
  <c r="AL95" i="4" s="1"/>
  <c r="T95" i="9"/>
  <c r="AL96" i="4" s="1"/>
  <c r="T96" i="9"/>
  <c r="T97" i="9"/>
  <c r="AL98" i="4" s="1"/>
  <c r="T98" i="9"/>
  <c r="AL99" i="4" s="1"/>
  <c r="T99" i="9"/>
  <c r="AL100" i="4" s="1"/>
  <c r="T100" i="9"/>
  <c r="AL101" i="4" s="1"/>
  <c r="T101" i="9"/>
  <c r="AL102" i="4" s="1"/>
  <c r="T102" i="9"/>
  <c r="AL103" i="4" s="1"/>
  <c r="T103" i="9"/>
  <c r="AL104" i="4" s="1"/>
  <c r="T104" i="9"/>
  <c r="AL105" i="4" s="1"/>
  <c r="T105" i="9"/>
  <c r="AL106" i="4" s="1"/>
  <c r="T106" i="9"/>
  <c r="AL107" i="4" s="1"/>
  <c r="T107" i="9"/>
  <c r="AL108" i="4" s="1"/>
  <c r="T108" i="9"/>
  <c r="AL109" i="4" s="1"/>
  <c r="T109" i="9"/>
  <c r="AL110" i="4" s="1"/>
  <c r="T110" i="9"/>
  <c r="AL111" i="4" s="1"/>
  <c r="T111" i="9"/>
  <c r="AL112" i="4" s="1"/>
  <c r="T112" i="9"/>
  <c r="T113" i="9"/>
  <c r="AL114" i="4" s="1"/>
  <c r="T114" i="9"/>
  <c r="AL115" i="4" s="1"/>
  <c r="T115" i="9"/>
  <c r="AL116" i="4" s="1"/>
  <c r="T116" i="9"/>
  <c r="AL117" i="4" s="1"/>
  <c r="T117" i="9"/>
  <c r="AL118" i="4" s="1"/>
  <c r="T118" i="9"/>
  <c r="AL119" i="4" s="1"/>
  <c r="T119" i="9"/>
  <c r="AL120" i="4" s="1"/>
  <c r="T120" i="9"/>
  <c r="AL121" i="4" s="1"/>
  <c r="T121" i="9"/>
  <c r="AL122" i="4" s="1"/>
  <c r="T122" i="9"/>
  <c r="AL123" i="4" s="1"/>
  <c r="T123" i="9"/>
  <c r="AL124" i="4" s="1"/>
  <c r="T124" i="9"/>
  <c r="AL125" i="4" s="1"/>
  <c r="T125" i="9"/>
  <c r="AL126" i="4" s="1"/>
  <c r="T126" i="9"/>
  <c r="AL127" i="4" s="1"/>
  <c r="T127" i="9"/>
  <c r="AL128" i="4" s="1"/>
  <c r="T128" i="9"/>
  <c r="AL129" i="4" s="1"/>
  <c r="T129" i="9"/>
  <c r="AL130" i="4" s="1"/>
  <c r="T130" i="9"/>
  <c r="AL131" i="4" s="1"/>
  <c r="T131" i="9"/>
  <c r="AL132" i="4" s="1"/>
  <c r="T132" i="9"/>
  <c r="AL133" i="4" s="1"/>
  <c r="T133" i="9"/>
  <c r="AL134" i="4" s="1"/>
  <c r="T134" i="9"/>
  <c r="AL135" i="4" s="1"/>
  <c r="T135" i="9"/>
  <c r="AL136" i="4" s="1"/>
  <c r="T136" i="9"/>
  <c r="AL137" i="4" s="1"/>
  <c r="T137" i="9"/>
  <c r="AL138" i="4" s="1"/>
  <c r="T138" i="9"/>
  <c r="AL139" i="4" s="1"/>
  <c r="T139" i="9"/>
  <c r="AL140" i="4" s="1"/>
  <c r="T140" i="9"/>
  <c r="AL141" i="4" s="1"/>
  <c r="T141" i="9"/>
  <c r="AL142" i="4" s="1"/>
  <c r="T142" i="9"/>
  <c r="AL143" i="4" s="1"/>
  <c r="T143" i="9"/>
  <c r="AL144" i="4" s="1"/>
  <c r="T144" i="9"/>
  <c r="AL145" i="4" s="1"/>
  <c r="T145" i="9"/>
  <c r="AL146" i="4" s="1"/>
  <c r="T146" i="9"/>
  <c r="AL147" i="4" s="1"/>
  <c r="T147" i="9"/>
  <c r="AL148" i="4" s="1"/>
  <c r="T148" i="9"/>
  <c r="AL149" i="4" s="1"/>
  <c r="T149" i="9"/>
  <c r="AL150" i="4" s="1"/>
  <c r="T150" i="9"/>
  <c r="AL151" i="4" s="1"/>
  <c r="T151" i="9"/>
  <c r="AL152" i="4" s="1"/>
  <c r="T152" i="9"/>
  <c r="AL153" i="4" s="1"/>
  <c r="T153" i="9"/>
  <c r="AL154" i="4" s="1"/>
  <c r="T154" i="9"/>
  <c r="AL155" i="4" s="1"/>
  <c r="T155" i="9"/>
  <c r="AL156" i="4" s="1"/>
  <c r="T156" i="9"/>
  <c r="AL157" i="4" s="1"/>
  <c r="T157" i="9"/>
  <c r="AL158" i="4" s="1"/>
  <c r="T158" i="9"/>
  <c r="AL159" i="4" s="1"/>
  <c r="T159" i="9"/>
  <c r="AL160" i="4" s="1"/>
  <c r="T160" i="9"/>
  <c r="T161" i="9"/>
  <c r="AL162" i="4" s="1"/>
  <c r="T162" i="9"/>
  <c r="AL163" i="4" s="1"/>
  <c r="T163" i="9"/>
  <c r="AL164" i="4" s="1"/>
  <c r="T164" i="9"/>
  <c r="AL165" i="4" s="1"/>
  <c r="T165" i="9"/>
  <c r="AL166" i="4" s="1"/>
  <c r="T166" i="9"/>
  <c r="AL167" i="4" s="1"/>
  <c r="T167" i="9"/>
  <c r="AL168" i="4" s="1"/>
  <c r="T168" i="9"/>
  <c r="AL169" i="4" s="1"/>
  <c r="T169" i="9"/>
  <c r="AL170" i="4" s="1"/>
  <c r="T170" i="9"/>
  <c r="AL171" i="4" s="1"/>
  <c r="T171" i="9"/>
  <c r="AL172" i="4" s="1"/>
  <c r="T172" i="9"/>
  <c r="AL173" i="4" s="1"/>
  <c r="T173" i="9"/>
  <c r="AL174" i="4" s="1"/>
  <c r="T174" i="9"/>
  <c r="AL175" i="4" s="1"/>
  <c r="T175" i="9"/>
  <c r="AL176" i="4" s="1"/>
  <c r="T176" i="9"/>
  <c r="T177" i="9"/>
  <c r="AL178" i="4" s="1"/>
  <c r="T178" i="9"/>
  <c r="AL179" i="4" s="1"/>
  <c r="T179" i="9"/>
  <c r="AL180" i="4" s="1"/>
  <c r="T180" i="9"/>
  <c r="AL181" i="4" s="1"/>
  <c r="T181" i="9"/>
  <c r="AL182" i="4" s="1"/>
  <c r="T182" i="9"/>
  <c r="AL183" i="4" s="1"/>
  <c r="T183" i="9"/>
  <c r="AL184" i="4" s="1"/>
  <c r="T184" i="9"/>
  <c r="AL185" i="4" s="1"/>
  <c r="T185" i="9"/>
  <c r="AL186" i="4" s="1"/>
  <c r="T186" i="9"/>
  <c r="AL187" i="4" s="1"/>
  <c r="T187" i="9"/>
  <c r="AL188" i="4" s="1"/>
  <c r="T188" i="9"/>
  <c r="AL189" i="4" s="1"/>
  <c r="T189" i="9"/>
  <c r="AL190" i="4" s="1"/>
  <c r="T190" i="9"/>
  <c r="AL191" i="4" s="1"/>
  <c r="T191" i="9"/>
  <c r="AL192" i="4" s="1"/>
  <c r="T192" i="9"/>
  <c r="AL193" i="4" s="1"/>
  <c r="T193" i="9"/>
  <c r="AL194" i="4" s="1"/>
  <c r="T194" i="9"/>
  <c r="AL195" i="4" s="1"/>
  <c r="T195" i="9"/>
  <c r="AL196" i="4" s="1"/>
  <c r="T196" i="9"/>
  <c r="AL197" i="4" s="1"/>
  <c r="T197" i="9"/>
  <c r="AL198" i="4" s="1"/>
  <c r="T198" i="9"/>
  <c r="AL199" i="4" s="1"/>
  <c r="T199" i="9"/>
  <c r="AL200" i="4" s="1"/>
  <c r="T200" i="9"/>
  <c r="AL201" i="4" s="1"/>
  <c r="T201" i="9"/>
  <c r="AL202" i="4" s="1"/>
  <c r="T202" i="9"/>
  <c r="AL203" i="4" s="1"/>
  <c r="T203" i="9"/>
  <c r="AL204" i="4" s="1"/>
  <c r="T204" i="9"/>
  <c r="AL205" i="4" s="1"/>
  <c r="T205" i="9"/>
  <c r="AL206" i="4" s="1"/>
  <c r="T206" i="9"/>
  <c r="AL207" i="4" s="1"/>
  <c r="T207" i="9"/>
  <c r="AL208" i="4" s="1"/>
  <c r="T208" i="9"/>
  <c r="AL209" i="4" s="1"/>
  <c r="T209" i="9"/>
  <c r="AL210" i="4" s="1"/>
  <c r="T210" i="9"/>
  <c r="AL211" i="4" s="1"/>
  <c r="T211" i="9"/>
  <c r="AL212" i="4" s="1"/>
  <c r="T212" i="9"/>
  <c r="AL213" i="4" s="1"/>
  <c r="T213" i="9"/>
  <c r="AL214" i="4" s="1"/>
  <c r="T214" i="9"/>
  <c r="AL215" i="4" s="1"/>
  <c r="T215" i="9"/>
  <c r="AL216" i="4" s="1"/>
  <c r="T216" i="9"/>
  <c r="AL217" i="4" s="1"/>
  <c r="T217" i="9"/>
  <c r="AL218" i="4" s="1"/>
  <c r="T218" i="9"/>
  <c r="AL219" i="4" s="1"/>
  <c r="T219" i="9"/>
  <c r="AL220" i="4" s="1"/>
  <c r="T220" i="9"/>
  <c r="AL221" i="4" s="1"/>
  <c r="T221" i="9"/>
  <c r="AL222" i="4" s="1"/>
  <c r="T222" i="9"/>
  <c r="AL223" i="4" s="1"/>
  <c r="T223" i="9"/>
  <c r="AL224" i="4" s="1"/>
  <c r="T224" i="9"/>
  <c r="T225" i="9"/>
  <c r="AL226" i="4" s="1"/>
  <c r="T226" i="9"/>
  <c r="AL227" i="4" s="1"/>
  <c r="T227" i="9"/>
  <c r="AL228" i="4" s="1"/>
  <c r="T228" i="9"/>
  <c r="AL229" i="4" s="1"/>
  <c r="T229" i="9"/>
  <c r="AL230" i="4" s="1"/>
  <c r="T230" i="9"/>
  <c r="AL231" i="4" s="1"/>
  <c r="T231" i="9"/>
  <c r="AL232" i="4" s="1"/>
  <c r="T232" i="9"/>
  <c r="AL233" i="4" s="1"/>
  <c r="T233" i="9"/>
  <c r="AL234" i="4" s="1"/>
  <c r="T234" i="9"/>
  <c r="AL235" i="4" s="1"/>
  <c r="T235" i="9"/>
  <c r="AL236" i="4" s="1"/>
  <c r="T236" i="9"/>
  <c r="AL237" i="4" s="1"/>
  <c r="T237" i="9"/>
  <c r="AL238" i="4" s="1"/>
  <c r="T238" i="9"/>
  <c r="AL239" i="4" s="1"/>
  <c r="T239" i="9"/>
  <c r="AL240" i="4" s="1"/>
  <c r="T240" i="9"/>
  <c r="T241" i="9"/>
  <c r="AL242" i="4" s="1"/>
  <c r="T242" i="9"/>
  <c r="AL243" i="4" s="1"/>
  <c r="T243" i="9"/>
  <c r="AL244" i="4" s="1"/>
  <c r="T244" i="9"/>
  <c r="AL245" i="4" s="1"/>
  <c r="T245" i="9"/>
  <c r="AL246" i="4" s="1"/>
  <c r="T246" i="9"/>
  <c r="AL247" i="4" s="1"/>
  <c r="T247" i="9"/>
  <c r="AL248" i="4" s="1"/>
  <c r="T248" i="9"/>
  <c r="AL249" i="4" s="1"/>
  <c r="T249" i="9"/>
  <c r="AL250" i="4" s="1"/>
  <c r="T250" i="9"/>
  <c r="AL251" i="4" s="1"/>
  <c r="T251" i="9"/>
  <c r="AL252" i="4" s="1"/>
  <c r="T252" i="9"/>
  <c r="AL253" i="4" s="1"/>
  <c r="T253" i="9"/>
  <c r="AL254" i="4" s="1"/>
  <c r="T254" i="9"/>
  <c r="AL255" i="4" s="1"/>
  <c r="T255" i="9"/>
  <c r="AL256" i="4" s="1"/>
  <c r="T256" i="9"/>
  <c r="AL257" i="4" s="1"/>
  <c r="T257" i="9"/>
  <c r="AL258" i="4" s="1"/>
  <c r="T258" i="9"/>
  <c r="AL259" i="4" s="1"/>
  <c r="T259" i="9"/>
  <c r="AL260" i="4" s="1"/>
  <c r="T260" i="9"/>
  <c r="AL261" i="4" s="1"/>
  <c r="T261" i="9"/>
  <c r="AL262" i="4" s="1"/>
  <c r="T262" i="9"/>
  <c r="AL263" i="4" s="1"/>
  <c r="T263" i="9"/>
  <c r="AL264" i="4" s="1"/>
  <c r="T264" i="9"/>
  <c r="AL265" i="4" s="1"/>
  <c r="T265" i="9"/>
  <c r="AL266" i="4" s="1"/>
  <c r="T266" i="9"/>
  <c r="AL267" i="4" s="1"/>
  <c r="T267" i="9"/>
  <c r="AL268" i="4" s="1"/>
  <c r="T268" i="9"/>
  <c r="AL269" i="4" s="1"/>
  <c r="T269" i="9"/>
  <c r="AL270" i="4" s="1"/>
  <c r="T270" i="9"/>
  <c r="AL271" i="4" s="1"/>
  <c r="T271" i="9"/>
  <c r="AL272" i="4" s="1"/>
  <c r="T272" i="9"/>
  <c r="AL273" i="4" s="1"/>
  <c r="T273" i="9"/>
  <c r="AL274" i="4" s="1"/>
  <c r="T274" i="9"/>
  <c r="AL275" i="4" s="1"/>
  <c r="T275" i="9"/>
  <c r="AL276" i="4" s="1"/>
  <c r="T276" i="9"/>
  <c r="AL277" i="4" s="1"/>
  <c r="T277" i="9"/>
  <c r="AL278" i="4" s="1"/>
  <c r="T278" i="9"/>
  <c r="AL279" i="4" s="1"/>
  <c r="T279" i="9"/>
  <c r="AL280" i="4" s="1"/>
  <c r="T280" i="9"/>
  <c r="AL281" i="4" s="1"/>
  <c r="T281" i="9"/>
  <c r="AL282" i="4" s="1"/>
  <c r="T282" i="9"/>
  <c r="AL283" i="4" s="1"/>
  <c r="T283" i="9"/>
  <c r="AL284" i="4" s="1"/>
  <c r="T284" i="9"/>
  <c r="AL285" i="4" s="1"/>
  <c r="T285" i="9"/>
  <c r="AL286" i="4" s="1"/>
  <c r="T286" i="9"/>
  <c r="AL287" i="4" s="1"/>
  <c r="T287" i="9"/>
  <c r="AL288" i="4" s="1"/>
  <c r="T4" i="9"/>
  <c r="AL5" i="4" s="1"/>
  <c r="S5" i="9"/>
  <c r="AK6" i="4" s="1"/>
  <c r="S6" i="9"/>
  <c r="AK7" i="4" s="1"/>
  <c r="S7" i="9"/>
  <c r="AK8" i="4" s="1"/>
  <c r="S8" i="9"/>
  <c r="AK9" i="4" s="1"/>
  <c r="S9" i="9"/>
  <c r="S10" i="9"/>
  <c r="AK11" i="4" s="1"/>
  <c r="S11" i="9"/>
  <c r="AK12" i="4" s="1"/>
  <c r="S12" i="9"/>
  <c r="AK13" i="4" s="1"/>
  <c r="S13" i="9"/>
  <c r="AK14" i="4" s="1"/>
  <c r="S14" i="9"/>
  <c r="AK15" i="4" s="1"/>
  <c r="S15" i="9"/>
  <c r="AK16" i="4" s="1"/>
  <c r="S16" i="9"/>
  <c r="AK17" i="4" s="1"/>
  <c r="S17" i="9"/>
  <c r="AK18" i="4" s="1"/>
  <c r="S18" i="9"/>
  <c r="AK19" i="4" s="1"/>
  <c r="S19" i="9"/>
  <c r="AK20" i="4" s="1"/>
  <c r="S20" i="9"/>
  <c r="AK21" i="4" s="1"/>
  <c r="S21" i="9"/>
  <c r="AK22" i="4" s="1"/>
  <c r="S22" i="9"/>
  <c r="AK23" i="4" s="1"/>
  <c r="S23" i="9"/>
  <c r="AK24" i="4" s="1"/>
  <c r="S24" i="9"/>
  <c r="AK25" i="4" s="1"/>
  <c r="S25" i="9"/>
  <c r="AK26" i="4" s="1"/>
  <c r="S26" i="9"/>
  <c r="AK27" i="4" s="1"/>
  <c r="S27" i="9"/>
  <c r="AK28" i="4" s="1"/>
  <c r="S28" i="9"/>
  <c r="AK29" i="4" s="1"/>
  <c r="S29" i="9"/>
  <c r="AK30" i="4" s="1"/>
  <c r="S30" i="9"/>
  <c r="AK31" i="4" s="1"/>
  <c r="S31" i="9"/>
  <c r="AK32" i="4" s="1"/>
  <c r="S32" i="9"/>
  <c r="AK33" i="4" s="1"/>
  <c r="S33" i="9"/>
  <c r="AK34" i="4" s="1"/>
  <c r="S34" i="9"/>
  <c r="AK35" i="4" s="1"/>
  <c r="S35" i="9"/>
  <c r="AK36" i="4" s="1"/>
  <c r="S36" i="9"/>
  <c r="AK37" i="4" s="1"/>
  <c r="S37" i="9"/>
  <c r="AK38" i="4" s="1"/>
  <c r="S38" i="9"/>
  <c r="AK39" i="4" s="1"/>
  <c r="S39" i="9"/>
  <c r="AK40" i="4" s="1"/>
  <c r="S40" i="9"/>
  <c r="AK41" i="4" s="1"/>
  <c r="S41" i="9"/>
  <c r="AK42" i="4" s="1"/>
  <c r="S42" i="9"/>
  <c r="AK43" i="4" s="1"/>
  <c r="S43" i="9"/>
  <c r="AK44" i="4" s="1"/>
  <c r="S44" i="9"/>
  <c r="AK45" i="4" s="1"/>
  <c r="S45" i="9"/>
  <c r="AK46" i="4" s="1"/>
  <c r="S46" i="9"/>
  <c r="AK47" i="4" s="1"/>
  <c r="S47" i="9"/>
  <c r="AK48" i="4" s="1"/>
  <c r="S48" i="9"/>
  <c r="AK49" i="4" s="1"/>
  <c r="S49" i="9"/>
  <c r="AK50" i="4" s="1"/>
  <c r="S50" i="9"/>
  <c r="AK51" i="4" s="1"/>
  <c r="S51" i="9"/>
  <c r="AK52" i="4" s="1"/>
  <c r="S52" i="9"/>
  <c r="AK53" i="4" s="1"/>
  <c r="S53" i="9"/>
  <c r="AK54" i="4" s="1"/>
  <c r="S54" i="9"/>
  <c r="AK55" i="4" s="1"/>
  <c r="S55" i="9"/>
  <c r="AK56" i="4" s="1"/>
  <c r="S56" i="9"/>
  <c r="AK57" i="4" s="1"/>
  <c r="S57" i="9"/>
  <c r="AK58" i="4" s="1"/>
  <c r="S58" i="9"/>
  <c r="AK59" i="4" s="1"/>
  <c r="S59" i="9"/>
  <c r="AK60" i="4" s="1"/>
  <c r="S60" i="9"/>
  <c r="AK61" i="4" s="1"/>
  <c r="S61" i="9"/>
  <c r="AK62" i="4" s="1"/>
  <c r="S62" i="9"/>
  <c r="AK63" i="4" s="1"/>
  <c r="S63" i="9"/>
  <c r="AK64" i="4" s="1"/>
  <c r="S64" i="9"/>
  <c r="AK65" i="4" s="1"/>
  <c r="S65" i="9"/>
  <c r="AK66" i="4" s="1"/>
  <c r="S66" i="9"/>
  <c r="AK67" i="4" s="1"/>
  <c r="S67" i="9"/>
  <c r="AK68" i="4" s="1"/>
  <c r="S68" i="9"/>
  <c r="AK69" i="4" s="1"/>
  <c r="S69" i="9"/>
  <c r="AK70" i="4" s="1"/>
  <c r="S70" i="9"/>
  <c r="AK71" i="4" s="1"/>
  <c r="S71" i="9"/>
  <c r="AK72" i="4" s="1"/>
  <c r="S72" i="9"/>
  <c r="AK73" i="4" s="1"/>
  <c r="S73" i="9"/>
  <c r="S74" i="9"/>
  <c r="AK75" i="4" s="1"/>
  <c r="S75" i="9"/>
  <c r="AK76" i="4" s="1"/>
  <c r="S76" i="9"/>
  <c r="AK77" i="4" s="1"/>
  <c r="S77" i="9"/>
  <c r="AK78" i="4" s="1"/>
  <c r="S78" i="9"/>
  <c r="AK79" i="4" s="1"/>
  <c r="S79" i="9"/>
  <c r="AK80" i="4" s="1"/>
  <c r="S80" i="9"/>
  <c r="AK81" i="4" s="1"/>
  <c r="S81" i="9"/>
  <c r="AK82" i="4" s="1"/>
  <c r="S82" i="9"/>
  <c r="AK83" i="4" s="1"/>
  <c r="S83" i="9"/>
  <c r="AK84" i="4" s="1"/>
  <c r="S84" i="9"/>
  <c r="AK85" i="4" s="1"/>
  <c r="S85" i="9"/>
  <c r="AK86" i="4" s="1"/>
  <c r="S86" i="9"/>
  <c r="AK87" i="4" s="1"/>
  <c r="S87" i="9"/>
  <c r="AK88" i="4" s="1"/>
  <c r="S88" i="9"/>
  <c r="AK89" i="4" s="1"/>
  <c r="S89" i="9"/>
  <c r="AK90" i="4" s="1"/>
  <c r="S90" i="9"/>
  <c r="AK91" i="4" s="1"/>
  <c r="S91" i="9"/>
  <c r="AK92" i="4" s="1"/>
  <c r="S92" i="9"/>
  <c r="AK93" i="4" s="1"/>
  <c r="S93" i="9"/>
  <c r="AK94" i="4" s="1"/>
  <c r="S94" i="9"/>
  <c r="AK95" i="4" s="1"/>
  <c r="S95" i="9"/>
  <c r="AK96" i="4" s="1"/>
  <c r="S96" i="9"/>
  <c r="AK97" i="4" s="1"/>
  <c r="S97" i="9"/>
  <c r="AK98" i="4" s="1"/>
  <c r="S98" i="9"/>
  <c r="AK99" i="4" s="1"/>
  <c r="S99" i="9"/>
  <c r="AK100" i="4" s="1"/>
  <c r="S100" i="9"/>
  <c r="AK101" i="4" s="1"/>
  <c r="S101" i="9"/>
  <c r="AK102" i="4" s="1"/>
  <c r="S102" i="9"/>
  <c r="AK103" i="4" s="1"/>
  <c r="S103" i="9"/>
  <c r="AK104" i="4" s="1"/>
  <c r="S104" i="9"/>
  <c r="AK105" i="4" s="1"/>
  <c r="S105" i="9"/>
  <c r="AK106" i="4" s="1"/>
  <c r="S106" i="9"/>
  <c r="AK107" i="4" s="1"/>
  <c r="S107" i="9"/>
  <c r="AK108" i="4" s="1"/>
  <c r="S108" i="9"/>
  <c r="AK109" i="4" s="1"/>
  <c r="S109" i="9"/>
  <c r="AK110" i="4" s="1"/>
  <c r="S110" i="9"/>
  <c r="AK111" i="4" s="1"/>
  <c r="S111" i="9"/>
  <c r="AK112" i="4" s="1"/>
  <c r="S112" i="9"/>
  <c r="AK113" i="4" s="1"/>
  <c r="S113" i="9"/>
  <c r="AK114" i="4" s="1"/>
  <c r="S114" i="9"/>
  <c r="AK115" i="4" s="1"/>
  <c r="S115" i="9"/>
  <c r="AK116" i="4" s="1"/>
  <c r="S116" i="9"/>
  <c r="AK117" i="4" s="1"/>
  <c r="S117" i="9"/>
  <c r="AK118" i="4" s="1"/>
  <c r="S118" i="9"/>
  <c r="AK119" i="4" s="1"/>
  <c r="S119" i="9"/>
  <c r="AK120" i="4" s="1"/>
  <c r="S120" i="9"/>
  <c r="AK121" i="4" s="1"/>
  <c r="S121" i="9"/>
  <c r="AK122" i="4" s="1"/>
  <c r="S122" i="9"/>
  <c r="AK123" i="4" s="1"/>
  <c r="S123" i="9"/>
  <c r="AK124" i="4" s="1"/>
  <c r="S124" i="9"/>
  <c r="AK125" i="4" s="1"/>
  <c r="S125" i="9"/>
  <c r="AK126" i="4" s="1"/>
  <c r="S126" i="9"/>
  <c r="AK127" i="4" s="1"/>
  <c r="S127" i="9"/>
  <c r="AK128" i="4" s="1"/>
  <c r="S128" i="9"/>
  <c r="AK129" i="4" s="1"/>
  <c r="S129" i="9"/>
  <c r="AK130" i="4" s="1"/>
  <c r="S130" i="9"/>
  <c r="AK131" i="4" s="1"/>
  <c r="S131" i="9"/>
  <c r="AK132" i="4" s="1"/>
  <c r="S132" i="9"/>
  <c r="AK133" i="4" s="1"/>
  <c r="S133" i="9"/>
  <c r="AK134" i="4" s="1"/>
  <c r="S134" i="9"/>
  <c r="AK135" i="4" s="1"/>
  <c r="S135" i="9"/>
  <c r="AK136" i="4" s="1"/>
  <c r="S136" i="9"/>
  <c r="AK137" i="4" s="1"/>
  <c r="S137" i="9"/>
  <c r="S138" i="9"/>
  <c r="AK139" i="4" s="1"/>
  <c r="S139" i="9"/>
  <c r="AK140" i="4" s="1"/>
  <c r="S140" i="9"/>
  <c r="AK141" i="4" s="1"/>
  <c r="S141" i="9"/>
  <c r="AK142" i="4" s="1"/>
  <c r="S142" i="9"/>
  <c r="AK143" i="4" s="1"/>
  <c r="S143" i="9"/>
  <c r="AK144" i="4" s="1"/>
  <c r="S144" i="9"/>
  <c r="AK145" i="4" s="1"/>
  <c r="S145" i="9"/>
  <c r="AK146" i="4" s="1"/>
  <c r="S146" i="9"/>
  <c r="AK147" i="4" s="1"/>
  <c r="S147" i="9"/>
  <c r="AK148" i="4" s="1"/>
  <c r="S148" i="9"/>
  <c r="AK149" i="4" s="1"/>
  <c r="S149" i="9"/>
  <c r="AK150" i="4" s="1"/>
  <c r="S150" i="9"/>
  <c r="AK151" i="4" s="1"/>
  <c r="S151" i="9"/>
  <c r="AK152" i="4" s="1"/>
  <c r="S152" i="9"/>
  <c r="AK153" i="4" s="1"/>
  <c r="S153" i="9"/>
  <c r="AK154" i="4" s="1"/>
  <c r="S154" i="9"/>
  <c r="AK155" i="4" s="1"/>
  <c r="S155" i="9"/>
  <c r="AK156" i="4" s="1"/>
  <c r="S156" i="9"/>
  <c r="AK157" i="4" s="1"/>
  <c r="S157" i="9"/>
  <c r="AK158" i="4" s="1"/>
  <c r="S158" i="9"/>
  <c r="AK159" i="4" s="1"/>
  <c r="S159" i="9"/>
  <c r="AK160" i="4" s="1"/>
  <c r="S160" i="9"/>
  <c r="AK161" i="4" s="1"/>
  <c r="S161" i="9"/>
  <c r="AK162" i="4" s="1"/>
  <c r="S162" i="9"/>
  <c r="AK163" i="4" s="1"/>
  <c r="S163" i="9"/>
  <c r="AK164" i="4" s="1"/>
  <c r="S164" i="9"/>
  <c r="AK165" i="4" s="1"/>
  <c r="S165" i="9"/>
  <c r="AK166" i="4" s="1"/>
  <c r="S166" i="9"/>
  <c r="AK167" i="4" s="1"/>
  <c r="S167" i="9"/>
  <c r="AK168" i="4" s="1"/>
  <c r="S168" i="9"/>
  <c r="AK169" i="4" s="1"/>
  <c r="S169" i="9"/>
  <c r="AK170" i="4" s="1"/>
  <c r="S170" i="9"/>
  <c r="AK171" i="4" s="1"/>
  <c r="S171" i="9"/>
  <c r="AK172" i="4" s="1"/>
  <c r="S172" i="9"/>
  <c r="AK173" i="4" s="1"/>
  <c r="S173" i="9"/>
  <c r="AK174" i="4" s="1"/>
  <c r="S174" i="9"/>
  <c r="AK175" i="4" s="1"/>
  <c r="S175" i="9"/>
  <c r="AK176" i="4" s="1"/>
  <c r="S176" i="9"/>
  <c r="AK177" i="4" s="1"/>
  <c r="S177" i="9"/>
  <c r="AK178" i="4" s="1"/>
  <c r="S178" i="9"/>
  <c r="AK179" i="4" s="1"/>
  <c r="S179" i="9"/>
  <c r="AK180" i="4" s="1"/>
  <c r="S180" i="9"/>
  <c r="AK181" i="4" s="1"/>
  <c r="S181" i="9"/>
  <c r="AK182" i="4" s="1"/>
  <c r="S182" i="9"/>
  <c r="AK183" i="4" s="1"/>
  <c r="S183" i="9"/>
  <c r="AK184" i="4" s="1"/>
  <c r="S184" i="9"/>
  <c r="AK185" i="4" s="1"/>
  <c r="S185" i="9"/>
  <c r="AK186" i="4" s="1"/>
  <c r="S186" i="9"/>
  <c r="AK187" i="4" s="1"/>
  <c r="S187" i="9"/>
  <c r="AK188" i="4" s="1"/>
  <c r="S188" i="9"/>
  <c r="AK189" i="4" s="1"/>
  <c r="S189" i="9"/>
  <c r="AK190" i="4" s="1"/>
  <c r="S190" i="9"/>
  <c r="AK191" i="4" s="1"/>
  <c r="S191" i="9"/>
  <c r="AK192" i="4" s="1"/>
  <c r="S192" i="9"/>
  <c r="AK193" i="4" s="1"/>
  <c r="S193" i="9"/>
  <c r="AK194" i="4" s="1"/>
  <c r="S194" i="9"/>
  <c r="AK195" i="4" s="1"/>
  <c r="S195" i="9"/>
  <c r="AK196" i="4" s="1"/>
  <c r="S196" i="9"/>
  <c r="AK197" i="4" s="1"/>
  <c r="S197" i="9"/>
  <c r="AK198" i="4" s="1"/>
  <c r="S198" i="9"/>
  <c r="AK199" i="4" s="1"/>
  <c r="S199" i="9"/>
  <c r="AK200" i="4" s="1"/>
  <c r="S200" i="9"/>
  <c r="AK201" i="4" s="1"/>
  <c r="S201" i="9"/>
  <c r="S202" i="9"/>
  <c r="AK203" i="4" s="1"/>
  <c r="S203" i="9"/>
  <c r="AK204" i="4" s="1"/>
  <c r="S204" i="9"/>
  <c r="AK205" i="4" s="1"/>
  <c r="S205" i="9"/>
  <c r="AK206" i="4" s="1"/>
  <c r="S206" i="9"/>
  <c r="AK207" i="4" s="1"/>
  <c r="S207" i="9"/>
  <c r="AK208" i="4" s="1"/>
  <c r="S208" i="9"/>
  <c r="AK209" i="4" s="1"/>
  <c r="S209" i="9"/>
  <c r="AK210" i="4" s="1"/>
  <c r="S210" i="9"/>
  <c r="AK211" i="4" s="1"/>
  <c r="S211" i="9"/>
  <c r="AK212" i="4" s="1"/>
  <c r="S212" i="9"/>
  <c r="AK213" i="4" s="1"/>
  <c r="S213" i="9"/>
  <c r="AK214" i="4" s="1"/>
  <c r="S214" i="9"/>
  <c r="AK215" i="4" s="1"/>
  <c r="S215" i="9"/>
  <c r="AK216" i="4" s="1"/>
  <c r="S216" i="9"/>
  <c r="AK217" i="4" s="1"/>
  <c r="S217" i="9"/>
  <c r="AK218" i="4" s="1"/>
  <c r="S218" i="9"/>
  <c r="AK219" i="4" s="1"/>
  <c r="S219" i="9"/>
  <c r="AK220" i="4" s="1"/>
  <c r="S220" i="9"/>
  <c r="AK221" i="4" s="1"/>
  <c r="S221" i="9"/>
  <c r="AK222" i="4" s="1"/>
  <c r="S222" i="9"/>
  <c r="AK223" i="4" s="1"/>
  <c r="S223" i="9"/>
  <c r="AK224" i="4" s="1"/>
  <c r="S224" i="9"/>
  <c r="AK225" i="4" s="1"/>
  <c r="S225" i="9"/>
  <c r="AK226" i="4" s="1"/>
  <c r="S226" i="9"/>
  <c r="AK227" i="4" s="1"/>
  <c r="S227" i="9"/>
  <c r="AK228" i="4" s="1"/>
  <c r="S228" i="9"/>
  <c r="AK229" i="4" s="1"/>
  <c r="S229" i="9"/>
  <c r="AK230" i="4" s="1"/>
  <c r="S230" i="9"/>
  <c r="AK231" i="4" s="1"/>
  <c r="S231" i="9"/>
  <c r="AK232" i="4" s="1"/>
  <c r="S232" i="9"/>
  <c r="AK233" i="4" s="1"/>
  <c r="S233" i="9"/>
  <c r="AK234" i="4" s="1"/>
  <c r="S234" i="9"/>
  <c r="AK235" i="4" s="1"/>
  <c r="S235" i="9"/>
  <c r="AK236" i="4" s="1"/>
  <c r="S236" i="9"/>
  <c r="AK237" i="4" s="1"/>
  <c r="S237" i="9"/>
  <c r="AK238" i="4" s="1"/>
  <c r="S238" i="9"/>
  <c r="AK239" i="4" s="1"/>
  <c r="S239" i="9"/>
  <c r="AK240" i="4" s="1"/>
  <c r="S240" i="9"/>
  <c r="AK241" i="4" s="1"/>
  <c r="S241" i="9"/>
  <c r="AK242" i="4" s="1"/>
  <c r="S242" i="9"/>
  <c r="AK243" i="4" s="1"/>
  <c r="S243" i="9"/>
  <c r="AK244" i="4" s="1"/>
  <c r="S244" i="9"/>
  <c r="AK245" i="4" s="1"/>
  <c r="S245" i="9"/>
  <c r="AK246" i="4" s="1"/>
  <c r="S246" i="9"/>
  <c r="AK247" i="4" s="1"/>
  <c r="S247" i="9"/>
  <c r="AK248" i="4" s="1"/>
  <c r="S248" i="9"/>
  <c r="AK249" i="4" s="1"/>
  <c r="S249" i="9"/>
  <c r="AK250" i="4" s="1"/>
  <c r="S250" i="9"/>
  <c r="AK251" i="4" s="1"/>
  <c r="S251" i="9"/>
  <c r="AK252" i="4" s="1"/>
  <c r="S252" i="9"/>
  <c r="AK253" i="4" s="1"/>
  <c r="S253" i="9"/>
  <c r="AK254" i="4" s="1"/>
  <c r="S254" i="9"/>
  <c r="AK255" i="4" s="1"/>
  <c r="S255" i="9"/>
  <c r="AK256" i="4" s="1"/>
  <c r="S256" i="9"/>
  <c r="AK257" i="4" s="1"/>
  <c r="S257" i="9"/>
  <c r="AK258" i="4" s="1"/>
  <c r="S258" i="9"/>
  <c r="AK259" i="4" s="1"/>
  <c r="S259" i="9"/>
  <c r="AK260" i="4" s="1"/>
  <c r="S260" i="9"/>
  <c r="AK261" i="4" s="1"/>
  <c r="S261" i="9"/>
  <c r="AK262" i="4" s="1"/>
  <c r="S262" i="9"/>
  <c r="AK263" i="4" s="1"/>
  <c r="S263" i="9"/>
  <c r="AK264" i="4" s="1"/>
  <c r="S264" i="9"/>
  <c r="AK265" i="4" s="1"/>
  <c r="S265" i="9"/>
  <c r="S266" i="9"/>
  <c r="AK267" i="4" s="1"/>
  <c r="S267" i="9"/>
  <c r="AK268" i="4" s="1"/>
  <c r="S268" i="9"/>
  <c r="AK269" i="4" s="1"/>
  <c r="S269" i="9"/>
  <c r="AK270" i="4" s="1"/>
  <c r="S270" i="9"/>
  <c r="AK271" i="4" s="1"/>
  <c r="S271" i="9"/>
  <c r="AK272" i="4" s="1"/>
  <c r="S272" i="9"/>
  <c r="AK273" i="4" s="1"/>
  <c r="S273" i="9"/>
  <c r="AK274" i="4" s="1"/>
  <c r="S274" i="9"/>
  <c r="AK275" i="4" s="1"/>
  <c r="S275" i="9"/>
  <c r="AK276" i="4" s="1"/>
  <c r="S276" i="9"/>
  <c r="AK277" i="4" s="1"/>
  <c r="S277" i="9"/>
  <c r="AK278" i="4" s="1"/>
  <c r="S278" i="9"/>
  <c r="AK279" i="4" s="1"/>
  <c r="S279" i="9"/>
  <c r="AK280" i="4" s="1"/>
  <c r="S280" i="9"/>
  <c r="AK281" i="4" s="1"/>
  <c r="S281" i="9"/>
  <c r="AK282" i="4" s="1"/>
  <c r="S282" i="9"/>
  <c r="AK283" i="4" s="1"/>
  <c r="S283" i="9"/>
  <c r="AK284" i="4" s="1"/>
  <c r="S284" i="9"/>
  <c r="AK285" i="4" s="1"/>
  <c r="S285" i="9"/>
  <c r="AK286" i="4" s="1"/>
  <c r="S286" i="9"/>
  <c r="AK287" i="4" s="1"/>
  <c r="S287" i="9"/>
  <c r="AK288" i="4" s="1"/>
  <c r="S4" i="9"/>
  <c r="AK5" i="4" s="1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M949" i="9"/>
  <c r="M950" i="9"/>
  <c r="M951" i="9"/>
  <c r="M952" i="9"/>
  <c r="M953" i="9"/>
  <c r="M954" i="9"/>
  <c r="M955" i="9"/>
  <c r="M956" i="9"/>
  <c r="M957" i="9"/>
  <c r="M958" i="9"/>
  <c r="M959" i="9"/>
  <c r="M960" i="9"/>
  <c r="M961" i="9"/>
  <c r="M962" i="9"/>
  <c r="M963" i="9"/>
  <c r="M964" i="9"/>
  <c r="M965" i="9"/>
  <c r="M966" i="9"/>
  <c r="M967" i="9"/>
  <c r="M968" i="9"/>
  <c r="M969" i="9"/>
  <c r="M970" i="9"/>
  <c r="M971" i="9"/>
  <c r="M972" i="9"/>
  <c r="M973" i="9"/>
  <c r="M974" i="9"/>
  <c r="M975" i="9"/>
  <c r="M976" i="9"/>
  <c r="M977" i="9"/>
  <c r="M978" i="9"/>
  <c r="M979" i="9"/>
  <c r="M980" i="9"/>
  <c r="M981" i="9"/>
  <c r="M982" i="9"/>
  <c r="M983" i="9"/>
  <c r="M984" i="9"/>
  <c r="M985" i="9"/>
  <c r="M986" i="9"/>
  <c r="M987" i="9"/>
  <c r="M988" i="9"/>
  <c r="M989" i="9"/>
  <c r="M990" i="9"/>
  <c r="M991" i="9"/>
  <c r="M992" i="9"/>
  <c r="M993" i="9"/>
  <c r="M994" i="9"/>
  <c r="M995" i="9"/>
  <c r="M996" i="9"/>
  <c r="M997" i="9"/>
  <c r="M998" i="9"/>
  <c r="M999" i="9"/>
  <c r="M1000" i="9"/>
  <c r="M1001" i="9"/>
  <c r="M1002" i="9"/>
  <c r="M1003" i="9"/>
  <c r="M1004" i="9"/>
  <c r="M1005" i="9"/>
  <c r="M1006" i="9"/>
  <c r="M1007" i="9"/>
  <c r="M1008" i="9"/>
  <c r="M1009" i="9"/>
  <c r="M1010" i="9"/>
  <c r="M1011" i="9"/>
  <c r="M1012" i="9"/>
  <c r="M1013" i="9"/>
  <c r="M1014" i="9"/>
  <c r="M1015" i="9"/>
  <c r="M1016" i="9"/>
  <c r="M1017" i="9"/>
  <c r="M1018" i="9"/>
  <c r="M1019" i="9"/>
  <c r="M1020" i="9"/>
  <c r="M1021" i="9"/>
  <c r="M1022" i="9"/>
  <c r="M1023" i="9"/>
  <c r="M1024" i="9"/>
  <c r="M1025" i="9"/>
  <c r="M1026" i="9"/>
  <c r="M1027" i="9"/>
  <c r="M1028" i="9"/>
  <c r="M1029" i="9"/>
  <c r="M1030" i="9"/>
  <c r="M1031" i="9"/>
  <c r="M1032" i="9"/>
  <c r="M1033" i="9"/>
  <c r="M1034" i="9"/>
  <c r="M1035" i="9"/>
  <c r="M1036" i="9"/>
  <c r="M1037" i="9"/>
  <c r="M1038" i="9"/>
  <c r="M1039" i="9"/>
  <c r="M1040" i="9"/>
  <c r="M1041" i="9"/>
  <c r="M1042" i="9"/>
  <c r="M1043" i="9"/>
  <c r="M1044" i="9"/>
  <c r="M1045" i="9"/>
  <c r="M1046" i="9"/>
  <c r="M1047" i="9"/>
  <c r="M1048" i="9"/>
  <c r="M1049" i="9"/>
  <c r="M1050" i="9"/>
  <c r="M1051" i="9"/>
  <c r="M1052" i="9"/>
  <c r="M1053" i="9"/>
  <c r="M1054" i="9"/>
  <c r="M1055" i="9"/>
  <c r="M1056" i="9"/>
  <c r="M1057" i="9"/>
  <c r="M1058" i="9"/>
  <c r="M1059" i="9"/>
  <c r="M1060" i="9"/>
  <c r="M1061" i="9"/>
  <c r="M1062" i="9"/>
  <c r="M1063" i="9"/>
  <c r="M1064" i="9"/>
  <c r="M1065" i="9"/>
  <c r="M1066" i="9"/>
  <c r="M1067" i="9"/>
  <c r="M1068" i="9"/>
  <c r="M1069" i="9"/>
  <c r="M1070" i="9"/>
  <c r="M1071" i="9"/>
  <c r="M1072" i="9"/>
  <c r="M1073" i="9"/>
  <c r="M1074" i="9"/>
  <c r="M1075" i="9"/>
  <c r="M1076" i="9"/>
  <c r="M1077" i="9"/>
  <c r="M1078" i="9"/>
  <c r="M1079" i="9"/>
  <c r="M1080" i="9"/>
  <c r="M1081" i="9"/>
  <c r="M1082" i="9"/>
  <c r="M1083" i="9"/>
  <c r="M1084" i="9"/>
  <c r="M1085" i="9"/>
  <c r="M1086" i="9"/>
  <c r="M1087" i="9"/>
  <c r="M1088" i="9"/>
  <c r="M1089" i="9"/>
  <c r="M1090" i="9"/>
  <c r="M1091" i="9"/>
  <c r="M1092" i="9"/>
  <c r="M1093" i="9"/>
  <c r="M1094" i="9"/>
  <c r="M1095" i="9"/>
  <c r="M1096" i="9"/>
  <c r="M1097" i="9"/>
  <c r="M1098" i="9"/>
  <c r="M1099" i="9"/>
  <c r="M1100" i="9"/>
  <c r="M1101" i="9"/>
  <c r="M1102" i="9"/>
  <c r="M1103" i="9"/>
  <c r="M1104" i="9"/>
  <c r="M1105" i="9"/>
  <c r="M1106" i="9"/>
  <c r="M1107" i="9"/>
  <c r="M1108" i="9"/>
  <c r="M1109" i="9"/>
  <c r="M1110" i="9"/>
  <c r="M1111" i="9"/>
  <c r="M1112" i="9"/>
  <c r="M1113" i="9"/>
  <c r="M1114" i="9"/>
  <c r="M1115" i="9"/>
  <c r="M1116" i="9"/>
  <c r="M1117" i="9"/>
  <c r="M1118" i="9"/>
  <c r="M1119" i="9"/>
  <c r="M1120" i="9"/>
  <c r="M1121" i="9"/>
  <c r="M1122" i="9"/>
  <c r="M1123" i="9"/>
  <c r="M1124" i="9"/>
  <c r="M1125" i="9"/>
  <c r="M1126" i="9"/>
  <c r="M1127" i="9"/>
  <c r="M1128" i="9"/>
  <c r="M1129" i="9"/>
  <c r="M1130" i="9"/>
  <c r="M1131" i="9"/>
  <c r="M1132" i="9"/>
  <c r="M1133" i="9"/>
  <c r="M1134" i="9"/>
  <c r="M1135" i="9"/>
  <c r="M1136" i="9"/>
  <c r="M1137" i="9"/>
  <c r="M1138" i="9"/>
  <c r="M1139" i="9"/>
  <c r="M1140" i="9"/>
  <c r="M1141" i="9"/>
  <c r="M1142" i="9"/>
  <c r="M1143" i="9"/>
  <c r="M1144" i="9"/>
  <c r="M1145" i="9"/>
  <c r="M1146" i="9"/>
  <c r="M1147" i="9"/>
  <c r="M1148" i="9"/>
  <c r="M1149" i="9"/>
  <c r="M1150" i="9"/>
  <c r="M1151" i="9"/>
  <c r="M1152" i="9"/>
  <c r="M1153" i="9"/>
  <c r="M1154" i="9"/>
  <c r="M1155" i="9"/>
  <c r="M1156" i="9"/>
  <c r="M1157" i="9"/>
  <c r="M1158" i="9"/>
  <c r="M1159" i="9"/>
  <c r="M1160" i="9"/>
  <c r="M1161" i="9"/>
  <c r="M1162" i="9"/>
  <c r="M1163" i="9"/>
  <c r="M1164" i="9"/>
  <c r="M1165" i="9"/>
  <c r="M1166" i="9"/>
  <c r="M1167" i="9"/>
  <c r="M1168" i="9"/>
  <c r="M1169" i="9"/>
  <c r="M1170" i="9"/>
  <c r="M1171" i="9"/>
  <c r="M1172" i="9"/>
  <c r="M1173" i="9"/>
  <c r="M1174" i="9"/>
  <c r="M1175" i="9"/>
  <c r="M1176" i="9"/>
  <c r="M1177" i="9"/>
  <c r="M1178" i="9"/>
  <c r="M1179" i="9"/>
  <c r="M1180" i="9"/>
  <c r="M1181" i="9"/>
  <c r="M1182" i="9"/>
  <c r="M1183" i="9"/>
  <c r="M1184" i="9"/>
  <c r="M1185" i="9"/>
  <c r="M1186" i="9"/>
  <c r="M1187" i="9"/>
  <c r="M1188" i="9"/>
  <c r="M1189" i="9"/>
  <c r="M1190" i="9"/>
  <c r="M1191" i="9"/>
  <c r="M1192" i="9"/>
  <c r="M1193" i="9"/>
  <c r="M1194" i="9"/>
  <c r="M1195" i="9"/>
  <c r="M1196" i="9"/>
  <c r="M1197" i="9"/>
  <c r="M1198" i="9"/>
  <c r="M1199" i="9"/>
  <c r="M1200" i="9"/>
  <c r="M1201" i="9"/>
  <c r="M1202" i="9"/>
  <c r="M1203" i="9"/>
  <c r="M1204" i="9"/>
  <c r="M1205" i="9"/>
  <c r="M1206" i="9"/>
  <c r="M1207" i="9"/>
  <c r="M1208" i="9"/>
  <c r="M1209" i="9"/>
  <c r="M1210" i="9"/>
  <c r="M1211" i="9"/>
  <c r="M1212" i="9"/>
  <c r="M1213" i="9"/>
  <c r="M1214" i="9"/>
  <c r="M1215" i="9"/>
  <c r="M1216" i="9"/>
  <c r="M1217" i="9"/>
  <c r="M1218" i="9"/>
  <c r="M1219" i="9"/>
  <c r="M1220" i="9"/>
  <c r="M1221" i="9"/>
  <c r="M1222" i="9"/>
  <c r="M1223" i="9"/>
  <c r="M1224" i="9"/>
  <c r="M1225" i="9"/>
  <c r="M1226" i="9"/>
  <c r="M1227" i="9"/>
  <c r="M1228" i="9"/>
  <c r="M1229" i="9"/>
  <c r="M1230" i="9"/>
  <c r="M1231" i="9"/>
  <c r="M1232" i="9"/>
  <c r="M1233" i="9"/>
  <c r="M1234" i="9"/>
  <c r="M1235" i="9"/>
  <c r="M1236" i="9"/>
  <c r="M1237" i="9"/>
  <c r="M1238" i="9"/>
  <c r="M1239" i="9"/>
  <c r="M1240" i="9"/>
  <c r="M1241" i="9"/>
  <c r="M1242" i="9"/>
  <c r="M1243" i="9"/>
  <c r="M1244" i="9"/>
  <c r="M1245" i="9"/>
  <c r="M1246" i="9"/>
  <c r="M1247" i="9"/>
  <c r="M1248" i="9"/>
  <c r="M1249" i="9"/>
  <c r="M1250" i="9"/>
  <c r="M1251" i="9"/>
  <c r="M1252" i="9"/>
  <c r="M1253" i="9"/>
  <c r="M1254" i="9"/>
  <c r="M1255" i="9"/>
  <c r="M1256" i="9"/>
  <c r="M1257" i="9"/>
  <c r="M1258" i="9"/>
  <c r="M1259" i="9"/>
  <c r="M1260" i="9"/>
  <c r="M1261" i="9"/>
  <c r="M1262" i="9"/>
  <c r="M1263" i="9"/>
  <c r="M1264" i="9"/>
  <c r="M1265" i="9"/>
  <c r="M1266" i="9"/>
  <c r="M1267" i="9"/>
  <c r="M1268" i="9"/>
  <c r="M1269" i="9"/>
  <c r="M1270" i="9"/>
  <c r="M1271" i="9"/>
  <c r="M1272" i="9"/>
  <c r="M1273" i="9"/>
  <c r="M1274" i="9"/>
  <c r="M1275" i="9"/>
  <c r="M1276" i="9"/>
  <c r="M1277" i="9"/>
  <c r="M1278" i="9"/>
  <c r="M1279" i="9"/>
  <c r="M1280" i="9"/>
  <c r="M1281" i="9"/>
  <c r="M1282" i="9"/>
  <c r="M1283" i="9"/>
  <c r="M1284" i="9"/>
  <c r="M1285" i="9"/>
  <c r="M1286" i="9"/>
  <c r="M1287" i="9"/>
  <c r="M1288" i="9"/>
  <c r="M1289" i="9"/>
  <c r="M1290" i="9"/>
  <c r="M1291" i="9"/>
  <c r="M1292" i="9"/>
  <c r="M1293" i="9"/>
  <c r="M1294" i="9"/>
  <c r="M1295" i="9"/>
  <c r="M1296" i="9"/>
  <c r="M1297" i="9"/>
  <c r="M1298" i="9"/>
  <c r="M1299" i="9"/>
  <c r="M1300" i="9"/>
  <c r="M1301" i="9"/>
  <c r="M1302" i="9"/>
  <c r="M1303" i="9"/>
  <c r="M1304" i="9"/>
  <c r="M1305" i="9"/>
  <c r="M1306" i="9"/>
  <c r="M1307" i="9"/>
  <c r="M1308" i="9"/>
  <c r="M1309" i="9"/>
  <c r="M1310" i="9"/>
  <c r="M1311" i="9"/>
  <c r="M1312" i="9"/>
  <c r="M1313" i="9"/>
  <c r="M1314" i="9"/>
  <c r="M1315" i="9"/>
  <c r="M1316" i="9"/>
  <c r="M1317" i="9"/>
  <c r="M1318" i="9"/>
  <c r="M1319" i="9"/>
  <c r="M1320" i="9"/>
  <c r="M1321" i="9"/>
  <c r="M1322" i="9"/>
  <c r="M1323" i="9"/>
  <c r="M1324" i="9"/>
  <c r="M1325" i="9"/>
  <c r="M1326" i="9"/>
  <c r="M1327" i="9"/>
  <c r="M1328" i="9"/>
  <c r="M1329" i="9"/>
  <c r="M1330" i="9"/>
  <c r="M1331" i="9"/>
  <c r="M1332" i="9"/>
  <c r="M1333" i="9"/>
  <c r="M1334" i="9"/>
  <c r="M1335" i="9"/>
  <c r="M1336" i="9"/>
  <c r="M1337" i="9"/>
  <c r="M1338" i="9"/>
  <c r="M1339" i="9"/>
  <c r="M1340" i="9"/>
  <c r="M1341" i="9"/>
  <c r="M1342" i="9"/>
  <c r="M1343" i="9"/>
  <c r="M1344" i="9"/>
  <c r="M1345" i="9"/>
  <c r="M1346" i="9"/>
  <c r="M1347" i="9"/>
  <c r="M1348" i="9"/>
  <c r="M1349" i="9"/>
  <c r="M1350" i="9"/>
  <c r="M1351" i="9"/>
  <c r="M1352" i="9"/>
  <c r="M1353" i="9"/>
  <c r="M1354" i="9"/>
  <c r="M1355" i="9"/>
  <c r="M1356" i="9"/>
  <c r="M1357" i="9"/>
  <c r="M1358" i="9"/>
  <c r="M1359" i="9"/>
  <c r="M1360" i="9"/>
  <c r="M1361" i="9"/>
  <c r="M1362" i="9"/>
  <c r="M1363" i="9"/>
  <c r="M1364" i="9"/>
  <c r="M1365" i="9"/>
  <c r="M1366" i="9"/>
  <c r="M1367" i="9"/>
  <c r="M1368" i="9"/>
  <c r="M1369" i="9"/>
  <c r="M1370" i="9"/>
  <c r="M1371" i="9"/>
  <c r="M1372" i="9"/>
  <c r="M1373" i="9"/>
  <c r="M1374" i="9"/>
  <c r="M1375" i="9"/>
  <c r="M1376" i="9"/>
  <c r="M1377" i="9"/>
  <c r="M1378" i="9"/>
  <c r="M1379" i="9"/>
  <c r="M1380" i="9"/>
  <c r="M1381" i="9"/>
  <c r="M1382" i="9"/>
  <c r="M1383" i="9"/>
  <c r="M1384" i="9"/>
  <c r="M1385" i="9"/>
  <c r="M1386" i="9"/>
  <c r="M1387" i="9"/>
  <c r="M1388" i="9"/>
  <c r="M1389" i="9"/>
  <c r="M1390" i="9"/>
  <c r="M1391" i="9"/>
  <c r="M1392" i="9"/>
  <c r="M1393" i="9"/>
  <c r="M1394" i="9"/>
  <c r="M1395" i="9"/>
  <c r="M1396" i="9"/>
  <c r="M1397" i="9"/>
  <c r="M1398" i="9"/>
  <c r="M1399" i="9"/>
  <c r="M1400" i="9"/>
  <c r="M1401" i="9"/>
  <c r="M1402" i="9"/>
  <c r="M1403" i="9"/>
  <c r="M1404" i="9"/>
  <c r="M1405" i="9"/>
  <c r="M1406" i="9"/>
  <c r="M1407" i="9"/>
  <c r="M1408" i="9"/>
  <c r="M1409" i="9"/>
  <c r="M1410" i="9"/>
  <c r="M1411" i="9"/>
  <c r="M1412" i="9"/>
  <c r="M1413" i="9"/>
  <c r="M1414" i="9"/>
  <c r="M1415" i="9"/>
  <c r="M1416" i="9"/>
  <c r="M1417" i="9"/>
  <c r="M1418" i="9"/>
  <c r="M1419" i="9"/>
  <c r="M1420" i="9"/>
  <c r="M1421" i="9"/>
  <c r="M1422" i="9"/>
  <c r="M1423" i="9"/>
  <c r="M1424" i="9"/>
  <c r="M1425" i="9"/>
  <c r="M1426" i="9"/>
  <c r="M1427" i="9"/>
  <c r="M1428" i="9"/>
  <c r="M1429" i="9"/>
  <c r="M1430" i="9"/>
  <c r="M1431" i="9"/>
  <c r="M1432" i="9"/>
  <c r="M1433" i="9"/>
  <c r="M1434" i="9"/>
  <c r="M1435" i="9"/>
  <c r="M1436" i="9"/>
  <c r="M1437" i="9"/>
  <c r="M1438" i="9"/>
  <c r="M1439" i="9"/>
  <c r="M1440" i="9"/>
  <c r="M1441" i="9"/>
  <c r="M1442" i="9"/>
  <c r="M1443" i="9"/>
  <c r="M1444" i="9"/>
  <c r="M1445" i="9"/>
  <c r="M1446" i="9"/>
  <c r="M1447" i="9"/>
  <c r="M1448" i="9"/>
  <c r="M1449" i="9"/>
  <c r="M1450" i="9"/>
  <c r="M1451" i="9"/>
  <c r="M1452" i="9"/>
  <c r="M1453" i="9"/>
  <c r="M1454" i="9"/>
  <c r="M1455" i="9"/>
  <c r="M1456" i="9"/>
  <c r="M1457" i="9"/>
  <c r="M1458" i="9"/>
  <c r="M1459" i="9"/>
  <c r="M1460" i="9"/>
  <c r="M1461" i="9"/>
  <c r="M1462" i="9"/>
  <c r="M1463" i="9"/>
  <c r="M1464" i="9"/>
  <c r="M1465" i="9"/>
  <c r="M1466" i="9"/>
  <c r="M1467" i="9"/>
  <c r="M1468" i="9"/>
  <c r="M1469" i="9"/>
  <c r="M1470" i="9"/>
  <c r="M1471" i="9"/>
  <c r="M1472" i="9"/>
  <c r="M1473" i="9"/>
  <c r="M1474" i="9"/>
  <c r="M1475" i="9"/>
  <c r="M1476" i="9"/>
  <c r="M1477" i="9"/>
  <c r="M1478" i="9"/>
  <c r="M1479" i="9"/>
  <c r="M1480" i="9"/>
  <c r="M1481" i="9"/>
  <c r="M1482" i="9"/>
  <c r="M1483" i="9"/>
  <c r="M1484" i="9"/>
  <c r="M1485" i="9"/>
  <c r="M1486" i="9"/>
  <c r="M1487" i="9"/>
  <c r="M1488" i="9"/>
  <c r="M1489" i="9"/>
  <c r="M1490" i="9"/>
  <c r="M1491" i="9"/>
  <c r="M1492" i="9"/>
  <c r="M1493" i="9"/>
  <c r="M1494" i="9"/>
  <c r="M1495" i="9"/>
  <c r="M1496" i="9"/>
  <c r="M1497" i="9"/>
  <c r="M1498" i="9"/>
  <c r="M1499" i="9"/>
  <c r="M1500" i="9"/>
  <c r="M1501" i="9"/>
  <c r="M1502" i="9"/>
  <c r="M1503" i="9"/>
  <c r="M1504" i="9"/>
  <c r="M1505" i="9"/>
  <c r="M1506" i="9"/>
  <c r="M1507" i="9"/>
  <c r="M1508" i="9"/>
  <c r="M1509" i="9"/>
  <c r="M1510" i="9"/>
  <c r="M1511" i="9"/>
  <c r="M1512" i="9"/>
  <c r="M1513" i="9"/>
  <c r="M1514" i="9"/>
  <c r="M1515" i="9"/>
  <c r="M1516" i="9"/>
  <c r="M1517" i="9"/>
  <c r="M1518" i="9"/>
  <c r="M1519" i="9"/>
  <c r="M1520" i="9"/>
  <c r="M1521" i="9"/>
  <c r="M1522" i="9"/>
  <c r="M1523" i="9"/>
  <c r="M1524" i="9"/>
  <c r="M1525" i="9"/>
  <c r="M1526" i="9"/>
  <c r="M1527" i="9"/>
  <c r="M1528" i="9"/>
  <c r="M1529" i="9"/>
  <c r="M1530" i="9"/>
  <c r="M1531" i="9"/>
  <c r="M1532" i="9"/>
  <c r="M1533" i="9"/>
  <c r="M1534" i="9"/>
  <c r="M1535" i="9"/>
  <c r="M1536" i="9"/>
  <c r="M1537" i="9"/>
  <c r="M1538" i="9"/>
  <c r="M1539" i="9"/>
  <c r="M1540" i="9"/>
  <c r="M1541" i="9"/>
  <c r="M1542" i="9"/>
  <c r="M1543" i="9"/>
  <c r="M1544" i="9"/>
  <c r="M1545" i="9"/>
  <c r="M1546" i="9"/>
  <c r="M1547" i="9"/>
  <c r="M1548" i="9"/>
  <c r="M1549" i="9"/>
  <c r="M1550" i="9"/>
  <c r="M1551" i="9"/>
  <c r="M1552" i="9"/>
  <c r="M1553" i="9"/>
  <c r="M1554" i="9"/>
  <c r="M1555" i="9"/>
  <c r="M1556" i="9"/>
  <c r="M1557" i="9"/>
  <c r="M1558" i="9"/>
  <c r="M1559" i="9"/>
  <c r="M1560" i="9"/>
  <c r="M1561" i="9"/>
  <c r="M1562" i="9"/>
  <c r="M1563" i="9"/>
  <c r="M1564" i="9"/>
  <c r="M1565" i="9"/>
  <c r="M1566" i="9"/>
  <c r="M1567" i="9"/>
  <c r="M1568" i="9"/>
  <c r="M1569" i="9"/>
  <c r="M1570" i="9"/>
  <c r="M1571" i="9"/>
  <c r="M1572" i="9"/>
  <c r="M1573" i="9"/>
  <c r="M1574" i="9"/>
  <c r="M1575" i="9"/>
  <c r="M1576" i="9"/>
  <c r="M1577" i="9"/>
  <c r="M1578" i="9"/>
  <c r="M1579" i="9"/>
  <c r="M1580" i="9"/>
  <c r="M1581" i="9"/>
  <c r="M1582" i="9"/>
  <c r="M1583" i="9"/>
  <c r="M1584" i="9"/>
  <c r="M1585" i="9"/>
  <c r="M1586" i="9"/>
  <c r="M1587" i="9"/>
  <c r="M1588" i="9"/>
  <c r="M1589" i="9"/>
  <c r="M1590" i="9"/>
  <c r="M1591" i="9"/>
  <c r="M1592" i="9"/>
  <c r="M1593" i="9"/>
  <c r="M1594" i="9"/>
  <c r="M1595" i="9"/>
  <c r="M1596" i="9"/>
  <c r="M1597" i="9"/>
  <c r="M1598" i="9"/>
  <c r="M1599" i="9"/>
  <c r="M1600" i="9"/>
  <c r="M1601" i="9"/>
  <c r="M1602" i="9"/>
  <c r="M1603" i="9"/>
  <c r="M1604" i="9"/>
  <c r="M1605" i="9"/>
  <c r="M1606" i="9"/>
  <c r="M1607" i="9"/>
  <c r="M1608" i="9"/>
  <c r="M1609" i="9"/>
  <c r="M1610" i="9"/>
  <c r="M1611" i="9"/>
  <c r="M1612" i="9"/>
  <c r="M1613" i="9"/>
  <c r="M1614" i="9"/>
  <c r="M1615" i="9"/>
  <c r="M1616" i="9"/>
  <c r="M1617" i="9"/>
  <c r="M1618" i="9"/>
  <c r="M1619" i="9"/>
  <c r="M1620" i="9"/>
  <c r="M1621" i="9"/>
  <c r="M1622" i="9"/>
  <c r="M1623" i="9"/>
  <c r="M1624" i="9"/>
  <c r="M1625" i="9"/>
  <c r="M1626" i="9"/>
  <c r="M1627" i="9"/>
  <c r="M1628" i="9"/>
  <c r="M1629" i="9"/>
  <c r="M1630" i="9"/>
  <c r="M1631" i="9"/>
  <c r="M1632" i="9"/>
  <c r="M1633" i="9"/>
  <c r="M1634" i="9"/>
  <c r="M1635" i="9"/>
  <c r="M1636" i="9"/>
  <c r="M1637" i="9"/>
  <c r="M1638" i="9"/>
  <c r="M1639" i="9"/>
  <c r="M1640" i="9"/>
  <c r="M1641" i="9"/>
  <c r="M1642" i="9"/>
  <c r="M1643" i="9"/>
  <c r="M1644" i="9"/>
  <c r="M1645" i="9"/>
  <c r="M1646" i="9"/>
  <c r="M1647" i="9"/>
  <c r="M1648" i="9"/>
  <c r="M1649" i="9"/>
  <c r="M1650" i="9"/>
  <c r="M1651" i="9"/>
  <c r="M1652" i="9"/>
  <c r="M1653" i="9"/>
  <c r="M1654" i="9"/>
  <c r="M1655" i="9"/>
  <c r="M1656" i="9"/>
  <c r="M1657" i="9"/>
  <c r="M1658" i="9"/>
  <c r="M1659" i="9"/>
  <c r="M1660" i="9"/>
  <c r="M1661" i="9"/>
  <c r="M1662" i="9"/>
  <c r="M1663" i="9"/>
  <c r="M1664" i="9"/>
  <c r="M1665" i="9"/>
  <c r="M1666" i="9"/>
  <c r="M1667" i="9"/>
  <c r="M1668" i="9"/>
  <c r="M1669" i="9"/>
  <c r="M1670" i="9"/>
  <c r="M1671" i="9"/>
  <c r="M1672" i="9"/>
  <c r="M1673" i="9"/>
  <c r="M1674" i="9"/>
  <c r="M1675" i="9"/>
  <c r="M1676" i="9"/>
  <c r="M1677" i="9"/>
  <c r="M1678" i="9"/>
  <c r="M1679" i="9"/>
  <c r="M1680" i="9"/>
  <c r="M1681" i="9"/>
  <c r="M1682" i="9"/>
  <c r="M1683" i="9"/>
  <c r="M1684" i="9"/>
  <c r="M1685" i="9"/>
  <c r="M1686" i="9"/>
  <c r="M1687" i="9"/>
  <c r="M1688" i="9"/>
  <c r="M1689" i="9"/>
  <c r="M1690" i="9"/>
  <c r="M1691" i="9"/>
  <c r="M1692" i="9"/>
  <c r="M1693" i="9"/>
  <c r="M1694" i="9"/>
  <c r="M1695" i="9"/>
  <c r="M1696" i="9"/>
  <c r="M1697" i="9"/>
  <c r="M1698" i="9"/>
  <c r="M1699" i="9"/>
  <c r="M1700" i="9"/>
  <c r="M1701" i="9"/>
  <c r="M1702" i="9"/>
  <c r="M1703" i="9"/>
  <c r="M1704" i="9"/>
  <c r="M1705" i="9"/>
  <c r="M1706" i="9"/>
  <c r="M1707" i="9"/>
  <c r="M1708" i="9"/>
  <c r="M1709" i="9"/>
  <c r="M1710" i="9"/>
  <c r="M1711" i="9"/>
  <c r="M1712" i="9"/>
  <c r="M1713" i="9"/>
  <c r="M1714" i="9"/>
  <c r="M1715" i="9"/>
  <c r="M1716" i="9"/>
  <c r="M1717" i="9"/>
  <c r="M1718" i="9"/>
  <c r="M1719" i="9"/>
  <c r="M1720" i="9"/>
  <c r="M1721" i="9"/>
  <c r="M1722" i="9"/>
  <c r="M1723" i="9"/>
  <c r="M1724" i="9"/>
  <c r="M1725" i="9"/>
  <c r="M1726" i="9"/>
  <c r="M1727" i="9"/>
  <c r="M1728" i="9"/>
  <c r="M1729" i="9"/>
  <c r="M1730" i="9"/>
  <c r="M1731" i="9"/>
  <c r="M1732" i="9"/>
  <c r="M1733" i="9"/>
  <c r="M1734" i="9"/>
  <c r="M1735" i="9"/>
  <c r="M1736" i="9"/>
  <c r="M1737" i="9"/>
  <c r="M1738" i="9"/>
  <c r="M1739" i="9"/>
  <c r="M1740" i="9"/>
  <c r="M1741" i="9"/>
  <c r="M1742" i="9"/>
  <c r="M1743" i="9"/>
  <c r="M1744" i="9"/>
  <c r="M1745" i="9"/>
  <c r="M1746" i="9"/>
  <c r="M1747" i="9"/>
  <c r="M1748" i="9"/>
  <c r="M1749" i="9"/>
  <c r="M1750" i="9"/>
  <c r="M1751" i="9"/>
  <c r="M1752" i="9"/>
  <c r="M1753" i="9"/>
  <c r="M1754" i="9"/>
  <c r="M1755" i="9"/>
  <c r="M1756" i="9"/>
  <c r="M1757" i="9"/>
  <c r="M1758" i="9"/>
  <c r="M1759" i="9"/>
  <c r="M1760" i="9"/>
  <c r="M1761" i="9"/>
  <c r="M1762" i="9"/>
  <c r="M1763" i="9"/>
  <c r="M1764" i="9"/>
  <c r="M1765" i="9"/>
  <c r="M1766" i="9"/>
  <c r="M1767" i="9"/>
  <c r="M1768" i="9"/>
  <c r="M1769" i="9"/>
  <c r="M1770" i="9"/>
  <c r="M1771" i="9"/>
  <c r="M1772" i="9"/>
  <c r="M1773" i="9"/>
  <c r="M1774" i="9"/>
  <c r="M1775" i="9"/>
  <c r="M1776" i="9"/>
  <c r="M1777" i="9"/>
  <c r="M1778" i="9"/>
  <c r="M1779" i="9"/>
  <c r="M1780" i="9"/>
  <c r="M1781" i="9"/>
  <c r="M1782" i="9"/>
  <c r="M1783" i="9"/>
  <c r="M1784" i="9"/>
  <c r="M1785" i="9"/>
  <c r="M1786" i="9"/>
  <c r="M1787" i="9"/>
  <c r="M1788" i="9"/>
  <c r="M1789" i="9"/>
  <c r="M1790" i="9"/>
  <c r="M1791" i="9"/>
  <c r="M1792" i="9"/>
  <c r="M1793" i="9"/>
  <c r="M1794" i="9"/>
  <c r="M1795" i="9"/>
  <c r="M1796" i="9"/>
  <c r="M1797" i="9"/>
  <c r="M1798" i="9"/>
  <c r="M1799" i="9"/>
  <c r="M1800" i="9"/>
  <c r="M1801" i="9"/>
  <c r="M1802" i="9"/>
  <c r="M1803" i="9"/>
  <c r="M1804" i="9"/>
  <c r="M1805" i="9"/>
  <c r="M1806" i="9"/>
  <c r="M1807" i="9"/>
  <c r="M1808" i="9"/>
  <c r="M1809" i="9"/>
  <c r="M1810" i="9"/>
  <c r="M1811" i="9"/>
  <c r="M1812" i="9"/>
  <c r="M1813" i="9"/>
  <c r="M1814" i="9"/>
  <c r="M1815" i="9"/>
  <c r="M1816" i="9"/>
  <c r="M1817" i="9"/>
  <c r="M1818" i="9"/>
  <c r="M1819" i="9"/>
  <c r="M1820" i="9"/>
  <c r="M1821" i="9"/>
  <c r="M1822" i="9"/>
  <c r="M1823" i="9"/>
  <c r="M1824" i="9"/>
  <c r="M1825" i="9"/>
  <c r="M1826" i="9"/>
  <c r="M1827" i="9"/>
  <c r="M1828" i="9"/>
  <c r="M1829" i="9"/>
  <c r="M1830" i="9"/>
  <c r="M1831" i="9"/>
  <c r="M1832" i="9"/>
  <c r="M1833" i="9"/>
  <c r="M1834" i="9"/>
  <c r="M1835" i="9"/>
  <c r="M1836" i="9"/>
  <c r="M1837" i="9"/>
  <c r="M1838" i="9"/>
  <c r="M1839" i="9"/>
  <c r="M1840" i="9"/>
  <c r="M1841" i="9"/>
  <c r="M1842" i="9"/>
  <c r="M1843" i="9"/>
  <c r="M1844" i="9"/>
  <c r="M1845" i="9"/>
  <c r="M1846" i="9"/>
  <c r="M1847" i="9"/>
  <c r="M1848" i="9"/>
  <c r="M1849" i="9"/>
  <c r="M1850" i="9"/>
  <c r="M1851" i="9"/>
  <c r="M1852" i="9"/>
  <c r="M1853" i="9"/>
  <c r="M1854" i="9"/>
  <c r="M1855" i="9"/>
  <c r="M1856" i="9"/>
  <c r="M1857" i="9"/>
  <c r="M1858" i="9"/>
  <c r="M1859" i="9"/>
  <c r="M1860" i="9"/>
  <c r="M1861" i="9"/>
  <c r="M1862" i="9"/>
  <c r="M1863" i="9"/>
  <c r="M1864" i="9"/>
  <c r="M1865" i="9"/>
  <c r="M1866" i="9"/>
  <c r="M1867" i="9"/>
  <c r="M1868" i="9"/>
  <c r="M1869" i="9"/>
  <c r="M1870" i="9"/>
  <c r="M1871" i="9"/>
  <c r="M1872" i="9"/>
  <c r="M1873" i="9"/>
  <c r="M1874" i="9"/>
  <c r="M1875" i="9"/>
  <c r="M1876" i="9"/>
  <c r="M1877" i="9"/>
  <c r="M1878" i="9"/>
  <c r="M1879" i="9"/>
  <c r="M1880" i="9"/>
  <c r="M1881" i="9"/>
  <c r="M1882" i="9"/>
  <c r="M1883" i="9"/>
  <c r="M1884" i="9"/>
  <c r="M1885" i="9"/>
  <c r="M1886" i="9"/>
  <c r="M1887" i="9"/>
  <c r="M1888" i="9"/>
  <c r="M1889" i="9"/>
  <c r="M1890" i="9"/>
  <c r="M1891" i="9"/>
  <c r="M1892" i="9"/>
  <c r="M1893" i="9"/>
  <c r="M1894" i="9"/>
  <c r="M1895" i="9"/>
  <c r="M1896" i="9"/>
  <c r="M1897" i="9"/>
  <c r="M1898" i="9"/>
  <c r="M1899" i="9"/>
  <c r="M1900" i="9"/>
  <c r="M1901" i="9"/>
  <c r="M1902" i="9"/>
  <c r="M1903" i="9"/>
  <c r="M1904" i="9"/>
  <c r="M1905" i="9"/>
  <c r="M1906" i="9"/>
  <c r="M1907" i="9"/>
  <c r="M1908" i="9"/>
  <c r="M1909" i="9"/>
  <c r="M1910" i="9"/>
  <c r="M1911" i="9"/>
  <c r="M1912" i="9"/>
  <c r="M1913" i="9"/>
  <c r="M1914" i="9"/>
  <c r="M1915" i="9"/>
  <c r="M1916" i="9"/>
  <c r="M1917" i="9"/>
  <c r="M1918" i="9"/>
  <c r="M1919" i="9"/>
  <c r="M1920" i="9"/>
  <c r="M1921" i="9"/>
  <c r="M1922" i="9"/>
  <c r="M1923" i="9"/>
  <c r="M1924" i="9"/>
  <c r="M1925" i="9"/>
  <c r="M1926" i="9"/>
  <c r="M1927" i="9"/>
  <c r="M1928" i="9"/>
  <c r="M1929" i="9"/>
  <c r="M1930" i="9"/>
  <c r="M1931" i="9"/>
  <c r="M1932" i="9"/>
  <c r="M1933" i="9"/>
  <c r="M1934" i="9"/>
  <c r="M1935" i="9"/>
  <c r="M1936" i="9"/>
  <c r="M1937" i="9"/>
  <c r="M1938" i="9"/>
  <c r="M1939" i="9"/>
  <c r="M1940" i="9"/>
  <c r="M1941" i="9"/>
  <c r="M1942" i="9"/>
  <c r="M1943" i="9"/>
  <c r="M1944" i="9"/>
  <c r="M1945" i="9"/>
  <c r="M1946" i="9"/>
  <c r="M1947" i="9"/>
  <c r="M1948" i="9"/>
  <c r="M1949" i="9"/>
  <c r="M1950" i="9"/>
  <c r="M1951" i="9"/>
  <c r="M1952" i="9"/>
  <c r="M1953" i="9"/>
  <c r="M1954" i="9"/>
  <c r="M1955" i="9"/>
  <c r="M1956" i="9"/>
  <c r="M1957" i="9"/>
  <c r="M1958" i="9"/>
  <c r="M1959" i="9"/>
  <c r="M1960" i="9"/>
  <c r="M1961" i="9"/>
  <c r="M1962" i="9"/>
  <c r="M1963" i="9"/>
  <c r="M1964" i="9"/>
  <c r="M1965" i="9"/>
  <c r="M1966" i="9"/>
  <c r="M1967" i="9"/>
  <c r="M1968" i="9"/>
  <c r="M1969" i="9"/>
  <c r="M1970" i="9"/>
  <c r="M1971" i="9"/>
  <c r="M1972" i="9"/>
  <c r="M1973" i="9"/>
  <c r="M1974" i="9"/>
  <c r="M1975" i="9"/>
  <c r="M1976" i="9"/>
  <c r="M1977" i="9"/>
  <c r="M1978" i="9"/>
  <c r="M1979" i="9"/>
  <c r="M1980" i="9"/>
  <c r="M1981" i="9"/>
  <c r="M1982" i="9"/>
  <c r="M1983" i="9"/>
  <c r="M1984" i="9"/>
  <c r="M1985" i="9"/>
  <c r="M1986" i="9"/>
  <c r="M1987" i="9"/>
  <c r="M1988" i="9"/>
  <c r="M1989" i="9"/>
  <c r="M1990" i="9"/>
  <c r="M1991" i="9"/>
  <c r="M1992" i="9"/>
  <c r="M1993" i="9"/>
  <c r="M1994" i="9"/>
  <c r="M1995" i="9"/>
  <c r="M1996" i="9"/>
  <c r="M1997" i="9"/>
  <c r="M1998" i="9"/>
  <c r="M1999" i="9"/>
  <c r="M2000" i="9"/>
  <c r="M2001" i="9"/>
  <c r="M2002" i="9"/>
  <c r="M2003" i="9"/>
  <c r="M2004" i="9"/>
  <c r="M2005" i="9"/>
  <c r="M2006" i="9"/>
  <c r="M2007" i="9"/>
  <c r="M2008" i="9"/>
  <c r="M2009" i="9"/>
  <c r="M2010" i="9"/>
  <c r="M2011" i="9"/>
  <c r="M2012" i="9"/>
  <c r="M4" i="9"/>
  <c r="AV32" i="8" l="1" a="1"/>
  <c r="AV32" i="8" s="1"/>
  <c r="AV28" i="8"/>
  <c r="AV22" i="8" a="1"/>
  <c r="AV22" i="8" s="1"/>
  <c r="AV18" i="8"/>
  <c r="AV7" i="8"/>
  <c r="AV11" i="8" a="1"/>
  <c r="AV11" i="8" s="1"/>
  <c r="BC32" i="8" a="1"/>
  <c r="BC32" i="8" s="1"/>
  <c r="BC28" i="8"/>
  <c r="BC18" i="8"/>
  <c r="BC22" i="8" a="1"/>
  <c r="BC22" i="8" s="1"/>
  <c r="BC11" i="8" a="1"/>
  <c r="BC11" i="8" s="1"/>
  <c r="BC7" i="8"/>
  <c r="Z80" i="6"/>
  <c r="Y80" i="6"/>
  <c r="T80" i="6"/>
  <c r="S80" i="6"/>
  <c r="Y77" i="6"/>
  <c r="S77" i="6"/>
  <c r="Y75" i="6"/>
  <c r="S75" i="6"/>
  <c r="Z69" i="6"/>
  <c r="Y69" i="6"/>
  <c r="T69" i="6"/>
  <c r="S69" i="6"/>
  <c r="Y66" i="6"/>
  <c r="S66" i="6"/>
  <c r="Y64" i="6"/>
  <c r="S64" i="6"/>
  <c r="Z59" i="6"/>
  <c r="Y59" i="6"/>
  <c r="T59" i="6"/>
  <c r="S59" i="6"/>
  <c r="Y56" i="6"/>
  <c r="S56" i="6"/>
  <c r="Y54" i="6"/>
  <c r="S54" i="6"/>
  <c r="BC32" i="7" a="1"/>
  <c r="BC32" i="7" s="1"/>
  <c r="Z28" i="8"/>
  <c r="Z30" i="8" s="1"/>
  <c r="S28" i="8"/>
  <c r="S30" i="8" s="1"/>
  <c r="Z19" i="8"/>
  <c r="Z21" i="8" s="1"/>
  <c r="S19" i="8"/>
  <c r="S21" i="8" s="1"/>
  <c r="S11" i="8"/>
  <c r="Z9" i="8"/>
  <c r="Z11" i="8" s="1"/>
  <c r="S9" i="8"/>
  <c r="BC22" i="7" a="1"/>
  <c r="BC22" i="7" s="1"/>
  <c r="BC18" i="7"/>
  <c r="BC11" i="7" a="1"/>
  <c r="BC11" i="7" s="1"/>
  <c r="BC7" i="7"/>
  <c r="AV32" i="7" a="1"/>
  <c r="AV32" i="7" s="1"/>
  <c r="BC28" i="7"/>
  <c r="AV28" i="7"/>
  <c r="Z28" i="7"/>
  <c r="Z30" i="7" s="1"/>
  <c r="S28" i="7"/>
  <c r="S30" i="7" s="1"/>
  <c r="AV22" i="7" a="1"/>
  <c r="AV22" i="7" s="1"/>
  <c r="Z19" i="7"/>
  <c r="Z21" i="7" s="1"/>
  <c r="S19" i="7"/>
  <c r="S21" i="7" s="1"/>
  <c r="AV18" i="7"/>
  <c r="AV11" i="7" a="1"/>
  <c r="AV11" i="7" s="1"/>
  <c r="Z9" i="7"/>
  <c r="Z11" i="7" s="1"/>
  <c r="S9" i="7"/>
  <c r="S11" i="7" s="1"/>
  <c r="AV7" i="7"/>
  <c r="Z37" i="6"/>
  <c r="Z26" i="6"/>
  <c r="Z16" i="6"/>
  <c r="T37" i="6"/>
  <c r="T26" i="6"/>
  <c r="T16" i="6"/>
  <c r="BC32" i="4" a="1"/>
  <c r="BC32" i="4" s="1"/>
  <c r="Y37" i="6" s="1"/>
  <c r="BC21" i="4" a="1"/>
  <c r="BC21" i="4" s="1"/>
  <c r="Y26" i="6" s="1"/>
  <c r="BC10" i="4" a="1"/>
  <c r="BC10" i="4" s="1"/>
  <c r="Y16" i="6" s="1"/>
  <c r="AV32" i="4" a="1"/>
  <c r="AV32" i="4" s="1"/>
  <c r="S37" i="6" s="1"/>
  <c r="AV21" i="4" a="1"/>
  <c r="AV21" i="4" s="1"/>
  <c r="S26" i="6" s="1"/>
  <c r="AV10" i="4" a="1"/>
  <c r="AV10" i="4" s="1"/>
  <c r="S16" i="6" s="1"/>
  <c r="AW10" i="4" a="1"/>
  <c r="AW10" i="4" s="1"/>
  <c r="Y34" i="6" l="1"/>
  <c r="Y32" i="6"/>
  <c r="Y23" i="6"/>
  <c r="Y21" i="6"/>
  <c r="Y13" i="6"/>
  <c r="Y11" i="6"/>
  <c r="S34" i="6"/>
  <c r="S32" i="6"/>
  <c r="S23" i="6"/>
  <c r="S21" i="6"/>
  <c r="S13" i="6"/>
  <c r="S11" i="6"/>
  <c r="BC28" i="4"/>
  <c r="BC17" i="4"/>
  <c r="BC6" i="4"/>
  <c r="AV28" i="4"/>
  <c r="AV17" i="4"/>
  <c r="AV6" i="4"/>
  <c r="Z28" i="4"/>
  <c r="Z30" i="4" s="1"/>
  <c r="S28" i="4"/>
  <c r="S30" i="4" s="1"/>
  <c r="Z19" i="4"/>
  <c r="Z21" i="4" s="1"/>
  <c r="S19" i="4"/>
  <c r="S21" i="4" s="1"/>
  <c r="Z9" i="4"/>
  <c r="Z11" i="4" s="1"/>
  <c r="S9" i="4"/>
  <c r="S11" i="4" s="1"/>
  <c r="BC28" i="1"/>
  <c r="BC19" i="1"/>
  <c r="BC21" i="1" s="1"/>
  <c r="BC9" i="1"/>
  <c r="Z9" i="1"/>
  <c r="Z11" i="1" s="1"/>
  <c r="Z28" i="1"/>
  <c r="Z30" i="1" s="1"/>
  <c r="Z19" i="1"/>
  <c r="Z21" i="1" s="1"/>
  <c r="S28" i="1"/>
  <c r="S30" i="1" s="1"/>
  <c r="S9" i="1"/>
  <c r="S11" i="1" s="1"/>
  <c r="S19" i="1"/>
  <c r="S21" i="1" s="1"/>
  <c r="BC11" i="1" l="1"/>
  <c r="BC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<sst xmlns="http://schemas.openxmlformats.org/spreadsheetml/2006/main" count="477" uniqueCount="40">
  <si>
    <t>加速度</t>
    <phoneticPr fontId="1" type="noConversion"/>
  </si>
  <si>
    <t>角速度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</si>
  <si>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</si>
  <si>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</si>
  <si>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</si>
  <si>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筆數</t>
    <phoneticPr fontId="1" type="noConversion"/>
  </si>
  <si>
    <t>最大強度</t>
    <phoneticPr fontId="1" type="noConversion"/>
  </si>
  <si>
    <t>Freq</t>
    <phoneticPr fontId="1" type="noConversion"/>
  </si>
  <si>
    <t>對應的頻率</t>
    <phoneticPr fontId="1" type="noConversion"/>
  </si>
  <si>
    <t>頻譜分析</t>
    <phoneticPr fontId="1" type="noConversion"/>
  </si>
  <si>
    <t>時域分析</t>
    <phoneticPr fontId="1" type="noConversion"/>
  </si>
  <si>
    <t>Time</t>
    <phoneticPr fontId="1" type="noConversion"/>
  </si>
  <si>
    <t>_</t>
    <phoneticPr fontId="1" type="noConversion"/>
  </si>
  <si>
    <t>理論值</t>
    <phoneticPr fontId="1" type="noConversion"/>
  </si>
  <si>
    <t>感測平均值</t>
    <phoneticPr fontId="1" type="noConversion"/>
  </si>
  <si>
    <t xml:space="preserve"> </t>
    <phoneticPr fontId="1" type="noConversion"/>
  </si>
  <si>
    <t>頻譜分析比較表</t>
    <phoneticPr fontId="1" type="noConversion"/>
  </si>
  <si>
    <t>時域分析比較表</t>
    <phoneticPr fontId="1" type="noConversion"/>
  </si>
  <si>
    <t>濾波前平均值</t>
    <phoneticPr fontId="1" type="noConversion"/>
  </si>
  <si>
    <t>濾波後平均值</t>
    <phoneticPr fontId="1" type="noConversion"/>
  </si>
  <si>
    <t>均方根(RMS)</t>
    <phoneticPr fontId="1" type="noConversion"/>
  </si>
  <si>
    <t>濾波前</t>
    <phoneticPr fontId="1" type="noConversion"/>
  </si>
  <si>
    <t>濾波後</t>
    <phoneticPr fontId="1" type="noConversion"/>
  </si>
  <si>
    <t>分析總圖表</t>
    <phoneticPr fontId="1" type="noConversion"/>
  </si>
  <si>
    <t>濾波器</t>
    <phoneticPr fontId="1" type="noConversion"/>
  </si>
  <si>
    <t>帶通</t>
    <phoneticPr fontId="1" type="noConversion"/>
  </si>
  <si>
    <t>低通</t>
    <phoneticPr fontId="1" type="noConversion"/>
  </si>
  <si>
    <t>動態</t>
    <phoneticPr fontId="1" type="noConversion"/>
  </si>
  <si>
    <t>靜態</t>
    <phoneticPr fontId="1" type="noConversion"/>
  </si>
  <si>
    <t>時間</t>
    <phoneticPr fontId="1" type="noConversion"/>
  </si>
  <si>
    <t>數據</t>
    <phoneticPr fontId="1" type="noConversion"/>
  </si>
  <si>
    <t>原始數據</t>
    <phoneticPr fontId="1" type="noConversion"/>
  </si>
  <si>
    <t>分析數據</t>
    <phoneticPr fontId="1" type="noConversion"/>
  </si>
  <si>
    <t>時間(s)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</si>
  <si>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</si>
  <si>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</si>
  <si>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</si>
  <si>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GX</t>
    <phoneticPr fontId="1" type="noConversion"/>
  </si>
  <si>
    <t>GY</t>
    <phoneticPr fontId="1" type="noConversion"/>
  </si>
  <si>
    <t>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</si>
</sst>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0;[Red]0"/>
    <numFmt numFmtId="178" formatCode="0.0_ "/>
    <numFmt numFmtId="179" formatCode="0.00;[Red]0.00"/>
    <numFmt numFmtId="180" formatCode="0.0000_);[Red]\(0.0000\)"/>
    <numFmt numFmtId="181" formatCode="0.000_);[Red]\(0.000\)"/>
    <numFmt numFmtId="182" formatCode="0.000;[Red]0.000"/>
    <numFmt numFmtId="183" formatCode="0.00_);[Red]\(0.00\)"/>
  </numFmts>
  <fonts count="11" x14ac:knownFonts="1">
    <font>
      <sz val="18"/>
      <color theme="1"/>
      <name val="DFKai-SB"/>
      <family val="2"/>
      <charset val="136"/>
    </font>
    <font>
      <sz val="9"/>
      <name val="DFKai-SB"/>
      <family val="2"/>
      <charset val="136"/>
    </font>
    <font>
      <sz val="18"/>
      <color theme="1"/>
      <name val="DFKai-SB"/>
      <family val="4"/>
    </font>
    <font>
      <b/>
      <sz val="18"/>
      <color theme="1"/>
      <name val="DFKai-SB"/>
      <family val="4"/>
      <charset val="136"/>
    </font>
    <font>
      <sz val="18"/>
      <color theme="1"/>
      <name val="Times New Roman"/>
      <family val="1"/>
    </font>
    <font>
      <b/>
      <sz val="24"/>
      <color theme="1"/>
      <name val="DFKai-SB"/>
      <family val="4"/>
      <charset val="136"/>
    </font>
    <font>
      <b/>
      <sz val="24"/>
      <color theme="1"/>
      <name val="DFKai-SB"/>
      <family val="4"/>
    </font>
    <font>
      <b/>
      <sz val="22"/>
      <color theme="1"/>
      <name val="DFKai-SB"/>
      <family val="4"/>
      <charset val="136"/>
    </font>
    <font>
      <b/>
      <sz val="20"/>
      <color theme="1"/>
      <name val="DFKai-SB"/>
      <family val="4"/>
      <charset val="136"/>
    </font>
    <font>
      <b/>
      <sz val="20"/>
      <color theme="1"/>
      <name val="DFKai-SB"/>
      <family val="4"/>
    </font>
    <font>
      <sz val="18"/>
      <color theme="1"/>
      <name val="DFKai-SB"/>
      <family val="4"/>
      <charset val="136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12" xfId="0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5" borderId="16" xfId="0" applyFill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18" xfId="0" applyNumberFormat="1" applyBorder="1">
      <alignment vertical="center"/>
    </xf>
    <xf numFmtId="0" fontId="0" fillId="8" borderId="0" xfId="0" applyFill="1">
      <alignment vertical="center"/>
    </xf>
    <xf numFmtId="179" fontId="0" fillId="0" borderId="0" xfId="0" applyNumberFormat="1">
      <alignment vertical="center"/>
    </xf>
    <xf numFmtId="179" fontId="0" fillId="0" borderId="18" xfId="0" applyNumberFormat="1" applyBorder="1">
      <alignment vertical="center"/>
    </xf>
    <xf numFmtId="180" fontId="0" fillId="0" borderId="0" xfId="0" applyNumberFormat="1">
      <alignment vertical="center"/>
    </xf>
    <xf numFmtId="180" fontId="0" fillId="0" borderId="18" xfId="0" applyNumberFormat="1" applyBorder="1">
      <alignment vertical="center"/>
    </xf>
    <xf numFmtId="0" fontId="0" fillId="10" borderId="0" xfId="0" applyFill="1" applyAlignment="1">
      <alignment horizontal="center" vertical="center"/>
    </xf>
    <xf numFmtId="176" fontId="3" fillId="9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0" fillId="0" borderId="23" xfId="0" applyNumberFormat="1" applyBorder="1">
      <alignment vertical="center"/>
    </xf>
    <xf numFmtId="179" fontId="0" fillId="0" borderId="24" xfId="0" applyNumberFormat="1" applyBorder="1">
      <alignment vertical="center"/>
    </xf>
    <xf numFmtId="179" fontId="0" fillId="0" borderId="25" xfId="0" applyNumberFormat="1" applyBorder="1">
      <alignment vertical="center"/>
    </xf>
    <xf numFmtId="0" fontId="0" fillId="12" borderId="0" xfId="0" applyFill="1">
      <alignment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183" fontId="0" fillId="0" borderId="0" xfId="0" applyNumberFormat="1">
      <alignment vertical="center"/>
    </xf>
    <xf numFmtId="183" fontId="0" fillId="0" borderId="18" xfId="0" applyNumberFormat="1" applyBorder="1">
      <alignment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82" fontId="3" fillId="0" borderId="21" xfId="0" applyNumberFormat="1" applyFont="1" applyBorder="1" applyAlignment="1">
      <alignment horizontal="center" vertical="center"/>
    </xf>
    <xf numFmtId="182" fontId="3" fillId="0" borderId="22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181" fontId="3" fillId="0" borderId="21" xfId="0" applyNumberFormat="1" applyFont="1" applyBorder="1" applyAlignment="1">
      <alignment horizontal="center" vertical="center"/>
    </xf>
    <xf numFmtId="181" fontId="3" fillId="0" borderId="22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3" fillId="9" borderId="1" xfId="0" applyNumberFormat="1" applyFont="1" applyFill="1" applyBorder="1" applyAlignment="1">
      <alignment horizontal="center" vertical="center"/>
    </xf>
    <xf numFmtId="176" fontId="3" fillId="9" borderId="8" xfId="0" applyNumberFormat="1" applyFont="1" applyFill="1" applyBorder="1" applyAlignment="1">
      <alignment horizontal="center" vertical="center"/>
    </xf>
    <xf numFmtId="176" fontId="3" fillId="9" borderId="9" xfId="0" applyNumberFormat="1" applyFont="1" applyFill="1" applyBorder="1" applyAlignment="1">
      <alignment horizontal="center" vertical="center"/>
    </xf>
    <xf numFmtId="176" fontId="3" fillId="0" borderId="21" xfId="0" applyNumberFormat="1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一般" xfId="0" builtinId="0"/>
  </cellStyles>
  <dxfs count="1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未濾波_靜止!$B$5:$B$260</c:f>
              <c:numCache>
                <c:formatCode>0.00_ </c:formatCode>
                <c:ptCount val="256"/>
              </c:numCache>
            </c:numRef>
          </c:cat>
          <c:val>
            <c:numRef>
              <c:f>未濾波_靜止!$C$5:$C$260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0-4323-A3F9-180DA3184BD4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C0-4323-A3F9-180DA3184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未濾波_靜止!$D$5:$D$260</c:f>
              <c:numCache>
                <c:formatCode>0.00_ </c:formatCode>
                <c:ptCount val="256"/>
              </c:numCache>
            </c:numRef>
          </c:cat>
          <c:val>
            <c:numRef>
              <c:f>未濾波_靜止!$E$5:$E$516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4-433C-996C-BEAC42AAA681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4-433C-996C-BEAC42AAA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未濾波_靜止!$F$5:$F$516</c:f>
              <c:numCache>
                <c:formatCode>0.00_ </c:formatCode>
                <c:ptCount val="512"/>
              </c:numCache>
            </c:numRef>
          </c:cat>
          <c:val>
            <c:numRef>
              <c:f>未濾波_靜止!$G$5:$G$516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6-4DE5-A612-AF7210F084B7}"/>
            </c:ext>
          </c:extLst>
        </c:ser>
        <c:ser>
          <c:idx val="0"/>
          <c:order val="1"/>
          <c:tx>
            <c:v>已濾波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26-4DE5-A612-AF7210F08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未濾波_靜止!$I$5:$I$516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C-4B6C-A099-B54519E26EB8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9C-4B6C-A099-B54519E26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未濾波_靜止!$J$5:$J$516</c:f>
              <c:numCache>
                <c:formatCode>0.00_ </c:formatCode>
                <c:ptCount val="512"/>
              </c:numCache>
            </c:numRef>
          </c:cat>
          <c:val>
            <c:numRef>
              <c:f>未濾波_靜止!$K$5:$K$516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8-45B2-B8AF-AC4C80F20EED}"/>
            </c:ext>
          </c:extLst>
        </c:ser>
        <c:ser>
          <c:idx val="0"/>
          <c:order val="1"/>
          <c:tx>
            <c:v>已濾波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88-45B2-B8AF-AC4C80F20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未濾波_靜止!$L$5:$L$516</c:f>
              <c:numCache>
                <c:formatCode>0.00_ </c:formatCode>
                <c:ptCount val="512"/>
              </c:numCache>
            </c:numRef>
          </c:cat>
          <c:val>
            <c:numRef>
              <c:f>未濾波_靜止!$M$5:$M$516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2-47F9-B751-7CCD55DF9787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2-47F9-B751-7CCD55DF9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696162572153255"/>
          <c:y val="0.17138014716107125"/>
          <c:w val="0.74737815299835164"/>
          <c:h val="0.60969458321059944"/>
        </c:manualLayout>
      </c:layout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未濾波_靜止!$AE$5:$AE$840</c:f>
              <c:numCache>
                <c:formatCode>0.00_ </c:formatCode>
                <c:ptCount val="836"/>
              </c:numCache>
            </c:numRef>
          </c:xVal>
          <c:yVal>
            <c:numRef>
              <c:f>未濾波_靜止!$AF$5:$AF$840</c:f>
              <c:numCache>
                <c:formatCode>General</c:formatCode>
                <c:ptCount val="8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B-4D13-B165-7EF2CF6B3F06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9B-4D13-B165-7EF2CF6B3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未濾波_靜止!$AM$5:$AM$930</c:f>
              <c:numCache>
                <c:formatCode>0.00_ </c:formatCode>
                <c:ptCount val="926"/>
                <c:pt idx="0">
                  <c:v>0</c:v>
                </c:pt>
                <c:pt idx="1">
                  <c:v>2.7999877929701711E-2</c:v>
                </c:pt>
                <c:pt idx="2">
                  <c:v>7.199859619140625E-2</c:v>
                </c:pt>
                <c:pt idx="3">
                  <c:v>0.11299896240240059</c:v>
                </c:pt>
                <c:pt idx="4">
                  <c:v>0.15000152587890625</c:v>
                </c:pt>
                <c:pt idx="5">
                  <c:v>0.18699645996100855</c:v>
                </c:pt>
                <c:pt idx="6">
                  <c:v>0.22699737548830967</c:v>
                </c:pt>
                <c:pt idx="7">
                  <c:v>0.26000213623049717</c:v>
                </c:pt>
                <c:pt idx="8">
                  <c:v>0.30100250244140625</c:v>
                </c:pt>
                <c:pt idx="9">
                  <c:v>0.33000183105470171</c:v>
                </c:pt>
                <c:pt idx="10">
                  <c:v>0.37100219726571027</c:v>
                </c:pt>
                <c:pt idx="11">
                  <c:v>0.40000152587890625</c:v>
                </c:pt>
                <c:pt idx="12">
                  <c:v>0.43000030517580967</c:v>
                </c:pt>
                <c:pt idx="13">
                  <c:v>0.47200012207029829</c:v>
                </c:pt>
                <c:pt idx="14">
                  <c:v>0.50099945068360796</c:v>
                </c:pt>
                <c:pt idx="15">
                  <c:v>0.52999877929690342</c:v>
                </c:pt>
                <c:pt idx="16">
                  <c:v>0.57199859619140625</c:v>
                </c:pt>
                <c:pt idx="17">
                  <c:v>0.60499572753910513</c:v>
                </c:pt>
                <c:pt idx="18">
                  <c:v>0.63399505615240059</c:v>
                </c:pt>
                <c:pt idx="19">
                  <c:v>0.67099761962890625</c:v>
                </c:pt>
                <c:pt idx="20">
                  <c:v>0.70099639892580967</c:v>
                </c:pt>
                <c:pt idx="21">
                  <c:v>0.73099517822269888</c:v>
                </c:pt>
                <c:pt idx="22">
                  <c:v>0.76000213623049717</c:v>
                </c:pt>
                <c:pt idx="23">
                  <c:v>0.80300140380860796</c:v>
                </c:pt>
                <c:pt idx="24">
                  <c:v>0.84199523925779829</c:v>
                </c:pt>
                <c:pt idx="25">
                  <c:v>0.87100219726571027</c:v>
                </c:pt>
                <c:pt idx="26">
                  <c:v>0.90000152587890625</c:v>
                </c:pt>
                <c:pt idx="27">
                  <c:v>0.93199920654299717</c:v>
                </c:pt>
                <c:pt idx="28">
                  <c:v>0.97499847412110796</c:v>
                </c:pt>
                <c:pt idx="29">
                  <c:v>1.0039978027344034</c:v>
                </c:pt>
                <c:pt idx="30">
                  <c:v>1.0410003662110086</c:v>
                </c:pt>
                <c:pt idx="31">
                  <c:v>1.0830001831054972</c:v>
                </c:pt>
                <c:pt idx="32">
                  <c:v>1.1189956665039063</c:v>
                </c:pt>
                <c:pt idx="33">
                  <c:v>1.1609954833985086</c:v>
                </c:pt>
                <c:pt idx="34">
                  <c:v>1.197998046875</c:v>
                </c:pt>
                <c:pt idx="35">
                  <c:v>1.2269973754883097</c:v>
                </c:pt>
                <c:pt idx="36">
                  <c:v>1.2659988403321023</c:v>
                </c:pt>
                <c:pt idx="37">
                  <c:v>1.2949981689452983</c:v>
                </c:pt>
                <c:pt idx="38">
                  <c:v>1.322998046875</c:v>
                </c:pt>
                <c:pt idx="39">
                  <c:v>1.3549957275391051</c:v>
                </c:pt>
                <c:pt idx="40">
                  <c:v>1.3839950561524006</c:v>
                </c:pt>
                <c:pt idx="41">
                  <c:v>1.4260025024414063</c:v>
                </c:pt>
                <c:pt idx="42">
                  <c:v>1.4659957885742045</c:v>
                </c:pt>
                <c:pt idx="43">
                  <c:v>1.5089950561524006</c:v>
                </c:pt>
                <c:pt idx="44">
                  <c:v>1.5499954223633097</c:v>
                </c:pt>
                <c:pt idx="45">
                  <c:v>1.5899963378907103</c:v>
                </c:pt>
                <c:pt idx="46">
                  <c:v>1.6189956665039063</c:v>
                </c:pt>
                <c:pt idx="47">
                  <c:v>1.6490020751952983</c:v>
                </c:pt>
                <c:pt idx="48">
                  <c:v>1.6920013427735086</c:v>
                </c:pt>
                <c:pt idx="49">
                  <c:v>1.7210006713867045</c:v>
                </c:pt>
                <c:pt idx="50">
                  <c:v>1.7579956054688068</c:v>
                </c:pt>
                <c:pt idx="51">
                  <c:v>1.7949981689452983</c:v>
                </c:pt>
                <c:pt idx="52">
                  <c:v>1.8389968872071023</c:v>
                </c:pt>
                <c:pt idx="53">
                  <c:v>1.8689956665039063</c:v>
                </c:pt>
                <c:pt idx="54">
                  <c:v>1.9010009765625</c:v>
                </c:pt>
                <c:pt idx="55">
                  <c:v>1.9440002441407103</c:v>
                </c:pt>
                <c:pt idx="56">
                  <c:v>1.9720001220702983</c:v>
                </c:pt>
                <c:pt idx="57">
                  <c:v>2.0100021362304972</c:v>
                </c:pt>
                <c:pt idx="58">
                  <c:v>2.052001953125</c:v>
                </c:pt>
                <c:pt idx="59">
                  <c:v>2.0810012817383097</c:v>
                </c:pt>
                <c:pt idx="60">
                  <c:v>2.1189956665039063</c:v>
                </c:pt>
                <c:pt idx="61">
                  <c:v>2.1490020751952983</c:v>
                </c:pt>
                <c:pt idx="62">
                  <c:v>2.1849975585938068</c:v>
                </c:pt>
                <c:pt idx="63">
                  <c:v>2.2129974365235086</c:v>
                </c:pt>
                <c:pt idx="64">
                  <c:v>2.2429962158202983</c:v>
                </c:pt>
                <c:pt idx="65">
                  <c:v>2.2760009765625</c:v>
                </c:pt>
                <c:pt idx="66">
                  <c:v>2.3050003051758097</c:v>
                </c:pt>
                <c:pt idx="67">
                  <c:v>2.3450012207032103</c:v>
                </c:pt>
                <c:pt idx="68">
                  <c:v>2.3740005493164063</c:v>
                </c:pt>
                <c:pt idx="69">
                  <c:v>2.402000427246108</c:v>
                </c:pt>
                <c:pt idx="70">
                  <c:v>2.4309997558594034</c:v>
                </c:pt>
                <c:pt idx="71">
                  <c:v>2.4700012207032103</c:v>
                </c:pt>
                <c:pt idx="72">
                  <c:v>2.5100021362304972</c:v>
                </c:pt>
                <c:pt idx="73">
                  <c:v>2.5469970703125</c:v>
                </c:pt>
                <c:pt idx="74">
                  <c:v>2.5869979858399006</c:v>
                </c:pt>
                <c:pt idx="75">
                  <c:v>2.6179962158202983</c:v>
                </c:pt>
                <c:pt idx="76">
                  <c:v>2.6599960327149006</c:v>
                </c:pt>
                <c:pt idx="77">
                  <c:v>2.6889953613282103</c:v>
                </c:pt>
                <c:pt idx="78">
                  <c:v>2.7299957275391051</c:v>
                </c:pt>
                <c:pt idx="79">
                  <c:v>2.7589950561524006</c:v>
                </c:pt>
                <c:pt idx="80">
                  <c:v>2.7900009155274006</c:v>
                </c:pt>
                <c:pt idx="81">
                  <c:v>2.8320007324219034</c:v>
                </c:pt>
                <c:pt idx="82">
                  <c:v>2.8610000610351989</c:v>
                </c:pt>
                <c:pt idx="83">
                  <c:v>2.8990020751952983</c:v>
                </c:pt>
                <c:pt idx="84">
                  <c:v>2.9410018920899006</c:v>
                </c:pt>
                <c:pt idx="85">
                  <c:v>2.9769973754883097</c:v>
                </c:pt>
                <c:pt idx="86">
                  <c:v>3.0139999389649006</c:v>
                </c:pt>
                <c:pt idx="87">
                  <c:v>3.0559997558594034</c:v>
                </c:pt>
                <c:pt idx="88">
                  <c:v>3.0859985351563068</c:v>
                </c:pt>
                <c:pt idx="89">
                  <c:v>3.1279983520508097</c:v>
                </c:pt>
                <c:pt idx="90">
                  <c:v>3.1569976806641051</c:v>
                </c:pt>
                <c:pt idx="91">
                  <c:v>3.1859970092774006</c:v>
                </c:pt>
                <c:pt idx="92">
                  <c:v>3.2289962768554972</c:v>
                </c:pt>
                <c:pt idx="93">
                  <c:v>3.2600021362304972</c:v>
                </c:pt>
                <c:pt idx="94">
                  <c:v>3.2999954223633097</c:v>
                </c:pt>
                <c:pt idx="95">
                  <c:v>3.329002380371108</c:v>
                </c:pt>
                <c:pt idx="96">
                  <c:v>3.3679962158202983</c:v>
                </c:pt>
                <c:pt idx="97">
                  <c:v>3.4069976806641051</c:v>
                </c:pt>
                <c:pt idx="98">
                  <c:v>3.4369964599610086</c:v>
                </c:pt>
                <c:pt idx="99">
                  <c:v>3.4779968261719034</c:v>
                </c:pt>
                <c:pt idx="100">
                  <c:v>3.5110015869141051</c:v>
                </c:pt>
                <c:pt idx="101">
                  <c:v>3.5400009155274006</c:v>
                </c:pt>
                <c:pt idx="102">
                  <c:v>3.579002380371108</c:v>
                </c:pt>
                <c:pt idx="103">
                  <c:v>3.6080017089844034</c:v>
                </c:pt>
                <c:pt idx="104">
                  <c:v>3.6500015258789063</c:v>
                </c:pt>
                <c:pt idx="105">
                  <c:v>3.6800003051758097</c:v>
                </c:pt>
                <c:pt idx="106">
                  <c:v>3.7229995727539063</c:v>
                </c:pt>
                <c:pt idx="107">
                  <c:v>3.750999450683608</c:v>
                </c:pt>
                <c:pt idx="108">
                  <c:v>3.7919998168946023</c:v>
                </c:pt>
                <c:pt idx="109">
                  <c:v>3.8209991455077983</c:v>
                </c:pt>
                <c:pt idx="110">
                  <c:v>3.8519973754883097</c:v>
                </c:pt>
                <c:pt idx="111">
                  <c:v>3.8949966430664063</c:v>
                </c:pt>
                <c:pt idx="112">
                  <c:v>3.9239959716797017</c:v>
                </c:pt>
                <c:pt idx="113">
                  <c:v>3.9639968872071023</c:v>
                </c:pt>
                <c:pt idx="114">
                  <c:v>3.9939956665039063</c:v>
                </c:pt>
                <c:pt idx="115">
                  <c:v>4.0260009765625</c:v>
                </c:pt>
                <c:pt idx="116">
                  <c:v>4.0680007934571023</c:v>
                </c:pt>
                <c:pt idx="117">
                  <c:v>4.0970001220702983</c:v>
                </c:pt>
                <c:pt idx="118">
                  <c:v>4.1339950561524006</c:v>
                </c:pt>
                <c:pt idx="119">
                  <c:v>4.177001953125</c:v>
                </c:pt>
                <c:pt idx="120">
                  <c:v>4.2139968872071023</c:v>
                </c:pt>
                <c:pt idx="121">
                  <c:v>4.2429962158202983</c:v>
                </c:pt>
                <c:pt idx="122">
                  <c:v>4.2750015258789063</c:v>
                </c:pt>
                <c:pt idx="123">
                  <c:v>4.3170013427735086</c:v>
                </c:pt>
                <c:pt idx="124">
                  <c:v>4.3450012207032103</c:v>
                </c:pt>
                <c:pt idx="125">
                  <c:v>4.3860015869141051</c:v>
                </c:pt>
                <c:pt idx="126">
                  <c:v>4.4150009155274006</c:v>
                </c:pt>
                <c:pt idx="127">
                  <c:v>4.4469985961914063</c:v>
                </c:pt>
                <c:pt idx="128">
                  <c:v>4.4889984130860086</c:v>
                </c:pt>
                <c:pt idx="129">
                  <c:v>4.5179977416992045</c:v>
                </c:pt>
                <c:pt idx="130">
                  <c:v>4.5589981079101989</c:v>
                </c:pt>
                <c:pt idx="131">
                  <c:v>4.5869979858399006</c:v>
                </c:pt>
                <c:pt idx="132">
                  <c:v>4.6189956665039063</c:v>
                </c:pt>
                <c:pt idx="133">
                  <c:v>4.6609954833985086</c:v>
                </c:pt>
                <c:pt idx="134">
                  <c:v>4.6900024414063068</c:v>
                </c:pt>
                <c:pt idx="135">
                  <c:v>4.7279968261719034</c:v>
                </c:pt>
                <c:pt idx="136">
                  <c:v>4.7679977416992045</c:v>
                </c:pt>
                <c:pt idx="137">
                  <c:v>4.8069992065429972</c:v>
                </c:pt>
                <c:pt idx="138">
                  <c:v>4.8489990234375</c:v>
                </c:pt>
                <c:pt idx="139">
                  <c:v>4.8839950561524006</c:v>
                </c:pt>
                <c:pt idx="140">
                  <c:v>4.9209976196289063</c:v>
                </c:pt>
                <c:pt idx="141">
                  <c:v>4.9609985351563068</c:v>
                </c:pt>
                <c:pt idx="142">
                  <c:v>4.9949951171875</c:v>
                </c:pt>
                <c:pt idx="143">
                  <c:v>5.0370025634766051</c:v>
                </c:pt>
                <c:pt idx="144">
                  <c:v>5.0660018920899006</c:v>
                </c:pt>
                <c:pt idx="145">
                  <c:v>5.1029968261719034</c:v>
                </c:pt>
                <c:pt idx="146">
                  <c:v>5.1429977416992045</c:v>
                </c:pt>
                <c:pt idx="147">
                  <c:v>5.1800003051758097</c:v>
                </c:pt>
                <c:pt idx="148">
                  <c:v>5.2200012207032103</c:v>
                </c:pt>
                <c:pt idx="149">
                  <c:v>5.2589950561524006</c:v>
                </c:pt>
                <c:pt idx="150">
                  <c:v>5.2959976196289063</c:v>
                </c:pt>
                <c:pt idx="151">
                  <c:v>5.3379974365235086</c:v>
                </c:pt>
                <c:pt idx="152">
                  <c:v>5.3679962158202983</c:v>
                </c:pt>
                <c:pt idx="153">
                  <c:v>5.4099960327149006</c:v>
                </c:pt>
                <c:pt idx="154">
                  <c:v>5.4379959106446023</c:v>
                </c:pt>
                <c:pt idx="155">
                  <c:v>5.4789962768554972</c:v>
                </c:pt>
                <c:pt idx="156">
                  <c:v>5.52099609375</c:v>
                </c:pt>
                <c:pt idx="157">
                  <c:v>5.5579986572266051</c:v>
                </c:pt>
                <c:pt idx="158">
                  <c:v>5.5869979858399006</c:v>
                </c:pt>
                <c:pt idx="159">
                  <c:v>5.6179962158202983</c:v>
                </c:pt>
                <c:pt idx="160">
                  <c:v>5.6599960327149006</c:v>
                </c:pt>
                <c:pt idx="161">
                  <c:v>5.6889953613282103</c:v>
                </c:pt>
                <c:pt idx="162">
                  <c:v>5.7279968261719034</c:v>
                </c:pt>
                <c:pt idx="163">
                  <c:v>5.7649993896485086</c:v>
                </c:pt>
                <c:pt idx="164">
                  <c:v>5.7939987182617045</c:v>
                </c:pt>
                <c:pt idx="165">
                  <c:v>5.8249969482422017</c:v>
                </c:pt>
                <c:pt idx="166">
                  <c:v>5.8539962768554972</c:v>
                </c:pt>
                <c:pt idx="167">
                  <c:v>5.8829956054688068</c:v>
                </c:pt>
                <c:pt idx="168">
                  <c:v>5.9169998168946023</c:v>
                </c:pt>
                <c:pt idx="169">
                  <c:v>5.9459991455077983</c:v>
                </c:pt>
                <c:pt idx="170">
                  <c:v>5.9850006103516051</c:v>
                </c:pt>
                <c:pt idx="171">
                  <c:v>6.0130004882813068</c:v>
                </c:pt>
                <c:pt idx="172">
                  <c:v>6.0559997558594034</c:v>
                </c:pt>
                <c:pt idx="173">
                  <c:v>6.0879974365235086</c:v>
                </c:pt>
                <c:pt idx="174">
                  <c:v>6.1299972534179972</c:v>
                </c:pt>
                <c:pt idx="175">
                  <c:v>6.1589965820313068</c:v>
                </c:pt>
                <c:pt idx="176">
                  <c:v>6.198997497558608</c:v>
                </c:pt>
                <c:pt idx="177">
                  <c:v>6.2279968261719034</c:v>
                </c:pt>
                <c:pt idx="178">
                  <c:v>6.2630004882813068</c:v>
                </c:pt>
                <c:pt idx="179">
                  <c:v>6.2919998168946023</c:v>
                </c:pt>
                <c:pt idx="180">
                  <c:v>6.3339996337891051</c:v>
                </c:pt>
                <c:pt idx="181">
                  <c:v>6.3699951171875</c:v>
                </c:pt>
                <c:pt idx="182">
                  <c:v>6.3990020751952983</c:v>
                </c:pt>
                <c:pt idx="183">
                  <c:v>6.4319992065429972</c:v>
                </c:pt>
                <c:pt idx="184">
                  <c:v>6.4609985351563068</c:v>
                </c:pt>
                <c:pt idx="185">
                  <c:v>6.4990005493164063</c:v>
                </c:pt>
                <c:pt idx="186">
                  <c:v>6.527000427246108</c:v>
                </c:pt>
                <c:pt idx="187">
                  <c:v>6.5550003051758097</c:v>
                </c:pt>
                <c:pt idx="188">
                  <c:v>6.5979995727539063</c:v>
                </c:pt>
                <c:pt idx="189">
                  <c:v>6.625999450683608</c:v>
                </c:pt>
                <c:pt idx="190">
                  <c:v>6.6669998168946023</c:v>
                </c:pt>
                <c:pt idx="191">
                  <c:v>6.6959991455077983</c:v>
                </c:pt>
                <c:pt idx="192">
                  <c:v>6.7279968261719034</c:v>
                </c:pt>
                <c:pt idx="193">
                  <c:v>6.77099609375</c:v>
                </c:pt>
                <c:pt idx="194">
                  <c:v>6.7999954223633097</c:v>
                </c:pt>
                <c:pt idx="195">
                  <c:v>6.8369979858399006</c:v>
                </c:pt>
                <c:pt idx="196">
                  <c:v>6.8730010986327983</c:v>
                </c:pt>
                <c:pt idx="197">
                  <c:v>6.9140014648438068</c:v>
                </c:pt>
                <c:pt idx="198">
                  <c:v>6.947998046875</c:v>
                </c:pt>
                <c:pt idx="199">
                  <c:v>6.9769973754883097</c:v>
                </c:pt>
                <c:pt idx="200">
                  <c:v>7.0139999389649006</c:v>
                </c:pt>
                <c:pt idx="201">
                  <c:v>7.0429992675782103</c:v>
                </c:pt>
                <c:pt idx="202">
                  <c:v>7.0869979858399006</c:v>
                </c:pt>
                <c:pt idx="203">
                  <c:v>7.1179962158202983</c:v>
                </c:pt>
                <c:pt idx="204">
                  <c:v>7.1589965820313068</c:v>
                </c:pt>
                <c:pt idx="205">
                  <c:v>7.1879959106446023</c:v>
                </c:pt>
                <c:pt idx="206">
                  <c:v>7.2289962768554972</c:v>
                </c:pt>
                <c:pt idx="207">
                  <c:v>7.2579956054688068</c:v>
                </c:pt>
                <c:pt idx="208">
                  <c:v>7.2900009155274006</c:v>
                </c:pt>
                <c:pt idx="209">
                  <c:v>7.3310012817383097</c:v>
                </c:pt>
                <c:pt idx="210">
                  <c:v>7.3600006103516051</c:v>
                </c:pt>
                <c:pt idx="211">
                  <c:v>7.4010009765625</c:v>
                </c:pt>
                <c:pt idx="212">
                  <c:v>7.4309997558594034</c:v>
                </c:pt>
                <c:pt idx="213">
                  <c:v>7.4649963378907103</c:v>
                </c:pt>
                <c:pt idx="214">
                  <c:v>7.4939956665039063</c:v>
                </c:pt>
                <c:pt idx="215">
                  <c:v>7.5329971313476989</c:v>
                </c:pt>
                <c:pt idx="216">
                  <c:v>7.5619964599610086</c:v>
                </c:pt>
                <c:pt idx="217">
                  <c:v>7.6029968261719034</c:v>
                </c:pt>
                <c:pt idx="218">
                  <c:v>7.6380004882813068</c:v>
                </c:pt>
                <c:pt idx="219">
                  <c:v>7.6660003662110086</c:v>
                </c:pt>
                <c:pt idx="220">
                  <c:v>7.7050018310547017</c:v>
                </c:pt>
                <c:pt idx="221">
                  <c:v>7.7340011596679972</c:v>
                </c:pt>
                <c:pt idx="222">
                  <c:v>7.7779998779297017</c:v>
                </c:pt>
                <c:pt idx="223">
                  <c:v>7.8069992065429972</c:v>
                </c:pt>
                <c:pt idx="224">
                  <c:v>7.8369979858399006</c:v>
                </c:pt>
                <c:pt idx="225">
                  <c:v>7.8789978027344034</c:v>
                </c:pt>
                <c:pt idx="226">
                  <c:v>7.9079971313476989</c:v>
                </c:pt>
                <c:pt idx="227">
                  <c:v>7.9459991455077983</c:v>
                </c:pt>
                <c:pt idx="228">
                  <c:v>7.9860000610351989</c:v>
                </c:pt>
                <c:pt idx="229">
                  <c:v>8.0139999389649006</c:v>
                </c:pt>
                <c:pt idx="230">
                  <c:v>8.0429992675782103</c:v>
                </c:pt>
                <c:pt idx="231">
                  <c:v>8.0719985961914063</c:v>
                </c:pt>
                <c:pt idx="232">
                  <c:v>8.1129989624024006</c:v>
                </c:pt>
                <c:pt idx="233">
                  <c:v>8.1419982910157103</c:v>
                </c:pt>
                <c:pt idx="234">
                  <c:v>8.1829986572266051</c:v>
                </c:pt>
                <c:pt idx="235">
                  <c:v>8.2119979858399006</c:v>
                </c:pt>
                <c:pt idx="236">
                  <c:v>8.2439956665039063</c:v>
                </c:pt>
                <c:pt idx="237">
                  <c:v>8.2859954833985086</c:v>
                </c:pt>
                <c:pt idx="238">
                  <c:v>8.3150024414063068</c:v>
                </c:pt>
                <c:pt idx="239">
                  <c:v>8.3529968261719034</c:v>
                </c:pt>
                <c:pt idx="240">
                  <c:v>8.3929977416992045</c:v>
                </c:pt>
                <c:pt idx="241">
                  <c:v>8.4309997558594034</c:v>
                </c:pt>
                <c:pt idx="242">
                  <c:v>8.4690017700196023</c:v>
                </c:pt>
                <c:pt idx="243">
                  <c:v>8.4980010986327983</c:v>
                </c:pt>
                <c:pt idx="244">
                  <c:v>8.5250015258789063</c:v>
                </c:pt>
                <c:pt idx="245">
                  <c:v>8.5670013427735086</c:v>
                </c:pt>
                <c:pt idx="246">
                  <c:v>8.5960006713867045</c:v>
                </c:pt>
                <c:pt idx="247">
                  <c:v>8.6370010375976989</c:v>
                </c:pt>
                <c:pt idx="248">
                  <c:v>8.6660003662110086</c:v>
                </c:pt>
                <c:pt idx="249">
                  <c:v>8.6969985961914063</c:v>
                </c:pt>
                <c:pt idx="250">
                  <c:v>8.7389984130860086</c:v>
                </c:pt>
                <c:pt idx="251">
                  <c:v>8.7669982910157103</c:v>
                </c:pt>
                <c:pt idx="252">
                  <c:v>8.8079986572266051</c:v>
                </c:pt>
                <c:pt idx="253">
                  <c:v>8.8359985351563068</c:v>
                </c:pt>
                <c:pt idx="254">
                  <c:v>8.8720016479492045</c:v>
                </c:pt>
                <c:pt idx="255">
                  <c:v>8.9010009765625</c:v>
                </c:pt>
                <c:pt idx="256">
                  <c:v>8.9300003051758097</c:v>
                </c:pt>
                <c:pt idx="257">
                  <c:v>8.9649963378907103</c:v>
                </c:pt>
                <c:pt idx="258">
                  <c:v>8.9939956665039063</c:v>
                </c:pt>
                <c:pt idx="259">
                  <c:v>9.0339965820313068</c:v>
                </c:pt>
                <c:pt idx="260">
                  <c:v>9.0619964599610086</c:v>
                </c:pt>
                <c:pt idx="261">
                  <c:v>9.1029968261719034</c:v>
                </c:pt>
                <c:pt idx="262">
                  <c:v>9.1329956054688068</c:v>
                </c:pt>
                <c:pt idx="263">
                  <c:v>9.1749954223633097</c:v>
                </c:pt>
                <c:pt idx="264">
                  <c:v>9.204002380371108</c:v>
                </c:pt>
                <c:pt idx="265">
                  <c:v>9.2449951171875</c:v>
                </c:pt>
                <c:pt idx="266">
                  <c:v>9.2870025634766051</c:v>
                </c:pt>
                <c:pt idx="267">
                  <c:v>9.322998046875</c:v>
                </c:pt>
                <c:pt idx="268">
                  <c:v>9.3519973754883097</c:v>
                </c:pt>
                <c:pt idx="269">
                  <c:v>9.3850021362304972</c:v>
                </c:pt>
                <c:pt idx="270">
                  <c:v>9.427001953125</c:v>
                </c:pt>
                <c:pt idx="271">
                  <c:v>9.4560012817383097</c:v>
                </c:pt>
                <c:pt idx="272">
                  <c:v>9.4939956665039063</c:v>
                </c:pt>
                <c:pt idx="273">
                  <c:v>9.5339965820313068</c:v>
                </c:pt>
                <c:pt idx="274">
                  <c:v>9.5629959106446023</c:v>
                </c:pt>
                <c:pt idx="275">
                  <c:v>9.6029968261719034</c:v>
                </c:pt>
                <c:pt idx="276">
                  <c:v>9.6339950561524006</c:v>
                </c:pt>
                <c:pt idx="277">
                  <c:v>9.6760025024414063</c:v>
                </c:pt>
                <c:pt idx="278">
                  <c:v>9.7050018310547017</c:v>
                </c:pt>
                <c:pt idx="279">
                  <c:v>9.7340011596679972</c:v>
                </c:pt>
                <c:pt idx="280">
                  <c:v>9.7740020751952983</c:v>
                </c:pt>
                <c:pt idx="281">
                  <c:v>9.8079986572266051</c:v>
                </c:pt>
                <c:pt idx="282">
                  <c:v>9.8369979858399006</c:v>
                </c:pt>
                <c:pt idx="283">
                  <c:v>9.8740005493164063</c:v>
                </c:pt>
              </c:numCache>
            </c:numRef>
          </c:xVal>
          <c:yVal>
            <c:numRef>
              <c:f>未濾波_靜止!$AN$5:$AN$930</c:f>
              <c:numCache>
                <c:formatCode>General</c:formatCode>
                <c:ptCount val="926"/>
                <c:pt idx="0">
                  <c:v>9.00000035762787E-2</c:v>
                </c:pt>
                <c:pt idx="1">
                  <c:v>9.00000035762787E-2</c:v>
                </c:pt>
                <c:pt idx="2">
                  <c:v>5.0000000745058101E-2</c:v>
                </c:pt>
                <c:pt idx="3">
                  <c:v>7.9999998211860698E-2</c:v>
                </c:pt>
                <c:pt idx="4">
                  <c:v>0.109999999403954</c:v>
                </c:pt>
                <c:pt idx="5">
                  <c:v>5.0000000745058101E-2</c:v>
                </c:pt>
                <c:pt idx="6">
                  <c:v>7.9999998211860698E-2</c:v>
                </c:pt>
                <c:pt idx="7">
                  <c:v>5.9999998658895499E-2</c:v>
                </c:pt>
                <c:pt idx="8">
                  <c:v>9.00000035762787E-2</c:v>
                </c:pt>
                <c:pt idx="9">
                  <c:v>7.9999998211860698E-2</c:v>
                </c:pt>
                <c:pt idx="10">
                  <c:v>5.0000000745058101E-2</c:v>
                </c:pt>
                <c:pt idx="11">
                  <c:v>9.00000035762787E-2</c:v>
                </c:pt>
                <c:pt idx="12">
                  <c:v>5.0000000745058101E-2</c:v>
                </c:pt>
                <c:pt idx="13">
                  <c:v>7.0000000298023196E-2</c:v>
                </c:pt>
                <c:pt idx="14">
                  <c:v>9.00000035762787E-2</c:v>
                </c:pt>
                <c:pt idx="15">
                  <c:v>7.9999998211860698E-2</c:v>
                </c:pt>
                <c:pt idx="16">
                  <c:v>7.0000000298023196E-2</c:v>
                </c:pt>
                <c:pt idx="17">
                  <c:v>3.9999999105930301E-2</c:v>
                </c:pt>
                <c:pt idx="18">
                  <c:v>2.9999999329447701E-2</c:v>
                </c:pt>
                <c:pt idx="19">
                  <c:v>5.0000000745058101E-2</c:v>
                </c:pt>
                <c:pt idx="20">
                  <c:v>7.9999998211860698E-2</c:v>
                </c:pt>
                <c:pt idx="21">
                  <c:v>7.9999998211860698E-2</c:v>
                </c:pt>
                <c:pt idx="22">
                  <c:v>5.0000000745058101E-2</c:v>
                </c:pt>
                <c:pt idx="23">
                  <c:v>5.9999998658895499E-2</c:v>
                </c:pt>
                <c:pt idx="24">
                  <c:v>3.9999999105930301E-2</c:v>
                </c:pt>
                <c:pt idx="25">
                  <c:v>1.9999999552965199E-2</c:v>
                </c:pt>
                <c:pt idx="26">
                  <c:v>1.9999999552965199E-2</c:v>
                </c:pt>
                <c:pt idx="27">
                  <c:v>9.00000035762787E-2</c:v>
                </c:pt>
                <c:pt idx="28">
                  <c:v>5.0000000745058101E-2</c:v>
                </c:pt>
                <c:pt idx="29">
                  <c:v>9.00000035762787E-2</c:v>
                </c:pt>
                <c:pt idx="30">
                  <c:v>5.9999998658895499E-2</c:v>
                </c:pt>
                <c:pt idx="31">
                  <c:v>7.0000000298023196E-2</c:v>
                </c:pt>
                <c:pt idx="32">
                  <c:v>0.109999999403954</c:v>
                </c:pt>
                <c:pt idx="33">
                  <c:v>9.00000035762787E-2</c:v>
                </c:pt>
                <c:pt idx="34">
                  <c:v>0.10000000149011599</c:v>
                </c:pt>
                <c:pt idx="35">
                  <c:v>7.0000000298023196E-2</c:v>
                </c:pt>
                <c:pt idx="36">
                  <c:v>0.10000000149011599</c:v>
                </c:pt>
                <c:pt idx="37">
                  <c:v>3.9999999105930301E-2</c:v>
                </c:pt>
                <c:pt idx="38">
                  <c:v>5.0000000745058101E-2</c:v>
                </c:pt>
                <c:pt idx="39">
                  <c:v>0.109999999403954</c:v>
                </c:pt>
                <c:pt idx="40">
                  <c:v>5.9999998658895499E-2</c:v>
                </c:pt>
                <c:pt idx="41">
                  <c:v>1.9999999552965199E-2</c:v>
                </c:pt>
                <c:pt idx="42">
                  <c:v>7.9999998211860698E-2</c:v>
                </c:pt>
                <c:pt idx="43">
                  <c:v>5.9999998658895499E-2</c:v>
                </c:pt>
                <c:pt idx="44">
                  <c:v>9.00000035762787E-2</c:v>
                </c:pt>
                <c:pt idx="45">
                  <c:v>0.109999999403954</c:v>
                </c:pt>
                <c:pt idx="46">
                  <c:v>7.9999998211860698E-2</c:v>
                </c:pt>
                <c:pt idx="47">
                  <c:v>0.109999999403954</c:v>
                </c:pt>
                <c:pt idx="48">
                  <c:v>5.9999998658895499E-2</c:v>
                </c:pt>
                <c:pt idx="49">
                  <c:v>0</c:v>
                </c:pt>
                <c:pt idx="50">
                  <c:v>2.9999999329447701E-2</c:v>
                </c:pt>
                <c:pt idx="51">
                  <c:v>0.119999997317791</c:v>
                </c:pt>
                <c:pt idx="52">
                  <c:v>7.9999998211860698E-2</c:v>
                </c:pt>
                <c:pt idx="53">
                  <c:v>5.0000000745058101E-2</c:v>
                </c:pt>
                <c:pt idx="54">
                  <c:v>2.9999999329447701E-2</c:v>
                </c:pt>
                <c:pt idx="55">
                  <c:v>2.9999999329447701E-2</c:v>
                </c:pt>
                <c:pt idx="56">
                  <c:v>7.0000000298023196E-2</c:v>
                </c:pt>
                <c:pt idx="57">
                  <c:v>5.9999998658895499E-2</c:v>
                </c:pt>
                <c:pt idx="58">
                  <c:v>5.9999998658895499E-2</c:v>
                </c:pt>
                <c:pt idx="59">
                  <c:v>7.0000000298023196E-2</c:v>
                </c:pt>
                <c:pt idx="60">
                  <c:v>2.9999999329447701E-2</c:v>
                </c:pt>
                <c:pt idx="61">
                  <c:v>3.9999999105930301E-2</c:v>
                </c:pt>
                <c:pt idx="62">
                  <c:v>0.10000000149011599</c:v>
                </c:pt>
                <c:pt idx="63">
                  <c:v>0.10000000149011599</c:v>
                </c:pt>
                <c:pt idx="64">
                  <c:v>0.10000000149011599</c:v>
                </c:pt>
                <c:pt idx="65">
                  <c:v>9.9999997764825804E-3</c:v>
                </c:pt>
                <c:pt idx="66">
                  <c:v>9.9999997764825804E-3</c:v>
                </c:pt>
                <c:pt idx="67">
                  <c:v>9.00000035762787E-2</c:v>
                </c:pt>
                <c:pt idx="68">
                  <c:v>9.00000035762787E-2</c:v>
                </c:pt>
                <c:pt idx="69">
                  <c:v>9.00000035762787E-2</c:v>
                </c:pt>
                <c:pt idx="70">
                  <c:v>7.0000000298023196E-2</c:v>
                </c:pt>
                <c:pt idx="71">
                  <c:v>0.109999999403954</c:v>
                </c:pt>
                <c:pt idx="72">
                  <c:v>0.10000000149011599</c:v>
                </c:pt>
                <c:pt idx="73">
                  <c:v>5.9999998658895499E-2</c:v>
                </c:pt>
                <c:pt idx="74">
                  <c:v>5.0000000745058101E-2</c:v>
                </c:pt>
                <c:pt idx="75">
                  <c:v>2.9999999329447701E-2</c:v>
                </c:pt>
                <c:pt idx="76">
                  <c:v>0.10000000149011599</c:v>
                </c:pt>
                <c:pt idx="77">
                  <c:v>0.119999997317791</c:v>
                </c:pt>
                <c:pt idx="78">
                  <c:v>5.9999998658895499E-2</c:v>
                </c:pt>
                <c:pt idx="79">
                  <c:v>5.0000000745058101E-2</c:v>
                </c:pt>
                <c:pt idx="80">
                  <c:v>5.9999998658895499E-2</c:v>
                </c:pt>
                <c:pt idx="81">
                  <c:v>0.10000000149011599</c:v>
                </c:pt>
                <c:pt idx="82">
                  <c:v>9.00000035762787E-2</c:v>
                </c:pt>
                <c:pt idx="83">
                  <c:v>7.0000000298023196E-2</c:v>
                </c:pt>
                <c:pt idx="84">
                  <c:v>9.00000035762787E-2</c:v>
                </c:pt>
                <c:pt idx="85">
                  <c:v>7.9999998211860698E-2</c:v>
                </c:pt>
                <c:pt idx="86">
                  <c:v>7.9999998211860698E-2</c:v>
                </c:pt>
                <c:pt idx="87">
                  <c:v>7.0000000298023196E-2</c:v>
                </c:pt>
                <c:pt idx="88">
                  <c:v>3.9999999105930301E-2</c:v>
                </c:pt>
                <c:pt idx="89">
                  <c:v>5.9999998658895499E-2</c:v>
                </c:pt>
                <c:pt idx="90">
                  <c:v>7.0000000298023196E-2</c:v>
                </c:pt>
                <c:pt idx="91">
                  <c:v>7.0000000298023196E-2</c:v>
                </c:pt>
                <c:pt idx="92">
                  <c:v>7.9999998211860698E-2</c:v>
                </c:pt>
                <c:pt idx="93">
                  <c:v>5.9999998658895499E-2</c:v>
                </c:pt>
                <c:pt idx="94">
                  <c:v>5.0000000745058101E-2</c:v>
                </c:pt>
                <c:pt idx="95">
                  <c:v>9.00000035762787E-2</c:v>
                </c:pt>
                <c:pt idx="96">
                  <c:v>9.00000035762787E-2</c:v>
                </c:pt>
                <c:pt idx="97">
                  <c:v>7.0000000298023196E-2</c:v>
                </c:pt>
                <c:pt idx="98">
                  <c:v>5.9999998658895499E-2</c:v>
                </c:pt>
                <c:pt idx="99">
                  <c:v>5.9999998658895499E-2</c:v>
                </c:pt>
                <c:pt idx="100">
                  <c:v>7.0000000298023196E-2</c:v>
                </c:pt>
                <c:pt idx="101">
                  <c:v>5.9999998658895499E-2</c:v>
                </c:pt>
                <c:pt idx="102">
                  <c:v>3.9999999105930301E-2</c:v>
                </c:pt>
                <c:pt idx="103">
                  <c:v>7.0000000298023196E-2</c:v>
                </c:pt>
                <c:pt idx="104">
                  <c:v>7.0000000298023196E-2</c:v>
                </c:pt>
                <c:pt idx="105">
                  <c:v>7.0000000298023196E-2</c:v>
                </c:pt>
                <c:pt idx="106">
                  <c:v>5.0000000745058101E-2</c:v>
                </c:pt>
                <c:pt idx="107">
                  <c:v>7.9999998211860698E-2</c:v>
                </c:pt>
                <c:pt idx="108">
                  <c:v>5.9999998658895499E-2</c:v>
                </c:pt>
                <c:pt idx="109">
                  <c:v>7.0000000298023196E-2</c:v>
                </c:pt>
                <c:pt idx="110">
                  <c:v>7.0000000298023196E-2</c:v>
                </c:pt>
                <c:pt idx="111">
                  <c:v>3.9999999105930301E-2</c:v>
                </c:pt>
                <c:pt idx="112">
                  <c:v>9.00000035762787E-2</c:v>
                </c:pt>
                <c:pt idx="113">
                  <c:v>7.9999998211860698E-2</c:v>
                </c:pt>
                <c:pt idx="114">
                  <c:v>9.00000035762787E-2</c:v>
                </c:pt>
                <c:pt idx="115">
                  <c:v>5.9999998658895499E-2</c:v>
                </c:pt>
                <c:pt idx="116">
                  <c:v>5.9999998658895499E-2</c:v>
                </c:pt>
                <c:pt idx="117">
                  <c:v>2.9999999329447701E-2</c:v>
                </c:pt>
                <c:pt idx="118">
                  <c:v>5.9999998658895499E-2</c:v>
                </c:pt>
                <c:pt idx="119">
                  <c:v>9.00000035762787E-2</c:v>
                </c:pt>
                <c:pt idx="120">
                  <c:v>5.0000000745058101E-2</c:v>
                </c:pt>
                <c:pt idx="121">
                  <c:v>7.0000000298023196E-2</c:v>
                </c:pt>
                <c:pt idx="122">
                  <c:v>3.9999999105930301E-2</c:v>
                </c:pt>
                <c:pt idx="123">
                  <c:v>3.9999999105930301E-2</c:v>
                </c:pt>
                <c:pt idx="124">
                  <c:v>5.0000000745058101E-2</c:v>
                </c:pt>
                <c:pt idx="125">
                  <c:v>5.9999998658895499E-2</c:v>
                </c:pt>
                <c:pt idx="126">
                  <c:v>9.00000035762787E-2</c:v>
                </c:pt>
                <c:pt idx="127">
                  <c:v>5.0000000745058101E-2</c:v>
                </c:pt>
                <c:pt idx="128">
                  <c:v>7.0000000298023196E-2</c:v>
                </c:pt>
                <c:pt idx="129">
                  <c:v>5.9999998658895499E-2</c:v>
                </c:pt>
                <c:pt idx="130">
                  <c:v>5.0000000745058101E-2</c:v>
                </c:pt>
                <c:pt idx="131">
                  <c:v>9.00000035762787E-2</c:v>
                </c:pt>
                <c:pt idx="132">
                  <c:v>7.0000000298023196E-2</c:v>
                </c:pt>
                <c:pt idx="133">
                  <c:v>7.0000000298023196E-2</c:v>
                </c:pt>
                <c:pt idx="134">
                  <c:v>7.0000000298023196E-2</c:v>
                </c:pt>
                <c:pt idx="135">
                  <c:v>0.109999999403954</c:v>
                </c:pt>
                <c:pt idx="136">
                  <c:v>5.9999998658895499E-2</c:v>
                </c:pt>
                <c:pt idx="137">
                  <c:v>0.109999999403954</c:v>
                </c:pt>
                <c:pt idx="138">
                  <c:v>9.9999997764825804E-3</c:v>
                </c:pt>
                <c:pt idx="139">
                  <c:v>5.9999998658895499E-2</c:v>
                </c:pt>
                <c:pt idx="140">
                  <c:v>7.0000000298023196E-2</c:v>
                </c:pt>
                <c:pt idx="141">
                  <c:v>9.9999997764825804E-3</c:v>
                </c:pt>
                <c:pt idx="142">
                  <c:v>2.9999999329447701E-2</c:v>
                </c:pt>
                <c:pt idx="143">
                  <c:v>7.0000000298023196E-2</c:v>
                </c:pt>
                <c:pt idx="144">
                  <c:v>7.9999998211860698E-2</c:v>
                </c:pt>
                <c:pt idx="145">
                  <c:v>7.0000000298023196E-2</c:v>
                </c:pt>
                <c:pt idx="146">
                  <c:v>7.9999998211860698E-2</c:v>
                </c:pt>
                <c:pt idx="147">
                  <c:v>5.0000000745058101E-2</c:v>
                </c:pt>
                <c:pt idx="148">
                  <c:v>1.9999999552965199E-2</c:v>
                </c:pt>
                <c:pt idx="149">
                  <c:v>7.0000000298023196E-2</c:v>
                </c:pt>
                <c:pt idx="150">
                  <c:v>5.9999998658895499E-2</c:v>
                </c:pt>
                <c:pt idx="151">
                  <c:v>5.9999998658895499E-2</c:v>
                </c:pt>
                <c:pt idx="152">
                  <c:v>5.0000000745058101E-2</c:v>
                </c:pt>
                <c:pt idx="153">
                  <c:v>7.0000000298023196E-2</c:v>
                </c:pt>
                <c:pt idx="154">
                  <c:v>5.9999998658895499E-2</c:v>
                </c:pt>
                <c:pt idx="155">
                  <c:v>5.0000000745058101E-2</c:v>
                </c:pt>
                <c:pt idx="156">
                  <c:v>5.9999998658895499E-2</c:v>
                </c:pt>
                <c:pt idx="157">
                  <c:v>7.9999998211860698E-2</c:v>
                </c:pt>
                <c:pt idx="158">
                  <c:v>7.0000000298023196E-2</c:v>
                </c:pt>
                <c:pt idx="159">
                  <c:v>3.9999999105930301E-2</c:v>
                </c:pt>
                <c:pt idx="160">
                  <c:v>7.9999998211860698E-2</c:v>
                </c:pt>
                <c:pt idx="161">
                  <c:v>0.10000000149011599</c:v>
                </c:pt>
                <c:pt idx="162">
                  <c:v>5.9999998658895499E-2</c:v>
                </c:pt>
                <c:pt idx="163">
                  <c:v>5.0000000745058101E-2</c:v>
                </c:pt>
                <c:pt idx="164">
                  <c:v>7.9999998211860698E-2</c:v>
                </c:pt>
                <c:pt idx="165">
                  <c:v>7.0000000298023196E-2</c:v>
                </c:pt>
                <c:pt idx="166">
                  <c:v>7.0000000298023196E-2</c:v>
                </c:pt>
                <c:pt idx="167">
                  <c:v>0.10000000149011599</c:v>
                </c:pt>
                <c:pt idx="168">
                  <c:v>0.129999995231628</c:v>
                </c:pt>
                <c:pt idx="169">
                  <c:v>9.00000035762787E-2</c:v>
                </c:pt>
                <c:pt idx="170">
                  <c:v>9.00000035762787E-2</c:v>
                </c:pt>
                <c:pt idx="171">
                  <c:v>7.0000000298023196E-2</c:v>
                </c:pt>
                <c:pt idx="172">
                  <c:v>3.9999999105930301E-2</c:v>
                </c:pt>
                <c:pt idx="173">
                  <c:v>5.9999998658895499E-2</c:v>
                </c:pt>
                <c:pt idx="174">
                  <c:v>7.9999998211860698E-2</c:v>
                </c:pt>
                <c:pt idx="175">
                  <c:v>5.0000000745058101E-2</c:v>
                </c:pt>
                <c:pt idx="176">
                  <c:v>3.9999999105930301E-2</c:v>
                </c:pt>
                <c:pt idx="177">
                  <c:v>3.9999999105930301E-2</c:v>
                </c:pt>
                <c:pt idx="178">
                  <c:v>7.0000000298023196E-2</c:v>
                </c:pt>
                <c:pt idx="179">
                  <c:v>5.9999998658895499E-2</c:v>
                </c:pt>
                <c:pt idx="180">
                  <c:v>3.9999999105930301E-2</c:v>
                </c:pt>
                <c:pt idx="181">
                  <c:v>-9.9999997764825804E-3</c:v>
                </c:pt>
                <c:pt idx="182">
                  <c:v>5.0000000745058101E-2</c:v>
                </c:pt>
                <c:pt idx="183">
                  <c:v>0.129999995231628</c:v>
                </c:pt>
                <c:pt idx="184">
                  <c:v>0.119999997317791</c:v>
                </c:pt>
                <c:pt idx="185">
                  <c:v>9.00000035762787E-2</c:v>
                </c:pt>
                <c:pt idx="186">
                  <c:v>7.9999998211860698E-2</c:v>
                </c:pt>
                <c:pt idx="187">
                  <c:v>3.9999999105930301E-2</c:v>
                </c:pt>
                <c:pt idx="188">
                  <c:v>1.9999999552965199E-2</c:v>
                </c:pt>
                <c:pt idx="189">
                  <c:v>5.9999998658895499E-2</c:v>
                </c:pt>
                <c:pt idx="190">
                  <c:v>5.0000000745058101E-2</c:v>
                </c:pt>
                <c:pt idx="191">
                  <c:v>7.0000000298023196E-2</c:v>
                </c:pt>
                <c:pt idx="192">
                  <c:v>0.109999999403954</c:v>
                </c:pt>
                <c:pt idx="193">
                  <c:v>1.9999999552965199E-2</c:v>
                </c:pt>
                <c:pt idx="194">
                  <c:v>3.9999999105930301E-2</c:v>
                </c:pt>
                <c:pt idx="195">
                  <c:v>3.9999999105930301E-2</c:v>
                </c:pt>
                <c:pt idx="196">
                  <c:v>7.0000000298023196E-2</c:v>
                </c:pt>
                <c:pt idx="197">
                  <c:v>7.0000000298023196E-2</c:v>
                </c:pt>
                <c:pt idx="198">
                  <c:v>5.9999998658895499E-2</c:v>
                </c:pt>
                <c:pt idx="199">
                  <c:v>5.9999998658895499E-2</c:v>
                </c:pt>
                <c:pt idx="200">
                  <c:v>7.0000000298023196E-2</c:v>
                </c:pt>
                <c:pt idx="201">
                  <c:v>7.9999998211860698E-2</c:v>
                </c:pt>
                <c:pt idx="202">
                  <c:v>3.9999999105930301E-2</c:v>
                </c:pt>
                <c:pt idx="203">
                  <c:v>7.0000000298023196E-2</c:v>
                </c:pt>
                <c:pt idx="204">
                  <c:v>7.9999998211860698E-2</c:v>
                </c:pt>
                <c:pt idx="205">
                  <c:v>7.0000000298023196E-2</c:v>
                </c:pt>
                <c:pt idx="206">
                  <c:v>7.9999998211860698E-2</c:v>
                </c:pt>
                <c:pt idx="207">
                  <c:v>9.00000035762787E-2</c:v>
                </c:pt>
                <c:pt idx="208">
                  <c:v>2.9999999329447701E-2</c:v>
                </c:pt>
                <c:pt idx="209">
                  <c:v>3.9999999105930301E-2</c:v>
                </c:pt>
                <c:pt idx="210">
                  <c:v>5.0000000745058101E-2</c:v>
                </c:pt>
                <c:pt idx="211">
                  <c:v>5.0000000745058101E-2</c:v>
                </c:pt>
                <c:pt idx="212">
                  <c:v>3.9999999105930301E-2</c:v>
                </c:pt>
                <c:pt idx="213">
                  <c:v>0.109999999403954</c:v>
                </c:pt>
                <c:pt idx="214">
                  <c:v>0.129999995231628</c:v>
                </c:pt>
                <c:pt idx="215">
                  <c:v>5.0000000745058101E-2</c:v>
                </c:pt>
                <c:pt idx="216">
                  <c:v>7.9999998211860698E-2</c:v>
                </c:pt>
                <c:pt idx="217">
                  <c:v>0.10000000149011599</c:v>
                </c:pt>
                <c:pt idx="218">
                  <c:v>7.9999998211860698E-2</c:v>
                </c:pt>
                <c:pt idx="219">
                  <c:v>7.9999998211860698E-2</c:v>
                </c:pt>
                <c:pt idx="220">
                  <c:v>0.10000000149011599</c:v>
                </c:pt>
                <c:pt idx="221">
                  <c:v>3.9999999105930301E-2</c:v>
                </c:pt>
                <c:pt idx="222">
                  <c:v>7.0000000298023196E-2</c:v>
                </c:pt>
                <c:pt idx="223">
                  <c:v>9.00000035762787E-2</c:v>
                </c:pt>
                <c:pt idx="224">
                  <c:v>7.9999998211860698E-2</c:v>
                </c:pt>
                <c:pt idx="225">
                  <c:v>7.0000000298023196E-2</c:v>
                </c:pt>
                <c:pt idx="226">
                  <c:v>0.129999995231628</c:v>
                </c:pt>
                <c:pt idx="227">
                  <c:v>0.109999999403954</c:v>
                </c:pt>
                <c:pt idx="228">
                  <c:v>5.9999998658895499E-2</c:v>
                </c:pt>
                <c:pt idx="229">
                  <c:v>1.9999999552965199E-2</c:v>
                </c:pt>
                <c:pt idx="230">
                  <c:v>5.9999998658895499E-2</c:v>
                </c:pt>
                <c:pt idx="231">
                  <c:v>7.0000000298023196E-2</c:v>
                </c:pt>
                <c:pt idx="232">
                  <c:v>9.00000035762787E-2</c:v>
                </c:pt>
                <c:pt idx="233">
                  <c:v>7.0000000298023196E-2</c:v>
                </c:pt>
                <c:pt idx="234">
                  <c:v>7.0000000298023196E-2</c:v>
                </c:pt>
                <c:pt idx="235">
                  <c:v>3.9999999105930301E-2</c:v>
                </c:pt>
                <c:pt idx="236">
                  <c:v>5.9999998658895499E-2</c:v>
                </c:pt>
                <c:pt idx="237">
                  <c:v>0.10000000149011599</c:v>
                </c:pt>
                <c:pt idx="238">
                  <c:v>0.10000000149011599</c:v>
                </c:pt>
                <c:pt idx="239">
                  <c:v>5.0000000745058101E-2</c:v>
                </c:pt>
                <c:pt idx="240">
                  <c:v>5.9999998658895499E-2</c:v>
                </c:pt>
                <c:pt idx="241">
                  <c:v>3.9999999105930301E-2</c:v>
                </c:pt>
                <c:pt idx="242">
                  <c:v>5.9999998658895499E-2</c:v>
                </c:pt>
                <c:pt idx="243">
                  <c:v>9.00000035762787E-2</c:v>
                </c:pt>
                <c:pt idx="244">
                  <c:v>3.9999999105930301E-2</c:v>
                </c:pt>
                <c:pt idx="245">
                  <c:v>0.109999999403954</c:v>
                </c:pt>
                <c:pt idx="246">
                  <c:v>7.0000000298023196E-2</c:v>
                </c:pt>
                <c:pt idx="247">
                  <c:v>5.0000000745058101E-2</c:v>
                </c:pt>
                <c:pt idx="248">
                  <c:v>7.9999998211860698E-2</c:v>
                </c:pt>
                <c:pt idx="249">
                  <c:v>7.0000000298023196E-2</c:v>
                </c:pt>
                <c:pt idx="250">
                  <c:v>7.0000000298023196E-2</c:v>
                </c:pt>
                <c:pt idx="251">
                  <c:v>9.00000035762787E-2</c:v>
                </c:pt>
                <c:pt idx="252">
                  <c:v>7.0000000298023196E-2</c:v>
                </c:pt>
                <c:pt idx="253">
                  <c:v>7.0000000298023196E-2</c:v>
                </c:pt>
                <c:pt idx="254">
                  <c:v>3.9999999105930301E-2</c:v>
                </c:pt>
                <c:pt idx="255">
                  <c:v>7.9999998211860698E-2</c:v>
                </c:pt>
                <c:pt idx="256">
                  <c:v>9.00000035762787E-2</c:v>
                </c:pt>
                <c:pt idx="257">
                  <c:v>7.9999998211860698E-2</c:v>
                </c:pt>
                <c:pt idx="258">
                  <c:v>2.9999999329447701E-2</c:v>
                </c:pt>
                <c:pt idx="259">
                  <c:v>3.9999999105930301E-2</c:v>
                </c:pt>
                <c:pt idx="260">
                  <c:v>5.9999998658895499E-2</c:v>
                </c:pt>
                <c:pt idx="261">
                  <c:v>7.9999998211860698E-2</c:v>
                </c:pt>
                <c:pt idx="262">
                  <c:v>7.9999998211860698E-2</c:v>
                </c:pt>
                <c:pt idx="263">
                  <c:v>9.00000035762787E-2</c:v>
                </c:pt>
                <c:pt idx="264">
                  <c:v>7.9999998211860698E-2</c:v>
                </c:pt>
                <c:pt idx="265">
                  <c:v>7.9999998211860698E-2</c:v>
                </c:pt>
                <c:pt idx="266">
                  <c:v>7.9999998211860698E-2</c:v>
                </c:pt>
                <c:pt idx="267">
                  <c:v>7.9999998211860698E-2</c:v>
                </c:pt>
                <c:pt idx="268">
                  <c:v>7.9999998211860698E-2</c:v>
                </c:pt>
                <c:pt idx="269">
                  <c:v>5.0000000745058101E-2</c:v>
                </c:pt>
                <c:pt idx="270">
                  <c:v>5.0000000745058101E-2</c:v>
                </c:pt>
                <c:pt idx="271">
                  <c:v>9.00000035762787E-2</c:v>
                </c:pt>
                <c:pt idx="272">
                  <c:v>9.00000035762787E-2</c:v>
                </c:pt>
                <c:pt idx="273">
                  <c:v>3.9999999105930301E-2</c:v>
                </c:pt>
                <c:pt idx="274">
                  <c:v>2.9999999329447701E-2</c:v>
                </c:pt>
                <c:pt idx="275">
                  <c:v>5.0000000745058101E-2</c:v>
                </c:pt>
                <c:pt idx="276">
                  <c:v>9.00000035762787E-2</c:v>
                </c:pt>
                <c:pt idx="277">
                  <c:v>9.00000035762787E-2</c:v>
                </c:pt>
                <c:pt idx="278">
                  <c:v>0.109999999403954</c:v>
                </c:pt>
                <c:pt idx="279">
                  <c:v>5.9999998658895499E-2</c:v>
                </c:pt>
                <c:pt idx="280">
                  <c:v>7.0000000298023196E-2</c:v>
                </c:pt>
                <c:pt idx="281">
                  <c:v>5.9999998658895499E-2</c:v>
                </c:pt>
                <c:pt idx="282">
                  <c:v>5.9999998658895499E-2</c:v>
                </c:pt>
                <c:pt idx="283">
                  <c:v>0.119999997317791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9-430A-8787-85BB92BE5F92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19-430A-8787-85BB92BE5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未濾波_靜止!$AP$5:$AP$930</c:f>
              <c:numCache>
                <c:formatCode>General</c:formatCode>
                <c:ptCount val="926"/>
                <c:pt idx="0">
                  <c:v>5.9999998658895499E-2</c:v>
                </c:pt>
                <c:pt idx="1">
                  <c:v>1.9999999552965199E-2</c:v>
                </c:pt>
                <c:pt idx="2">
                  <c:v>3.9999999105930301E-2</c:v>
                </c:pt>
                <c:pt idx="3">
                  <c:v>3.9999999105930301E-2</c:v>
                </c:pt>
                <c:pt idx="4">
                  <c:v>2.9999999329447701E-2</c:v>
                </c:pt>
                <c:pt idx="5">
                  <c:v>3.9999999105930301E-2</c:v>
                </c:pt>
                <c:pt idx="6">
                  <c:v>5.9999998658895499E-2</c:v>
                </c:pt>
                <c:pt idx="7">
                  <c:v>9.9999997764825804E-3</c:v>
                </c:pt>
                <c:pt idx="8">
                  <c:v>1.9999999552965199E-2</c:v>
                </c:pt>
                <c:pt idx="9">
                  <c:v>0</c:v>
                </c:pt>
                <c:pt idx="10">
                  <c:v>2.9999999329447701E-2</c:v>
                </c:pt>
                <c:pt idx="11">
                  <c:v>7.0000000298023196E-2</c:v>
                </c:pt>
                <c:pt idx="12">
                  <c:v>2.9999999329447701E-2</c:v>
                </c:pt>
                <c:pt idx="13">
                  <c:v>9.9999997764825804E-3</c:v>
                </c:pt>
                <c:pt idx="14">
                  <c:v>-9.9999997764825804E-3</c:v>
                </c:pt>
                <c:pt idx="15">
                  <c:v>0</c:v>
                </c:pt>
                <c:pt idx="16">
                  <c:v>1.9999999552965199E-2</c:v>
                </c:pt>
                <c:pt idx="17">
                  <c:v>5.9999998658895499E-2</c:v>
                </c:pt>
                <c:pt idx="18">
                  <c:v>2.9999999329447701E-2</c:v>
                </c:pt>
                <c:pt idx="19">
                  <c:v>9.9999997764825804E-3</c:v>
                </c:pt>
                <c:pt idx="20">
                  <c:v>7.9999998211860698E-2</c:v>
                </c:pt>
                <c:pt idx="21">
                  <c:v>1.9999999552965199E-2</c:v>
                </c:pt>
                <c:pt idx="22">
                  <c:v>2.9999999329447701E-2</c:v>
                </c:pt>
                <c:pt idx="23">
                  <c:v>3.9999999105930301E-2</c:v>
                </c:pt>
                <c:pt idx="24">
                  <c:v>5.0000000745058101E-2</c:v>
                </c:pt>
                <c:pt idx="25">
                  <c:v>7.0000000298023196E-2</c:v>
                </c:pt>
                <c:pt idx="26">
                  <c:v>5.0000000745058101E-2</c:v>
                </c:pt>
                <c:pt idx="27">
                  <c:v>3.9999999105930301E-2</c:v>
                </c:pt>
                <c:pt idx="28">
                  <c:v>1.9999999552965199E-2</c:v>
                </c:pt>
                <c:pt idx="29">
                  <c:v>1.9999999552965199E-2</c:v>
                </c:pt>
                <c:pt idx="30">
                  <c:v>5.9999998658895499E-2</c:v>
                </c:pt>
                <c:pt idx="31">
                  <c:v>2.9999999329447701E-2</c:v>
                </c:pt>
                <c:pt idx="32">
                  <c:v>0</c:v>
                </c:pt>
                <c:pt idx="33">
                  <c:v>3.9999999105930301E-2</c:v>
                </c:pt>
                <c:pt idx="34">
                  <c:v>3.9999999105930301E-2</c:v>
                </c:pt>
                <c:pt idx="35">
                  <c:v>1.9999999552965199E-2</c:v>
                </c:pt>
                <c:pt idx="36">
                  <c:v>2.9999999329447701E-2</c:v>
                </c:pt>
                <c:pt idx="37">
                  <c:v>2.9999999329447701E-2</c:v>
                </c:pt>
                <c:pt idx="38">
                  <c:v>7.0000000298023196E-2</c:v>
                </c:pt>
                <c:pt idx="39">
                  <c:v>7.0000000298023196E-2</c:v>
                </c:pt>
                <c:pt idx="40">
                  <c:v>2.9999999329447701E-2</c:v>
                </c:pt>
                <c:pt idx="41">
                  <c:v>2.9999999329447701E-2</c:v>
                </c:pt>
                <c:pt idx="42">
                  <c:v>2.9999999329447701E-2</c:v>
                </c:pt>
                <c:pt idx="43">
                  <c:v>2.9999999329447701E-2</c:v>
                </c:pt>
                <c:pt idx="44">
                  <c:v>5.9999998658895499E-2</c:v>
                </c:pt>
                <c:pt idx="45">
                  <c:v>9.9999997764825804E-3</c:v>
                </c:pt>
                <c:pt idx="46">
                  <c:v>-9.9999997764825804E-3</c:v>
                </c:pt>
                <c:pt idx="47">
                  <c:v>5.0000000745058101E-2</c:v>
                </c:pt>
                <c:pt idx="48">
                  <c:v>5.0000000745058101E-2</c:v>
                </c:pt>
                <c:pt idx="49">
                  <c:v>1.9999999552965199E-2</c:v>
                </c:pt>
                <c:pt idx="50">
                  <c:v>7.0000000298023196E-2</c:v>
                </c:pt>
                <c:pt idx="51">
                  <c:v>7.0000000298023196E-2</c:v>
                </c:pt>
                <c:pt idx="52">
                  <c:v>1.9999999552965199E-2</c:v>
                </c:pt>
                <c:pt idx="53">
                  <c:v>9.9999997764825804E-3</c:v>
                </c:pt>
                <c:pt idx="54">
                  <c:v>-9.9999997764825804E-3</c:v>
                </c:pt>
                <c:pt idx="55">
                  <c:v>5.0000000745058101E-2</c:v>
                </c:pt>
                <c:pt idx="56">
                  <c:v>5.0000000745058101E-2</c:v>
                </c:pt>
                <c:pt idx="57">
                  <c:v>1.9999999552965199E-2</c:v>
                </c:pt>
                <c:pt idx="58">
                  <c:v>5.0000000745058101E-2</c:v>
                </c:pt>
                <c:pt idx="59">
                  <c:v>1.9999999552965199E-2</c:v>
                </c:pt>
                <c:pt idx="60">
                  <c:v>0</c:v>
                </c:pt>
                <c:pt idx="61">
                  <c:v>1.9999999552965199E-2</c:v>
                </c:pt>
                <c:pt idx="62">
                  <c:v>5.0000000745058101E-2</c:v>
                </c:pt>
                <c:pt idx="63">
                  <c:v>9.9999997764825804E-3</c:v>
                </c:pt>
                <c:pt idx="64">
                  <c:v>-1.9999999552965199E-2</c:v>
                </c:pt>
                <c:pt idx="65">
                  <c:v>9.00000035762787E-2</c:v>
                </c:pt>
                <c:pt idx="66">
                  <c:v>5.9999998658895499E-2</c:v>
                </c:pt>
                <c:pt idx="67">
                  <c:v>9.9999997764825804E-3</c:v>
                </c:pt>
                <c:pt idx="68">
                  <c:v>2.9999999329447701E-2</c:v>
                </c:pt>
                <c:pt idx="69">
                  <c:v>7.0000000298023196E-2</c:v>
                </c:pt>
                <c:pt idx="70">
                  <c:v>5.0000000745058101E-2</c:v>
                </c:pt>
                <c:pt idx="71">
                  <c:v>2.9999999329447701E-2</c:v>
                </c:pt>
                <c:pt idx="72">
                  <c:v>0</c:v>
                </c:pt>
                <c:pt idx="73">
                  <c:v>0</c:v>
                </c:pt>
                <c:pt idx="74">
                  <c:v>9.9999997764825804E-3</c:v>
                </c:pt>
                <c:pt idx="75">
                  <c:v>1.9999999552965199E-2</c:v>
                </c:pt>
                <c:pt idx="76">
                  <c:v>5.0000000745058101E-2</c:v>
                </c:pt>
                <c:pt idx="77">
                  <c:v>3.9999999105930301E-2</c:v>
                </c:pt>
                <c:pt idx="78">
                  <c:v>5.0000000745058101E-2</c:v>
                </c:pt>
                <c:pt idx="79">
                  <c:v>3.9999999105930301E-2</c:v>
                </c:pt>
                <c:pt idx="80">
                  <c:v>5.0000000745058101E-2</c:v>
                </c:pt>
                <c:pt idx="81">
                  <c:v>1.9999999552965199E-2</c:v>
                </c:pt>
                <c:pt idx="82">
                  <c:v>-1.9999999552965199E-2</c:v>
                </c:pt>
                <c:pt idx="83">
                  <c:v>9.9999997764825804E-3</c:v>
                </c:pt>
                <c:pt idx="84">
                  <c:v>3.9999999105930301E-2</c:v>
                </c:pt>
                <c:pt idx="85">
                  <c:v>5.0000000745058101E-2</c:v>
                </c:pt>
                <c:pt idx="86">
                  <c:v>9.9999997764825804E-3</c:v>
                </c:pt>
                <c:pt idx="87">
                  <c:v>1.9999999552965199E-2</c:v>
                </c:pt>
                <c:pt idx="88">
                  <c:v>2.9999999329447701E-2</c:v>
                </c:pt>
                <c:pt idx="89">
                  <c:v>0.109999999403954</c:v>
                </c:pt>
                <c:pt idx="90">
                  <c:v>5.9999998658895499E-2</c:v>
                </c:pt>
                <c:pt idx="91">
                  <c:v>3.9999999105930301E-2</c:v>
                </c:pt>
                <c:pt idx="92">
                  <c:v>1.9999999552965199E-2</c:v>
                </c:pt>
                <c:pt idx="93">
                  <c:v>5.9999998658895499E-2</c:v>
                </c:pt>
                <c:pt idx="94">
                  <c:v>3.9999999105930301E-2</c:v>
                </c:pt>
                <c:pt idx="95">
                  <c:v>5.0000000745058101E-2</c:v>
                </c:pt>
                <c:pt idx="96">
                  <c:v>-9.9999997764825804E-3</c:v>
                </c:pt>
                <c:pt idx="97">
                  <c:v>2.9999999329447701E-2</c:v>
                </c:pt>
                <c:pt idx="98">
                  <c:v>9.9999997764825804E-3</c:v>
                </c:pt>
                <c:pt idx="99">
                  <c:v>1.9999999552965199E-2</c:v>
                </c:pt>
                <c:pt idx="100">
                  <c:v>-2.9999999329447701E-2</c:v>
                </c:pt>
                <c:pt idx="101">
                  <c:v>0</c:v>
                </c:pt>
                <c:pt idx="102">
                  <c:v>2.9999999329447701E-2</c:v>
                </c:pt>
                <c:pt idx="103">
                  <c:v>9.9999997764825804E-3</c:v>
                </c:pt>
                <c:pt idx="104">
                  <c:v>3.9999999105930301E-2</c:v>
                </c:pt>
                <c:pt idx="105">
                  <c:v>9.9999997764825804E-3</c:v>
                </c:pt>
                <c:pt idx="106">
                  <c:v>9.9999997764825804E-3</c:v>
                </c:pt>
                <c:pt idx="107">
                  <c:v>3.9999999105930301E-2</c:v>
                </c:pt>
                <c:pt idx="108">
                  <c:v>1.9999999552965199E-2</c:v>
                </c:pt>
                <c:pt idx="109">
                  <c:v>3.9999999105930301E-2</c:v>
                </c:pt>
                <c:pt idx="110">
                  <c:v>9.9999997764825804E-3</c:v>
                </c:pt>
                <c:pt idx="111">
                  <c:v>9.9999997764825804E-3</c:v>
                </c:pt>
                <c:pt idx="112">
                  <c:v>3.9999999105930301E-2</c:v>
                </c:pt>
                <c:pt idx="113">
                  <c:v>1.9999999552965199E-2</c:v>
                </c:pt>
                <c:pt idx="114">
                  <c:v>-2.9999999329447701E-2</c:v>
                </c:pt>
                <c:pt idx="115">
                  <c:v>3.9999999105930301E-2</c:v>
                </c:pt>
                <c:pt idx="116">
                  <c:v>3.9999999105930301E-2</c:v>
                </c:pt>
                <c:pt idx="117">
                  <c:v>3.9999999105930301E-2</c:v>
                </c:pt>
                <c:pt idx="118">
                  <c:v>3.9999999105930301E-2</c:v>
                </c:pt>
                <c:pt idx="119">
                  <c:v>7.9999998211860698E-2</c:v>
                </c:pt>
                <c:pt idx="120">
                  <c:v>2.9999999329447701E-2</c:v>
                </c:pt>
                <c:pt idx="121">
                  <c:v>2.9999999329447701E-2</c:v>
                </c:pt>
                <c:pt idx="122">
                  <c:v>1.9999999552965199E-2</c:v>
                </c:pt>
                <c:pt idx="123">
                  <c:v>1.9999999552965199E-2</c:v>
                </c:pt>
                <c:pt idx="124">
                  <c:v>9.9999997764825804E-3</c:v>
                </c:pt>
                <c:pt idx="125">
                  <c:v>3.9999999105930301E-2</c:v>
                </c:pt>
                <c:pt idx="126">
                  <c:v>5.0000000745058101E-2</c:v>
                </c:pt>
                <c:pt idx="127">
                  <c:v>9.9999997764825804E-3</c:v>
                </c:pt>
                <c:pt idx="128">
                  <c:v>1.9999999552965199E-2</c:v>
                </c:pt>
                <c:pt idx="129">
                  <c:v>2.9999999329447701E-2</c:v>
                </c:pt>
                <c:pt idx="130">
                  <c:v>2.9999999329447701E-2</c:v>
                </c:pt>
                <c:pt idx="131">
                  <c:v>-1.9999999552965199E-2</c:v>
                </c:pt>
                <c:pt idx="132">
                  <c:v>-3.9999999105930301E-2</c:v>
                </c:pt>
                <c:pt idx="133">
                  <c:v>-3.9999999105930301E-2</c:v>
                </c:pt>
                <c:pt idx="134">
                  <c:v>-9.9999997764825804E-3</c:v>
                </c:pt>
                <c:pt idx="135">
                  <c:v>3.9999999105930301E-2</c:v>
                </c:pt>
                <c:pt idx="136">
                  <c:v>7.9999998211860698E-2</c:v>
                </c:pt>
                <c:pt idx="137">
                  <c:v>9.9999997764825804E-3</c:v>
                </c:pt>
                <c:pt idx="138">
                  <c:v>-1.9999999552965199E-2</c:v>
                </c:pt>
                <c:pt idx="139">
                  <c:v>0</c:v>
                </c:pt>
                <c:pt idx="140">
                  <c:v>9.9999997764825804E-3</c:v>
                </c:pt>
                <c:pt idx="141">
                  <c:v>2.9999999329447701E-2</c:v>
                </c:pt>
                <c:pt idx="142">
                  <c:v>7.0000000298023196E-2</c:v>
                </c:pt>
                <c:pt idx="143">
                  <c:v>5.9999998658895499E-2</c:v>
                </c:pt>
                <c:pt idx="144">
                  <c:v>3.9999999105930301E-2</c:v>
                </c:pt>
                <c:pt idx="145">
                  <c:v>5.0000000745058101E-2</c:v>
                </c:pt>
                <c:pt idx="146">
                  <c:v>0</c:v>
                </c:pt>
                <c:pt idx="147">
                  <c:v>9.9999997764825804E-3</c:v>
                </c:pt>
                <c:pt idx="148">
                  <c:v>9.9999997764825804E-3</c:v>
                </c:pt>
                <c:pt idx="149">
                  <c:v>-9.9999997764825804E-3</c:v>
                </c:pt>
                <c:pt idx="150">
                  <c:v>1.9999999552965199E-2</c:v>
                </c:pt>
                <c:pt idx="151">
                  <c:v>2.9999999329447701E-2</c:v>
                </c:pt>
                <c:pt idx="152">
                  <c:v>5.9999998658895499E-2</c:v>
                </c:pt>
                <c:pt idx="153">
                  <c:v>2.9999999329447701E-2</c:v>
                </c:pt>
                <c:pt idx="154">
                  <c:v>5.0000000745058101E-2</c:v>
                </c:pt>
                <c:pt idx="155">
                  <c:v>-9.9999997764825804E-3</c:v>
                </c:pt>
                <c:pt idx="156">
                  <c:v>3.9999999105930301E-2</c:v>
                </c:pt>
                <c:pt idx="157">
                  <c:v>3.9999999105930301E-2</c:v>
                </c:pt>
                <c:pt idx="158">
                  <c:v>3.9999999105930301E-2</c:v>
                </c:pt>
                <c:pt idx="159">
                  <c:v>1.9999999552965199E-2</c:v>
                </c:pt>
                <c:pt idx="160">
                  <c:v>9.9999997764825804E-3</c:v>
                </c:pt>
                <c:pt idx="161">
                  <c:v>-9.9999997764825804E-3</c:v>
                </c:pt>
                <c:pt idx="162">
                  <c:v>9.9999997764825804E-3</c:v>
                </c:pt>
                <c:pt idx="163">
                  <c:v>3.9999999105930301E-2</c:v>
                </c:pt>
                <c:pt idx="164">
                  <c:v>0.10000000149011599</c:v>
                </c:pt>
                <c:pt idx="165">
                  <c:v>5.9999998658895499E-2</c:v>
                </c:pt>
                <c:pt idx="166">
                  <c:v>7.0000000298023196E-2</c:v>
                </c:pt>
                <c:pt idx="167">
                  <c:v>-9.9999997764825804E-3</c:v>
                </c:pt>
                <c:pt idx="168">
                  <c:v>-9.9999997764825804E-3</c:v>
                </c:pt>
                <c:pt idx="169">
                  <c:v>0</c:v>
                </c:pt>
                <c:pt idx="170">
                  <c:v>3.9999999105930301E-2</c:v>
                </c:pt>
                <c:pt idx="171">
                  <c:v>3.9999999105930301E-2</c:v>
                </c:pt>
                <c:pt idx="172">
                  <c:v>5.0000000745058101E-2</c:v>
                </c:pt>
                <c:pt idx="173">
                  <c:v>9.9999997764825804E-3</c:v>
                </c:pt>
                <c:pt idx="174">
                  <c:v>2.9999999329447701E-2</c:v>
                </c:pt>
                <c:pt idx="175">
                  <c:v>0</c:v>
                </c:pt>
                <c:pt idx="176">
                  <c:v>5.0000000745058101E-2</c:v>
                </c:pt>
                <c:pt idx="177">
                  <c:v>2.9999999329447701E-2</c:v>
                </c:pt>
                <c:pt idx="178">
                  <c:v>2.9999999329447701E-2</c:v>
                </c:pt>
                <c:pt idx="179">
                  <c:v>3.9999999105930301E-2</c:v>
                </c:pt>
                <c:pt idx="180">
                  <c:v>0</c:v>
                </c:pt>
                <c:pt idx="181">
                  <c:v>-9.9999997764825804E-3</c:v>
                </c:pt>
                <c:pt idx="182">
                  <c:v>0</c:v>
                </c:pt>
                <c:pt idx="183">
                  <c:v>3.9999999105930301E-2</c:v>
                </c:pt>
                <c:pt idx="184">
                  <c:v>7.9999998211860698E-2</c:v>
                </c:pt>
                <c:pt idx="185">
                  <c:v>1.9999999552965199E-2</c:v>
                </c:pt>
                <c:pt idx="186">
                  <c:v>9.9999997764825804E-3</c:v>
                </c:pt>
                <c:pt idx="187">
                  <c:v>2.9999999329447701E-2</c:v>
                </c:pt>
                <c:pt idx="188">
                  <c:v>7.9999998211860698E-2</c:v>
                </c:pt>
                <c:pt idx="189">
                  <c:v>-9.9999997764825804E-3</c:v>
                </c:pt>
                <c:pt idx="190">
                  <c:v>-9.9999997764825804E-3</c:v>
                </c:pt>
                <c:pt idx="191">
                  <c:v>3.9999999105930301E-2</c:v>
                </c:pt>
                <c:pt idx="192">
                  <c:v>3.9999999105930301E-2</c:v>
                </c:pt>
                <c:pt idx="193">
                  <c:v>3.9999999105930301E-2</c:v>
                </c:pt>
                <c:pt idx="194">
                  <c:v>1.9999999552965199E-2</c:v>
                </c:pt>
                <c:pt idx="195">
                  <c:v>1.9999999552965199E-2</c:v>
                </c:pt>
                <c:pt idx="196">
                  <c:v>2.9999999329447701E-2</c:v>
                </c:pt>
                <c:pt idx="197">
                  <c:v>-2.9999999329447701E-2</c:v>
                </c:pt>
                <c:pt idx="198">
                  <c:v>-9.9999997764825804E-3</c:v>
                </c:pt>
                <c:pt idx="199">
                  <c:v>1.9999999552965199E-2</c:v>
                </c:pt>
                <c:pt idx="200">
                  <c:v>5.0000000745058101E-2</c:v>
                </c:pt>
                <c:pt idx="201">
                  <c:v>2.9999999329447701E-2</c:v>
                </c:pt>
                <c:pt idx="202">
                  <c:v>9.9999997764825804E-3</c:v>
                </c:pt>
                <c:pt idx="203">
                  <c:v>5.9999998658895499E-2</c:v>
                </c:pt>
                <c:pt idx="204">
                  <c:v>2.9999999329447701E-2</c:v>
                </c:pt>
                <c:pt idx="205">
                  <c:v>5.9999998658895499E-2</c:v>
                </c:pt>
                <c:pt idx="206">
                  <c:v>1.9999999552965199E-2</c:v>
                </c:pt>
                <c:pt idx="207">
                  <c:v>3.9999999105930301E-2</c:v>
                </c:pt>
                <c:pt idx="208">
                  <c:v>0</c:v>
                </c:pt>
                <c:pt idx="209">
                  <c:v>2.9999999329447701E-2</c:v>
                </c:pt>
                <c:pt idx="210">
                  <c:v>5.0000000745058101E-2</c:v>
                </c:pt>
                <c:pt idx="211">
                  <c:v>3.9999999105930301E-2</c:v>
                </c:pt>
                <c:pt idx="212">
                  <c:v>7.0000000298023196E-2</c:v>
                </c:pt>
                <c:pt idx="213">
                  <c:v>-9.9999997764825804E-3</c:v>
                </c:pt>
                <c:pt idx="214">
                  <c:v>-1.9999999552965199E-2</c:v>
                </c:pt>
                <c:pt idx="215">
                  <c:v>9.9999997764825804E-3</c:v>
                </c:pt>
                <c:pt idx="216">
                  <c:v>3.9999999105930301E-2</c:v>
                </c:pt>
                <c:pt idx="217">
                  <c:v>3.9999999105930301E-2</c:v>
                </c:pt>
                <c:pt idx="218">
                  <c:v>3.9999999105930301E-2</c:v>
                </c:pt>
                <c:pt idx="219">
                  <c:v>5.0000000745058101E-2</c:v>
                </c:pt>
                <c:pt idx="220">
                  <c:v>5.0000000745058101E-2</c:v>
                </c:pt>
                <c:pt idx="221">
                  <c:v>5.0000000745058101E-2</c:v>
                </c:pt>
                <c:pt idx="222">
                  <c:v>1.9999999552965199E-2</c:v>
                </c:pt>
                <c:pt idx="223">
                  <c:v>2.9999999329447701E-2</c:v>
                </c:pt>
                <c:pt idx="224">
                  <c:v>-9.9999997764825804E-3</c:v>
                </c:pt>
                <c:pt idx="225">
                  <c:v>-1.9999999552965199E-2</c:v>
                </c:pt>
                <c:pt idx="226">
                  <c:v>2.9999999329447701E-2</c:v>
                </c:pt>
                <c:pt idx="227">
                  <c:v>3.9999999105930301E-2</c:v>
                </c:pt>
                <c:pt idx="228">
                  <c:v>9.9999997764825804E-3</c:v>
                </c:pt>
                <c:pt idx="229">
                  <c:v>1.9999999552965199E-2</c:v>
                </c:pt>
                <c:pt idx="230">
                  <c:v>1.9999999552965199E-2</c:v>
                </c:pt>
                <c:pt idx="231">
                  <c:v>5.0000000745058101E-2</c:v>
                </c:pt>
                <c:pt idx="232">
                  <c:v>5.9999998658895499E-2</c:v>
                </c:pt>
                <c:pt idx="233">
                  <c:v>5.0000000745058101E-2</c:v>
                </c:pt>
                <c:pt idx="234">
                  <c:v>5.0000000745058101E-2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2.9999999329447701E-2</c:v>
                </c:pt>
                <c:pt idx="239">
                  <c:v>5.0000000745058101E-2</c:v>
                </c:pt>
                <c:pt idx="240">
                  <c:v>7.0000000298023196E-2</c:v>
                </c:pt>
                <c:pt idx="241">
                  <c:v>2.9999999329447701E-2</c:v>
                </c:pt>
                <c:pt idx="242">
                  <c:v>2.9999999329447701E-2</c:v>
                </c:pt>
                <c:pt idx="243">
                  <c:v>1.9999999552965199E-2</c:v>
                </c:pt>
                <c:pt idx="244">
                  <c:v>5.0000000745058101E-2</c:v>
                </c:pt>
                <c:pt idx="245">
                  <c:v>2.9999999329447701E-2</c:v>
                </c:pt>
                <c:pt idx="246">
                  <c:v>0</c:v>
                </c:pt>
                <c:pt idx="247">
                  <c:v>0</c:v>
                </c:pt>
                <c:pt idx="248">
                  <c:v>3.9999999105930301E-2</c:v>
                </c:pt>
                <c:pt idx="249">
                  <c:v>3.9999999105930301E-2</c:v>
                </c:pt>
                <c:pt idx="250">
                  <c:v>3.9999999105930301E-2</c:v>
                </c:pt>
                <c:pt idx="251">
                  <c:v>9.9999997764825804E-3</c:v>
                </c:pt>
                <c:pt idx="252">
                  <c:v>9.9999997764825804E-3</c:v>
                </c:pt>
                <c:pt idx="253">
                  <c:v>9.9999997764825804E-3</c:v>
                </c:pt>
                <c:pt idx="254">
                  <c:v>9.9999997764825804E-3</c:v>
                </c:pt>
                <c:pt idx="255">
                  <c:v>-9.9999997764825804E-3</c:v>
                </c:pt>
                <c:pt idx="256">
                  <c:v>3.9999999105930301E-2</c:v>
                </c:pt>
                <c:pt idx="257">
                  <c:v>3.9999999105930301E-2</c:v>
                </c:pt>
                <c:pt idx="258">
                  <c:v>7.0000000298023196E-2</c:v>
                </c:pt>
                <c:pt idx="259">
                  <c:v>7.0000000298023196E-2</c:v>
                </c:pt>
                <c:pt idx="260">
                  <c:v>1.9999999552965199E-2</c:v>
                </c:pt>
                <c:pt idx="261">
                  <c:v>1.9999999552965199E-2</c:v>
                </c:pt>
                <c:pt idx="262">
                  <c:v>3.9999999105930301E-2</c:v>
                </c:pt>
                <c:pt idx="263">
                  <c:v>3.9999999105930301E-2</c:v>
                </c:pt>
                <c:pt idx="264">
                  <c:v>1.9999999552965199E-2</c:v>
                </c:pt>
                <c:pt idx="265">
                  <c:v>2.9999999329447701E-2</c:v>
                </c:pt>
                <c:pt idx="266">
                  <c:v>5.0000000745058101E-2</c:v>
                </c:pt>
                <c:pt idx="267">
                  <c:v>-2.9999999329447701E-2</c:v>
                </c:pt>
                <c:pt idx="268">
                  <c:v>-9.9999997764825804E-3</c:v>
                </c:pt>
                <c:pt idx="269">
                  <c:v>3.9999999105930301E-2</c:v>
                </c:pt>
                <c:pt idx="270">
                  <c:v>7.9999998211860698E-2</c:v>
                </c:pt>
                <c:pt idx="271">
                  <c:v>7.9999998211860698E-2</c:v>
                </c:pt>
                <c:pt idx="272">
                  <c:v>0</c:v>
                </c:pt>
                <c:pt idx="273">
                  <c:v>1.9999999552965199E-2</c:v>
                </c:pt>
                <c:pt idx="274">
                  <c:v>5.0000000745058101E-2</c:v>
                </c:pt>
                <c:pt idx="275">
                  <c:v>1.9999999552965199E-2</c:v>
                </c:pt>
                <c:pt idx="276">
                  <c:v>0</c:v>
                </c:pt>
                <c:pt idx="277">
                  <c:v>0</c:v>
                </c:pt>
                <c:pt idx="278">
                  <c:v>5.0000000745058101E-2</c:v>
                </c:pt>
                <c:pt idx="279">
                  <c:v>7.0000000298023196E-2</c:v>
                </c:pt>
                <c:pt idx="280">
                  <c:v>2.9999999329447701E-2</c:v>
                </c:pt>
                <c:pt idx="281">
                  <c:v>2.9999999329447701E-2</c:v>
                </c:pt>
                <c:pt idx="282">
                  <c:v>2.9999999329447701E-2</c:v>
                </c:pt>
                <c:pt idx="2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54-4C7F-8F46-057CE2979AF9}"/>
            </c:ext>
          </c:extLst>
        </c:ser>
        <c:ser>
          <c:idx val="0"/>
          <c:order val="1"/>
          <c:tx>
            <c:v>已濾波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54-4C7F-8F46-057CE2979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548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29C-4A80-905B-63E4FDA53E7B}"/>
              </c:ext>
            </c:extLst>
          </c:dPt>
          <c:xVal>
            <c:numRef>
              <c:f>未濾波_靜止!$AK$5:$AK$925</c:f>
              <c:numCache>
                <c:formatCode>0.00_ </c:formatCode>
                <c:ptCount val="921"/>
                <c:pt idx="0">
                  <c:v>0</c:v>
                </c:pt>
                <c:pt idx="1">
                  <c:v>3.8002014160099407E-2</c:v>
                </c:pt>
                <c:pt idx="2">
                  <c:v>6.7001342773394867E-2</c:v>
                </c:pt>
                <c:pt idx="3">
                  <c:v>0.11000061035149855</c:v>
                </c:pt>
                <c:pt idx="4">
                  <c:v>0.14200210571289773</c:v>
                </c:pt>
                <c:pt idx="5">
                  <c:v>0.18500137329099431</c:v>
                </c:pt>
                <c:pt idx="6">
                  <c:v>0.21400070190429688</c:v>
                </c:pt>
                <c:pt idx="7">
                  <c:v>0.25299835205079546</c:v>
                </c:pt>
                <c:pt idx="8">
                  <c:v>0.28300094604489345</c:v>
                </c:pt>
                <c:pt idx="9">
                  <c:v>0.31299972534179688</c:v>
                </c:pt>
                <c:pt idx="10">
                  <c:v>0.35599899291989345</c:v>
                </c:pt>
                <c:pt idx="11">
                  <c:v>0.3850021362303977</c:v>
                </c:pt>
                <c:pt idx="12">
                  <c:v>0.42599868774409799</c:v>
                </c:pt>
                <c:pt idx="13">
                  <c:v>0.45500183105469461</c:v>
                </c:pt>
                <c:pt idx="14">
                  <c:v>0.48699951171869316</c:v>
                </c:pt>
                <c:pt idx="15">
                  <c:v>0.52799987792969461</c:v>
                </c:pt>
                <c:pt idx="16">
                  <c:v>0.5569992065428977</c:v>
                </c:pt>
                <c:pt idx="17">
                  <c:v>0.60200119018549714</c:v>
                </c:pt>
                <c:pt idx="18">
                  <c:v>0.6310005187987997</c:v>
                </c:pt>
                <c:pt idx="19">
                  <c:v>0.65999984741209516</c:v>
                </c:pt>
                <c:pt idx="20">
                  <c:v>0.69200134277339487</c:v>
                </c:pt>
                <c:pt idx="21">
                  <c:v>0.72000122070309658</c:v>
                </c:pt>
                <c:pt idx="22">
                  <c:v>0.76300048828119316</c:v>
                </c:pt>
                <c:pt idx="23">
                  <c:v>0.79899978637689628</c:v>
                </c:pt>
                <c:pt idx="24">
                  <c:v>0.84299850463859372</c:v>
                </c:pt>
                <c:pt idx="25">
                  <c:v>0.88199996948239345</c:v>
                </c:pt>
                <c:pt idx="26">
                  <c:v>0.91099929809569602</c:v>
                </c:pt>
                <c:pt idx="27">
                  <c:v>0.93999862670899859</c:v>
                </c:pt>
                <c:pt idx="28">
                  <c:v>0.96900177001949572</c:v>
                </c:pt>
                <c:pt idx="29">
                  <c:v>1.0120010375975994</c:v>
                </c:pt>
                <c:pt idx="30">
                  <c:v>1.0410003662108949</c:v>
                </c:pt>
                <c:pt idx="31">
                  <c:v>1.0810012817382955</c:v>
                </c:pt>
                <c:pt idx="32">
                  <c:v>1.1100006103514986</c:v>
                </c:pt>
                <c:pt idx="33">
                  <c:v>1.1420021057128977</c:v>
                </c:pt>
                <c:pt idx="34">
                  <c:v>1.1850013732909943</c:v>
                </c:pt>
                <c:pt idx="35">
                  <c:v>1.2140007019042969</c:v>
                </c:pt>
                <c:pt idx="36">
                  <c:v>1.25</c:v>
                </c:pt>
                <c:pt idx="37">
                  <c:v>1.2880020141600994</c:v>
                </c:pt>
                <c:pt idx="38">
                  <c:v>1.3170013427733949</c:v>
                </c:pt>
                <c:pt idx="39">
                  <c:v>1.3610000610350994</c:v>
                </c:pt>
                <c:pt idx="40">
                  <c:v>1.4020004272460938</c:v>
                </c:pt>
                <c:pt idx="41">
                  <c:v>1.4379997253417969</c:v>
                </c:pt>
                <c:pt idx="42">
                  <c:v>1.478000640869098</c:v>
                </c:pt>
                <c:pt idx="43">
                  <c:v>1.5069999694823935</c:v>
                </c:pt>
                <c:pt idx="44">
                  <c:v>1.535999298095696</c:v>
                </c:pt>
                <c:pt idx="45">
                  <c:v>1.5629997253417969</c:v>
                </c:pt>
                <c:pt idx="46">
                  <c:v>1.6059989929198935</c:v>
                </c:pt>
                <c:pt idx="47">
                  <c:v>1.6350021362303977</c:v>
                </c:pt>
                <c:pt idx="48">
                  <c:v>1.6800003051757955</c:v>
                </c:pt>
                <c:pt idx="49">
                  <c:v>1.7089996337889986</c:v>
                </c:pt>
                <c:pt idx="50">
                  <c:v>1.737998962402294</c:v>
                </c:pt>
                <c:pt idx="51">
                  <c:v>1.7690010070800994</c:v>
                </c:pt>
                <c:pt idx="52">
                  <c:v>1.8110008239745952</c:v>
                </c:pt>
                <c:pt idx="53">
                  <c:v>1.8400001525878977</c:v>
                </c:pt>
                <c:pt idx="54">
                  <c:v>1.8779983520507955</c:v>
                </c:pt>
                <c:pt idx="55">
                  <c:v>1.9070014953612997</c:v>
                </c:pt>
                <c:pt idx="56">
                  <c:v>1.9440002441405966</c:v>
                </c:pt>
                <c:pt idx="57">
                  <c:v>1.9729995727538991</c:v>
                </c:pt>
                <c:pt idx="58">
                  <c:v>2.0029983520507955</c:v>
                </c:pt>
                <c:pt idx="59">
                  <c:v>2.0320014953612997</c:v>
                </c:pt>
                <c:pt idx="60">
                  <c:v>2.0709991455077983</c:v>
                </c:pt>
                <c:pt idx="61">
                  <c:v>2.0999984741210938</c:v>
                </c:pt>
                <c:pt idx="62">
                  <c:v>2.1420021057128977</c:v>
                </c:pt>
                <c:pt idx="63">
                  <c:v>2.1730003356932954</c:v>
                </c:pt>
                <c:pt idx="64">
                  <c:v>2.2150001525878977</c:v>
                </c:pt>
                <c:pt idx="65">
                  <c:v>2.2439994812010937</c:v>
                </c:pt>
                <c:pt idx="66">
                  <c:v>2.2820014953612997</c:v>
                </c:pt>
                <c:pt idx="67">
                  <c:v>2.3219985961913991</c:v>
                </c:pt>
                <c:pt idx="68">
                  <c:v>2.3600006103514986</c:v>
                </c:pt>
                <c:pt idx="69">
                  <c:v>2.4000015258788991</c:v>
                </c:pt>
                <c:pt idx="70">
                  <c:v>2.4290008544921946</c:v>
                </c:pt>
                <c:pt idx="71">
                  <c:v>2.4580001831053977</c:v>
                </c:pt>
                <c:pt idx="72">
                  <c:v>2.4860000610350994</c:v>
                </c:pt>
                <c:pt idx="73">
                  <c:v>2.5279998779296946</c:v>
                </c:pt>
                <c:pt idx="74">
                  <c:v>2.5559997558593963</c:v>
                </c:pt>
                <c:pt idx="75">
                  <c:v>2.5970001220702983</c:v>
                </c:pt>
                <c:pt idx="76">
                  <c:v>2.6259994506835938</c:v>
                </c:pt>
                <c:pt idx="77">
                  <c:v>2.6570014953612997</c:v>
                </c:pt>
                <c:pt idx="78">
                  <c:v>2.6990013122557954</c:v>
                </c:pt>
                <c:pt idx="79">
                  <c:v>2.728000640869098</c:v>
                </c:pt>
                <c:pt idx="80">
                  <c:v>2.7680015563964986</c:v>
                </c:pt>
                <c:pt idx="81">
                  <c:v>2.8100013732909943</c:v>
                </c:pt>
                <c:pt idx="82">
                  <c:v>2.8470001220702983</c:v>
                </c:pt>
                <c:pt idx="83">
                  <c:v>2.875</c:v>
                </c:pt>
                <c:pt idx="84">
                  <c:v>2.910999298095696</c:v>
                </c:pt>
                <c:pt idx="85">
                  <c:v>2.9399986267089986</c:v>
                </c:pt>
                <c:pt idx="86">
                  <c:v>2.9799995422362997</c:v>
                </c:pt>
                <c:pt idx="87">
                  <c:v>3.0089988708495952</c:v>
                </c:pt>
                <c:pt idx="88">
                  <c:v>3.0380020141600994</c:v>
                </c:pt>
                <c:pt idx="89">
                  <c:v>3.0789985656737997</c:v>
                </c:pt>
                <c:pt idx="90">
                  <c:v>3.1100006103514986</c:v>
                </c:pt>
                <c:pt idx="91">
                  <c:v>3.1520004272460938</c:v>
                </c:pt>
                <c:pt idx="92">
                  <c:v>3.1809997558593963</c:v>
                </c:pt>
                <c:pt idx="93">
                  <c:v>3.2220001220702983</c:v>
                </c:pt>
                <c:pt idx="94">
                  <c:v>3.263999938964794</c:v>
                </c:pt>
                <c:pt idx="95">
                  <c:v>3.2989997863768963</c:v>
                </c:pt>
                <c:pt idx="96">
                  <c:v>3.3419990539550994</c:v>
                </c:pt>
                <c:pt idx="97">
                  <c:v>3.379001617431598</c:v>
                </c:pt>
                <c:pt idx="98">
                  <c:v>3.4230003356932954</c:v>
                </c:pt>
                <c:pt idx="99">
                  <c:v>3.4650001525878977</c:v>
                </c:pt>
                <c:pt idx="100">
                  <c:v>3.5060005187987997</c:v>
                </c:pt>
                <c:pt idx="101">
                  <c:v>3.5340003967284943</c:v>
                </c:pt>
                <c:pt idx="102">
                  <c:v>3.5629997253417969</c:v>
                </c:pt>
                <c:pt idx="103">
                  <c:v>3.5989990234375</c:v>
                </c:pt>
                <c:pt idx="104">
                  <c:v>3.6279983520507955</c:v>
                </c:pt>
                <c:pt idx="105">
                  <c:v>3.6560020446776988</c:v>
                </c:pt>
                <c:pt idx="106">
                  <c:v>3.6899986267089986</c:v>
                </c:pt>
                <c:pt idx="107">
                  <c:v>3.7190017700194957</c:v>
                </c:pt>
                <c:pt idx="108">
                  <c:v>3.7569999694823935</c:v>
                </c:pt>
                <c:pt idx="109">
                  <c:v>3.785999298095696</c:v>
                </c:pt>
                <c:pt idx="110">
                  <c:v>3.8170013427733949</c:v>
                </c:pt>
                <c:pt idx="111">
                  <c:v>3.8460006713866974</c:v>
                </c:pt>
                <c:pt idx="112">
                  <c:v>3.8860015869139986</c:v>
                </c:pt>
                <c:pt idx="113">
                  <c:v>3.9230003356932954</c:v>
                </c:pt>
                <c:pt idx="114">
                  <c:v>3.9599990844725994</c:v>
                </c:pt>
                <c:pt idx="115">
                  <c:v>3.9889984130858949</c:v>
                </c:pt>
                <c:pt idx="116">
                  <c:v>4.0170021057128977</c:v>
                </c:pt>
                <c:pt idx="117">
                  <c:v>4.0590019226073935</c:v>
                </c:pt>
                <c:pt idx="118">
                  <c:v>4.088001251220696</c:v>
                </c:pt>
                <c:pt idx="119">
                  <c:v>4.1259994506835938</c:v>
                </c:pt>
                <c:pt idx="120">
                  <c:v>4.1689987182616974</c:v>
                </c:pt>
                <c:pt idx="121">
                  <c:v>4.2039985656737997</c:v>
                </c:pt>
                <c:pt idx="122">
                  <c:v>4.2439994812010937</c:v>
                </c:pt>
                <c:pt idx="123">
                  <c:v>4.2729988098143963</c:v>
                </c:pt>
                <c:pt idx="124">
                  <c:v>4.3139991760253977</c:v>
                </c:pt>
                <c:pt idx="125">
                  <c:v>4.3450012207030966</c:v>
                </c:pt>
                <c:pt idx="126">
                  <c:v>4.3870010375975994</c:v>
                </c:pt>
                <c:pt idx="127">
                  <c:v>4.4160003662108949</c:v>
                </c:pt>
                <c:pt idx="128">
                  <c:v>4.4560012817382955</c:v>
                </c:pt>
                <c:pt idx="129">
                  <c:v>4.4980010986327983</c:v>
                </c:pt>
                <c:pt idx="130">
                  <c:v>4.5320014953612997</c:v>
                </c:pt>
                <c:pt idx="131">
                  <c:v>4.5740013122557954</c:v>
                </c:pt>
                <c:pt idx="132">
                  <c:v>4.6119995117186932</c:v>
                </c:pt>
                <c:pt idx="133">
                  <c:v>4.6420021057128977</c:v>
                </c:pt>
                <c:pt idx="134">
                  <c:v>4.677001953125</c:v>
                </c:pt>
                <c:pt idx="135">
                  <c:v>4.7050018310546946</c:v>
                </c:pt>
                <c:pt idx="136">
                  <c:v>4.7480010986327983</c:v>
                </c:pt>
                <c:pt idx="137">
                  <c:v>4.7820014953612997</c:v>
                </c:pt>
                <c:pt idx="138">
                  <c:v>4.8180007934569957</c:v>
                </c:pt>
                <c:pt idx="139">
                  <c:v>4.8610000610350994</c:v>
                </c:pt>
                <c:pt idx="140">
                  <c:v>4.8909988403319957</c:v>
                </c:pt>
                <c:pt idx="141">
                  <c:v>4.9329986572264986</c:v>
                </c:pt>
                <c:pt idx="142">
                  <c:v>4.963001251220696</c:v>
                </c:pt>
                <c:pt idx="143">
                  <c:v>5.0029983520507955</c:v>
                </c:pt>
                <c:pt idx="144">
                  <c:v>5.0320014953612997</c:v>
                </c:pt>
                <c:pt idx="145">
                  <c:v>5.0639991760253977</c:v>
                </c:pt>
                <c:pt idx="146">
                  <c:v>5.1069984436034943</c:v>
                </c:pt>
                <c:pt idx="147">
                  <c:v>5.1360015869139986</c:v>
                </c:pt>
                <c:pt idx="148">
                  <c:v>5.1739997863768963</c:v>
                </c:pt>
                <c:pt idx="149">
                  <c:v>5.2150001525878977</c:v>
                </c:pt>
                <c:pt idx="150">
                  <c:v>5.2439994812010937</c:v>
                </c:pt>
                <c:pt idx="151">
                  <c:v>5.2820014953612997</c:v>
                </c:pt>
                <c:pt idx="152">
                  <c:v>5.3209991455077983</c:v>
                </c:pt>
                <c:pt idx="153">
                  <c:v>5.3499984741210938</c:v>
                </c:pt>
                <c:pt idx="154">
                  <c:v>5.3920021057128977</c:v>
                </c:pt>
                <c:pt idx="155">
                  <c:v>5.425998687744098</c:v>
                </c:pt>
                <c:pt idx="156">
                  <c:v>5.4550018310546946</c:v>
                </c:pt>
                <c:pt idx="157">
                  <c:v>5.4939994812010937</c:v>
                </c:pt>
                <c:pt idx="158">
                  <c:v>5.5229988098143963</c:v>
                </c:pt>
                <c:pt idx="159">
                  <c:v>5.5639991760253977</c:v>
                </c:pt>
                <c:pt idx="160">
                  <c:v>5.5979995727538991</c:v>
                </c:pt>
                <c:pt idx="161">
                  <c:v>5.6269989013671946</c:v>
                </c:pt>
                <c:pt idx="162">
                  <c:v>5.6710014343260937</c:v>
                </c:pt>
                <c:pt idx="163">
                  <c:v>5.7089996337889986</c:v>
                </c:pt>
                <c:pt idx="164">
                  <c:v>5.7369995117186932</c:v>
                </c:pt>
                <c:pt idx="165">
                  <c:v>5.7670021057128977</c:v>
                </c:pt>
                <c:pt idx="166">
                  <c:v>5.800998687744098</c:v>
                </c:pt>
                <c:pt idx="167">
                  <c:v>5.8289985656737997</c:v>
                </c:pt>
                <c:pt idx="168">
                  <c:v>5.8689994812010937</c:v>
                </c:pt>
                <c:pt idx="169">
                  <c:v>5.8969993591307954</c:v>
                </c:pt>
                <c:pt idx="170">
                  <c:v>5.9399986267089986</c:v>
                </c:pt>
                <c:pt idx="171">
                  <c:v>5.9700012207030966</c:v>
                </c:pt>
                <c:pt idx="172">
                  <c:v>6.0120010375975994</c:v>
                </c:pt>
                <c:pt idx="173">
                  <c:v>6.0410003662108949</c:v>
                </c:pt>
                <c:pt idx="174">
                  <c:v>6.0800018310546946</c:v>
                </c:pt>
                <c:pt idx="175">
                  <c:v>6.1220016479491974</c:v>
                </c:pt>
                <c:pt idx="176">
                  <c:v>6.1599998474120952</c:v>
                </c:pt>
                <c:pt idx="177">
                  <c:v>6.1879997253417969</c:v>
                </c:pt>
                <c:pt idx="178">
                  <c:v>6.2190017700194957</c:v>
                </c:pt>
                <c:pt idx="179">
                  <c:v>6.2630004882811932</c:v>
                </c:pt>
                <c:pt idx="180">
                  <c:v>6.2910003662108949</c:v>
                </c:pt>
                <c:pt idx="181">
                  <c:v>6.3289985656737997</c:v>
                </c:pt>
                <c:pt idx="182">
                  <c:v>6.3680000305175994</c:v>
                </c:pt>
                <c:pt idx="183">
                  <c:v>6.3969993591307954</c:v>
                </c:pt>
                <c:pt idx="184">
                  <c:v>6.4399986267089986</c:v>
                </c:pt>
                <c:pt idx="185">
                  <c:v>6.4700012207030966</c:v>
                </c:pt>
                <c:pt idx="186">
                  <c:v>6.5130004882811932</c:v>
                </c:pt>
                <c:pt idx="187">
                  <c:v>6.5419998168944957</c:v>
                </c:pt>
                <c:pt idx="188">
                  <c:v>6.5789985656737997</c:v>
                </c:pt>
                <c:pt idx="189">
                  <c:v>6.6209983825682954</c:v>
                </c:pt>
                <c:pt idx="190">
                  <c:v>6.6599998474120952</c:v>
                </c:pt>
                <c:pt idx="191">
                  <c:v>6.6889991760253977</c:v>
                </c:pt>
                <c:pt idx="192">
                  <c:v>6.7220001220702983</c:v>
                </c:pt>
                <c:pt idx="193">
                  <c:v>6.7509994506835938</c:v>
                </c:pt>
                <c:pt idx="194">
                  <c:v>6.7890014648436932</c:v>
                </c:pt>
                <c:pt idx="195">
                  <c:v>6.8180007934569957</c:v>
                </c:pt>
                <c:pt idx="196">
                  <c:v>6.8610000610350994</c:v>
                </c:pt>
                <c:pt idx="197">
                  <c:v>6.8930015563964986</c:v>
                </c:pt>
                <c:pt idx="198">
                  <c:v>6.9340019226073935</c:v>
                </c:pt>
                <c:pt idx="199">
                  <c:v>6.963001251220696</c:v>
                </c:pt>
                <c:pt idx="200">
                  <c:v>7.0019989013671946</c:v>
                </c:pt>
                <c:pt idx="201">
                  <c:v>7.040000915527294</c:v>
                </c:pt>
                <c:pt idx="202">
                  <c:v>7.0690002441405966</c:v>
                </c:pt>
                <c:pt idx="203">
                  <c:v>7.1119995117186932</c:v>
                </c:pt>
                <c:pt idx="204">
                  <c:v>7.1420021057128977</c:v>
                </c:pt>
                <c:pt idx="205">
                  <c:v>7.1840019226073935</c:v>
                </c:pt>
                <c:pt idx="206">
                  <c:v>7.213001251220696</c:v>
                </c:pt>
                <c:pt idx="207">
                  <c:v>7.254001617431598</c:v>
                </c:pt>
                <c:pt idx="208">
                  <c:v>7.2830009460448935</c:v>
                </c:pt>
                <c:pt idx="209">
                  <c:v>7.3129997253417969</c:v>
                </c:pt>
                <c:pt idx="210">
                  <c:v>7.3549995422362997</c:v>
                </c:pt>
                <c:pt idx="211">
                  <c:v>7.3839988708495952</c:v>
                </c:pt>
                <c:pt idx="212">
                  <c:v>7.4249992370604971</c:v>
                </c:pt>
                <c:pt idx="213">
                  <c:v>7.4539985656737997</c:v>
                </c:pt>
                <c:pt idx="214">
                  <c:v>7.4850006103514986</c:v>
                </c:pt>
                <c:pt idx="215">
                  <c:v>7.5270004272460938</c:v>
                </c:pt>
                <c:pt idx="216">
                  <c:v>7.5550003051757955</c:v>
                </c:pt>
                <c:pt idx="217">
                  <c:v>7.5960006713866974</c:v>
                </c:pt>
                <c:pt idx="218">
                  <c:v>7.6380004882811932</c:v>
                </c:pt>
                <c:pt idx="219">
                  <c:v>7.6720008850096946</c:v>
                </c:pt>
                <c:pt idx="220">
                  <c:v>7.7089996337889986</c:v>
                </c:pt>
                <c:pt idx="221">
                  <c:v>7.7529983520507955</c:v>
                </c:pt>
                <c:pt idx="222">
                  <c:v>7.7830009460448935</c:v>
                </c:pt>
                <c:pt idx="223">
                  <c:v>7.8149986267089986</c:v>
                </c:pt>
                <c:pt idx="224">
                  <c:v>7.8569984436034943</c:v>
                </c:pt>
                <c:pt idx="225">
                  <c:v>7.8860015869139986</c:v>
                </c:pt>
                <c:pt idx="226">
                  <c:v>7.9230003356932954</c:v>
                </c:pt>
                <c:pt idx="227">
                  <c:v>7.9659996032714986</c:v>
                </c:pt>
                <c:pt idx="228">
                  <c:v>8.0029983520507955</c:v>
                </c:pt>
                <c:pt idx="229">
                  <c:v>8.0320014953612997</c:v>
                </c:pt>
                <c:pt idx="230">
                  <c:v>8.0639991760253977</c:v>
                </c:pt>
                <c:pt idx="231">
                  <c:v>8.1059989929198935</c:v>
                </c:pt>
                <c:pt idx="232">
                  <c:v>8.1350021362303977</c:v>
                </c:pt>
                <c:pt idx="233">
                  <c:v>8.1720008850096946</c:v>
                </c:pt>
                <c:pt idx="234">
                  <c:v>8.2089996337889986</c:v>
                </c:pt>
                <c:pt idx="235">
                  <c:v>8.2369995117186932</c:v>
                </c:pt>
                <c:pt idx="236">
                  <c:v>8.2789993286132955</c:v>
                </c:pt>
                <c:pt idx="237">
                  <c:v>8.3079986572264986</c:v>
                </c:pt>
                <c:pt idx="238">
                  <c:v>8.3470001220702983</c:v>
                </c:pt>
                <c:pt idx="239">
                  <c:v>8.375</c:v>
                </c:pt>
                <c:pt idx="240">
                  <c:v>8.4090003967284943</c:v>
                </c:pt>
                <c:pt idx="241">
                  <c:v>8.4389991760253977</c:v>
                </c:pt>
                <c:pt idx="242">
                  <c:v>8.4760017395018963</c:v>
                </c:pt>
                <c:pt idx="243">
                  <c:v>8.5050010681151988</c:v>
                </c:pt>
                <c:pt idx="244">
                  <c:v>8.5330009460448935</c:v>
                </c:pt>
                <c:pt idx="245">
                  <c:v>8.5750007629393963</c:v>
                </c:pt>
                <c:pt idx="246">
                  <c:v>8.6040000915526988</c:v>
                </c:pt>
                <c:pt idx="247">
                  <c:v>8.6409988403319957</c:v>
                </c:pt>
                <c:pt idx="248">
                  <c:v>8.6809997558593963</c:v>
                </c:pt>
                <c:pt idx="249">
                  <c:v>8.7190017700194957</c:v>
                </c:pt>
                <c:pt idx="250">
                  <c:v>8.7610015869139986</c:v>
                </c:pt>
                <c:pt idx="251">
                  <c:v>8.7989997863768963</c:v>
                </c:pt>
                <c:pt idx="252">
                  <c:v>8.8409996032714986</c:v>
                </c:pt>
                <c:pt idx="253">
                  <c:v>8.8759994506835938</c:v>
                </c:pt>
                <c:pt idx="254">
                  <c:v>8.9179992675780966</c:v>
                </c:pt>
                <c:pt idx="255">
                  <c:v>8.9570007324218963</c:v>
                </c:pt>
                <c:pt idx="256">
                  <c:v>8.9860000610350994</c:v>
                </c:pt>
                <c:pt idx="257">
                  <c:v>9.0170021057128977</c:v>
                </c:pt>
                <c:pt idx="258">
                  <c:v>9.0590019226073935</c:v>
                </c:pt>
                <c:pt idx="259">
                  <c:v>9.088001251220696</c:v>
                </c:pt>
                <c:pt idx="260">
                  <c:v>9.129001617431598</c:v>
                </c:pt>
                <c:pt idx="261">
                  <c:v>9.1730003356932954</c:v>
                </c:pt>
                <c:pt idx="262">
                  <c:v>9.2169990539550994</c:v>
                </c:pt>
                <c:pt idx="263">
                  <c:v>9.254001617431598</c:v>
                </c:pt>
                <c:pt idx="264">
                  <c:v>9.2830009460448935</c:v>
                </c:pt>
                <c:pt idx="265">
                  <c:v>9.3149986267089986</c:v>
                </c:pt>
                <c:pt idx="266">
                  <c:v>9.3559989929198935</c:v>
                </c:pt>
                <c:pt idx="267">
                  <c:v>9.3850021362303977</c:v>
                </c:pt>
                <c:pt idx="268">
                  <c:v>9.425998687744098</c:v>
                </c:pt>
                <c:pt idx="269">
                  <c:v>9.4560012817382955</c:v>
                </c:pt>
                <c:pt idx="270">
                  <c:v>9.4860000610350994</c:v>
                </c:pt>
                <c:pt idx="271">
                  <c:v>9.5279998779296946</c:v>
                </c:pt>
                <c:pt idx="272">
                  <c:v>9.5569992065428977</c:v>
                </c:pt>
                <c:pt idx="273">
                  <c:v>9.5979995727538991</c:v>
                </c:pt>
                <c:pt idx="274">
                  <c:v>9.6259994506835938</c:v>
                </c:pt>
                <c:pt idx="275">
                  <c:v>9.6580009460448935</c:v>
                </c:pt>
                <c:pt idx="276">
                  <c:v>9.7000007629393963</c:v>
                </c:pt>
                <c:pt idx="277">
                  <c:v>9.7299995422362997</c:v>
                </c:pt>
                <c:pt idx="278">
                  <c:v>9.7670021057128977</c:v>
                </c:pt>
                <c:pt idx="279">
                  <c:v>9.8079986572264986</c:v>
                </c:pt>
                <c:pt idx="280">
                  <c:v>9.8450012207030966</c:v>
                </c:pt>
                <c:pt idx="281">
                  <c:v>9.8860015869139986</c:v>
                </c:pt>
                <c:pt idx="282">
                  <c:v>9.9239997863768963</c:v>
                </c:pt>
                <c:pt idx="283">
                  <c:v>9.9669990539550994</c:v>
                </c:pt>
              </c:numCache>
            </c:numRef>
          </c:xVal>
          <c:yVal>
            <c:numRef>
              <c:f>未濾波_靜止!$AL$5:$AL$925</c:f>
              <c:numCache>
                <c:formatCode>General</c:formatCode>
                <c:ptCount val="921"/>
                <c:pt idx="0">
                  <c:v>-0.63999998569488503</c:v>
                </c:pt>
                <c:pt idx="1">
                  <c:v>-0.61000001430511497</c:v>
                </c:pt>
                <c:pt idx="2">
                  <c:v>-0.63999998569488503</c:v>
                </c:pt>
                <c:pt idx="3">
                  <c:v>-0.64999997615814198</c:v>
                </c:pt>
                <c:pt idx="4">
                  <c:v>-0.66000002622604403</c:v>
                </c:pt>
                <c:pt idx="5">
                  <c:v>-0.64999997615814198</c:v>
                </c:pt>
                <c:pt idx="6">
                  <c:v>-0.64999997615814198</c:v>
                </c:pt>
                <c:pt idx="7">
                  <c:v>-0.69999998807907104</c:v>
                </c:pt>
                <c:pt idx="8">
                  <c:v>-0.66000002622604403</c:v>
                </c:pt>
                <c:pt idx="9">
                  <c:v>-0.63999998569488503</c:v>
                </c:pt>
                <c:pt idx="10">
                  <c:v>-0.68999999761581399</c:v>
                </c:pt>
                <c:pt idx="11">
                  <c:v>-0.68999999761581399</c:v>
                </c:pt>
                <c:pt idx="12">
                  <c:v>-0.68999999761581399</c:v>
                </c:pt>
                <c:pt idx="13">
                  <c:v>-0.67000001668930098</c:v>
                </c:pt>
                <c:pt idx="14">
                  <c:v>-0.67000001668930098</c:v>
                </c:pt>
                <c:pt idx="15">
                  <c:v>-0.67000001668930098</c:v>
                </c:pt>
                <c:pt idx="16">
                  <c:v>-0.66000002622604403</c:v>
                </c:pt>
                <c:pt idx="17">
                  <c:v>-0.70999997854232799</c:v>
                </c:pt>
                <c:pt idx="18">
                  <c:v>-0.66000002622604403</c:v>
                </c:pt>
                <c:pt idx="19">
                  <c:v>-0.60000002384185802</c:v>
                </c:pt>
                <c:pt idx="20">
                  <c:v>-0.64999997615814198</c:v>
                </c:pt>
                <c:pt idx="21">
                  <c:v>-0.67000001668930098</c:v>
                </c:pt>
                <c:pt idx="22">
                  <c:v>-0.72000002861022905</c:v>
                </c:pt>
                <c:pt idx="23">
                  <c:v>-0.70999997854232799</c:v>
                </c:pt>
                <c:pt idx="24">
                  <c:v>-0.64999997615814198</c:v>
                </c:pt>
                <c:pt idx="25">
                  <c:v>-0.67000001668930098</c:v>
                </c:pt>
                <c:pt idx="26">
                  <c:v>-0.69999998807907104</c:v>
                </c:pt>
                <c:pt idx="27">
                  <c:v>-0.69999998807907104</c:v>
                </c:pt>
                <c:pt idx="28">
                  <c:v>-0.62999999523162797</c:v>
                </c:pt>
                <c:pt idx="29">
                  <c:v>-0.68000000715255704</c:v>
                </c:pt>
                <c:pt idx="30">
                  <c:v>-0.63999998569488503</c:v>
                </c:pt>
                <c:pt idx="31">
                  <c:v>-0.64999997615814198</c:v>
                </c:pt>
                <c:pt idx="32">
                  <c:v>-0.68000000715255704</c:v>
                </c:pt>
                <c:pt idx="33">
                  <c:v>-0.66000002622604403</c:v>
                </c:pt>
                <c:pt idx="34">
                  <c:v>-0.63999998569488503</c:v>
                </c:pt>
                <c:pt idx="35">
                  <c:v>-0.64999997615814198</c:v>
                </c:pt>
                <c:pt idx="36">
                  <c:v>-0.63999998569488503</c:v>
                </c:pt>
                <c:pt idx="37">
                  <c:v>-0.64999997615814198</c:v>
                </c:pt>
                <c:pt idx="38">
                  <c:v>-0.69999998807907104</c:v>
                </c:pt>
                <c:pt idx="39">
                  <c:v>-0.64999997615814198</c:v>
                </c:pt>
                <c:pt idx="40">
                  <c:v>-0.64999997615814198</c:v>
                </c:pt>
                <c:pt idx="41">
                  <c:v>-0.69999998807907104</c:v>
                </c:pt>
                <c:pt idx="42">
                  <c:v>-0.66000002622604403</c:v>
                </c:pt>
                <c:pt idx="43">
                  <c:v>-0.62999999523162797</c:v>
                </c:pt>
                <c:pt idx="44">
                  <c:v>-0.67000001668930098</c:v>
                </c:pt>
                <c:pt idx="45">
                  <c:v>-0.62999999523162797</c:v>
                </c:pt>
                <c:pt idx="46">
                  <c:v>-0.64999997615814198</c:v>
                </c:pt>
                <c:pt idx="47">
                  <c:v>-0.63999998569488503</c:v>
                </c:pt>
                <c:pt idx="48">
                  <c:v>-0.63999998569488503</c:v>
                </c:pt>
                <c:pt idx="49">
                  <c:v>-0.67000001668930098</c:v>
                </c:pt>
                <c:pt idx="50">
                  <c:v>-0.68999999761581399</c:v>
                </c:pt>
                <c:pt idx="51">
                  <c:v>-0.68999999761581399</c:v>
                </c:pt>
                <c:pt idx="52">
                  <c:v>-0.62999999523162797</c:v>
                </c:pt>
                <c:pt idx="53">
                  <c:v>-0.64999997615814198</c:v>
                </c:pt>
                <c:pt idx="54">
                  <c:v>-0.68999999761581399</c:v>
                </c:pt>
                <c:pt idx="55">
                  <c:v>-0.67000001668930098</c:v>
                </c:pt>
                <c:pt idx="56">
                  <c:v>-0.67000001668930098</c:v>
                </c:pt>
                <c:pt idx="57">
                  <c:v>-0.67000001668930098</c:v>
                </c:pt>
                <c:pt idx="58">
                  <c:v>-0.69999998807907104</c:v>
                </c:pt>
                <c:pt idx="59">
                  <c:v>-0.68999999761581399</c:v>
                </c:pt>
                <c:pt idx="60">
                  <c:v>-0.66000002622604403</c:v>
                </c:pt>
                <c:pt idx="61">
                  <c:v>-0.69999998807907104</c:v>
                </c:pt>
                <c:pt idx="62">
                  <c:v>-0.67000001668930098</c:v>
                </c:pt>
                <c:pt idx="63">
                  <c:v>-0.68000000715255704</c:v>
                </c:pt>
                <c:pt idx="64">
                  <c:v>-0.67000001668930098</c:v>
                </c:pt>
                <c:pt idx="65">
                  <c:v>-0.68000000715255704</c:v>
                </c:pt>
                <c:pt idx="66">
                  <c:v>-0.60000002384185802</c:v>
                </c:pt>
                <c:pt idx="67">
                  <c:v>-0.57999998331069902</c:v>
                </c:pt>
                <c:pt idx="68">
                  <c:v>-0.64999997615814198</c:v>
                </c:pt>
                <c:pt idx="69">
                  <c:v>-0.64999997615814198</c:v>
                </c:pt>
                <c:pt idx="70">
                  <c:v>-0.68999999761581399</c:v>
                </c:pt>
                <c:pt idx="71">
                  <c:v>-0.62999999523162797</c:v>
                </c:pt>
                <c:pt idx="72">
                  <c:v>-0.63999998569488503</c:v>
                </c:pt>
                <c:pt idx="73">
                  <c:v>-0.66000002622604403</c:v>
                </c:pt>
                <c:pt idx="74">
                  <c:v>-0.64999997615814198</c:v>
                </c:pt>
                <c:pt idx="75">
                  <c:v>-0.66000002622604403</c:v>
                </c:pt>
                <c:pt idx="76">
                  <c:v>-0.66000002622604403</c:v>
                </c:pt>
                <c:pt idx="77">
                  <c:v>-0.66000002622604403</c:v>
                </c:pt>
                <c:pt idx="78">
                  <c:v>-0.66000002622604403</c:v>
                </c:pt>
                <c:pt idx="79">
                  <c:v>-0.69999998807907104</c:v>
                </c:pt>
                <c:pt idx="80">
                  <c:v>-0.66000002622604403</c:v>
                </c:pt>
                <c:pt idx="81">
                  <c:v>-0.64999997615814198</c:v>
                </c:pt>
                <c:pt idx="82">
                  <c:v>-0.67000001668930098</c:v>
                </c:pt>
                <c:pt idx="83">
                  <c:v>-0.68000000715255704</c:v>
                </c:pt>
                <c:pt idx="84">
                  <c:v>-0.64999997615814198</c:v>
                </c:pt>
                <c:pt idx="85">
                  <c:v>-0.62000000476837203</c:v>
                </c:pt>
                <c:pt idx="86">
                  <c:v>-0.66000002622604403</c:v>
                </c:pt>
                <c:pt idx="87">
                  <c:v>-0.66000002622604403</c:v>
                </c:pt>
                <c:pt idx="88">
                  <c:v>-0.66000002622604403</c:v>
                </c:pt>
                <c:pt idx="89">
                  <c:v>-0.67000001668930098</c:v>
                </c:pt>
                <c:pt idx="90">
                  <c:v>-0.68000000715255704</c:v>
                </c:pt>
                <c:pt idx="91">
                  <c:v>-0.66000002622604403</c:v>
                </c:pt>
                <c:pt idx="92">
                  <c:v>-0.64999997615814198</c:v>
                </c:pt>
                <c:pt idx="93">
                  <c:v>-0.66000002622604403</c:v>
                </c:pt>
                <c:pt idx="94">
                  <c:v>-0.63999998569488503</c:v>
                </c:pt>
                <c:pt idx="95">
                  <c:v>-0.64999997615814198</c:v>
                </c:pt>
                <c:pt idx="96">
                  <c:v>-0.70999997854232799</c:v>
                </c:pt>
                <c:pt idx="97">
                  <c:v>-0.57999998331069902</c:v>
                </c:pt>
                <c:pt idx="98">
                  <c:v>-0.61000001430511497</c:v>
                </c:pt>
                <c:pt idx="99">
                  <c:v>-0.66000002622604403</c:v>
                </c:pt>
                <c:pt idx="100">
                  <c:v>-0.67000001668930098</c:v>
                </c:pt>
                <c:pt idx="101">
                  <c:v>-0.67000001668930098</c:v>
                </c:pt>
                <c:pt idx="102">
                  <c:v>-0.62000000476837203</c:v>
                </c:pt>
                <c:pt idx="103">
                  <c:v>-0.67000001668930098</c:v>
                </c:pt>
                <c:pt idx="104">
                  <c:v>-0.64999997615814198</c:v>
                </c:pt>
                <c:pt idx="105">
                  <c:v>-0.67000001668930098</c:v>
                </c:pt>
                <c:pt idx="106">
                  <c:v>-0.67000001668930098</c:v>
                </c:pt>
                <c:pt idx="107">
                  <c:v>-0.68999999761581399</c:v>
                </c:pt>
                <c:pt idx="108">
                  <c:v>-0.66000002622604403</c:v>
                </c:pt>
                <c:pt idx="109">
                  <c:v>-0.62999999523162797</c:v>
                </c:pt>
                <c:pt idx="110">
                  <c:v>-0.63999998569488503</c:v>
                </c:pt>
                <c:pt idx="111">
                  <c:v>-0.68000000715255704</c:v>
                </c:pt>
                <c:pt idx="112">
                  <c:v>-0.69999998807907104</c:v>
                </c:pt>
                <c:pt idx="113">
                  <c:v>-0.68999999761581399</c:v>
                </c:pt>
                <c:pt idx="114">
                  <c:v>-0.66000002622604403</c:v>
                </c:pt>
                <c:pt idx="115">
                  <c:v>-0.68999999761581399</c:v>
                </c:pt>
                <c:pt idx="116">
                  <c:v>-0.67000001668930098</c:v>
                </c:pt>
                <c:pt idx="117">
                  <c:v>-0.67000001668930098</c:v>
                </c:pt>
                <c:pt idx="118">
                  <c:v>-0.64999997615814198</c:v>
                </c:pt>
                <c:pt idx="119">
                  <c:v>-0.63999998569488503</c:v>
                </c:pt>
                <c:pt idx="120">
                  <c:v>-0.66000002622604403</c:v>
                </c:pt>
                <c:pt idx="121">
                  <c:v>-0.66000002622604403</c:v>
                </c:pt>
                <c:pt idx="122">
                  <c:v>-0.68000000715255704</c:v>
                </c:pt>
                <c:pt idx="123">
                  <c:v>-0.63999998569488503</c:v>
                </c:pt>
                <c:pt idx="124">
                  <c:v>-0.69999998807907104</c:v>
                </c:pt>
                <c:pt idx="125">
                  <c:v>-0.70999997854232799</c:v>
                </c:pt>
                <c:pt idx="126">
                  <c:v>-0.64999997615814198</c:v>
                </c:pt>
                <c:pt idx="127">
                  <c:v>-0.63999998569488503</c:v>
                </c:pt>
                <c:pt idx="128">
                  <c:v>-0.62000000476837203</c:v>
                </c:pt>
                <c:pt idx="129">
                  <c:v>-0.63999998569488503</c:v>
                </c:pt>
                <c:pt idx="130">
                  <c:v>-0.62999999523162797</c:v>
                </c:pt>
                <c:pt idx="131">
                  <c:v>-0.67000001668930098</c:v>
                </c:pt>
                <c:pt idx="132">
                  <c:v>-0.63999998569488503</c:v>
                </c:pt>
                <c:pt idx="133">
                  <c:v>-0.63999998569488503</c:v>
                </c:pt>
                <c:pt idx="134">
                  <c:v>-0.70999997854232799</c:v>
                </c:pt>
                <c:pt idx="135">
                  <c:v>-0.64999997615814198</c:v>
                </c:pt>
                <c:pt idx="136">
                  <c:v>-0.64999997615814198</c:v>
                </c:pt>
                <c:pt idx="137">
                  <c:v>-0.66000002622604403</c:v>
                </c:pt>
                <c:pt idx="138">
                  <c:v>-0.67000001668930098</c:v>
                </c:pt>
                <c:pt idx="139">
                  <c:v>-0.66000002622604403</c:v>
                </c:pt>
                <c:pt idx="140">
                  <c:v>-0.63999998569488503</c:v>
                </c:pt>
                <c:pt idx="141">
                  <c:v>-0.63999998569488503</c:v>
                </c:pt>
                <c:pt idx="142">
                  <c:v>-0.66000002622604403</c:v>
                </c:pt>
                <c:pt idx="143">
                  <c:v>-0.68000000715255704</c:v>
                </c:pt>
                <c:pt idx="144">
                  <c:v>-0.63999998569488503</c:v>
                </c:pt>
                <c:pt idx="145">
                  <c:v>-0.63999998569488503</c:v>
                </c:pt>
                <c:pt idx="146">
                  <c:v>-0.68999999761581399</c:v>
                </c:pt>
                <c:pt idx="147">
                  <c:v>-0.63999998569488503</c:v>
                </c:pt>
                <c:pt idx="148">
                  <c:v>-0.62999999523162797</c:v>
                </c:pt>
                <c:pt idx="149">
                  <c:v>-0.63999998569488503</c:v>
                </c:pt>
                <c:pt idx="150">
                  <c:v>-0.64999997615814198</c:v>
                </c:pt>
                <c:pt idx="151">
                  <c:v>-0.63999998569488503</c:v>
                </c:pt>
                <c:pt idx="152">
                  <c:v>-0.66000002622604403</c:v>
                </c:pt>
                <c:pt idx="153">
                  <c:v>-0.68000000715255704</c:v>
                </c:pt>
                <c:pt idx="154">
                  <c:v>-0.66000002622604403</c:v>
                </c:pt>
                <c:pt idx="155">
                  <c:v>-0.61000001430511497</c:v>
                </c:pt>
                <c:pt idx="156">
                  <c:v>-0.64999997615814198</c:v>
                </c:pt>
                <c:pt idx="157">
                  <c:v>-0.64999997615814198</c:v>
                </c:pt>
                <c:pt idx="158">
                  <c:v>-0.68000000715255704</c:v>
                </c:pt>
                <c:pt idx="159">
                  <c:v>-0.66000002622604403</c:v>
                </c:pt>
                <c:pt idx="160">
                  <c:v>-0.66000002622604403</c:v>
                </c:pt>
                <c:pt idx="161">
                  <c:v>-0.66000002622604403</c:v>
                </c:pt>
                <c:pt idx="162">
                  <c:v>-0.67000001668930098</c:v>
                </c:pt>
                <c:pt idx="163">
                  <c:v>-0.63999998569488503</c:v>
                </c:pt>
                <c:pt idx="164">
                  <c:v>-0.62000000476837203</c:v>
                </c:pt>
                <c:pt idx="165">
                  <c:v>-0.67000001668930098</c:v>
                </c:pt>
                <c:pt idx="166">
                  <c:v>-0.67000001668930098</c:v>
                </c:pt>
                <c:pt idx="167">
                  <c:v>-0.61000001430511497</c:v>
                </c:pt>
                <c:pt idx="168">
                  <c:v>-0.68000000715255704</c:v>
                </c:pt>
                <c:pt idx="169">
                  <c:v>-0.68000000715255704</c:v>
                </c:pt>
                <c:pt idx="170">
                  <c:v>-0.67000001668930098</c:v>
                </c:pt>
                <c:pt idx="171">
                  <c:v>-0.67000001668930098</c:v>
                </c:pt>
                <c:pt idx="172">
                  <c:v>-0.67000001668930098</c:v>
                </c:pt>
                <c:pt idx="173">
                  <c:v>-0.68999999761581399</c:v>
                </c:pt>
                <c:pt idx="174">
                  <c:v>-0.66000002622604403</c:v>
                </c:pt>
                <c:pt idx="175">
                  <c:v>-0.66000002622604403</c:v>
                </c:pt>
                <c:pt idx="176">
                  <c:v>-0.67000001668930098</c:v>
                </c:pt>
                <c:pt idx="177">
                  <c:v>-0.64999997615814198</c:v>
                </c:pt>
                <c:pt idx="178">
                  <c:v>-0.64999997615814198</c:v>
                </c:pt>
                <c:pt idx="179">
                  <c:v>-0.68000000715255704</c:v>
                </c:pt>
                <c:pt idx="180">
                  <c:v>-0.63999998569488503</c:v>
                </c:pt>
                <c:pt idx="181">
                  <c:v>-0.62000000476837203</c:v>
                </c:pt>
                <c:pt idx="182">
                  <c:v>-0.68999999761581399</c:v>
                </c:pt>
                <c:pt idx="183">
                  <c:v>-0.69999998807907104</c:v>
                </c:pt>
                <c:pt idx="184">
                  <c:v>-0.63999998569488503</c:v>
                </c:pt>
                <c:pt idx="185">
                  <c:v>-0.66000002622604403</c:v>
                </c:pt>
                <c:pt idx="186">
                  <c:v>-0.64999997615814198</c:v>
                </c:pt>
                <c:pt idx="187">
                  <c:v>-0.68000000715255704</c:v>
                </c:pt>
                <c:pt idx="188">
                  <c:v>-0.69999998807907104</c:v>
                </c:pt>
                <c:pt idx="189">
                  <c:v>-0.66000002622604403</c:v>
                </c:pt>
                <c:pt idx="190">
                  <c:v>-0.68999999761581399</c:v>
                </c:pt>
                <c:pt idx="191">
                  <c:v>-0.60000002384185802</c:v>
                </c:pt>
                <c:pt idx="192">
                  <c:v>-0.62999999523162797</c:v>
                </c:pt>
                <c:pt idx="193">
                  <c:v>-0.62999999523162797</c:v>
                </c:pt>
                <c:pt idx="194">
                  <c:v>-0.64999997615814198</c:v>
                </c:pt>
                <c:pt idx="195">
                  <c:v>-0.62999999523162797</c:v>
                </c:pt>
                <c:pt idx="196">
                  <c:v>-0.62999999523162797</c:v>
                </c:pt>
                <c:pt idx="197">
                  <c:v>-0.62000000476837203</c:v>
                </c:pt>
                <c:pt idx="198">
                  <c:v>-0.70999997854232799</c:v>
                </c:pt>
                <c:pt idx="199">
                  <c:v>-0.68999999761581399</c:v>
                </c:pt>
                <c:pt idx="200">
                  <c:v>-0.63999998569488503</c:v>
                </c:pt>
                <c:pt idx="201">
                  <c:v>-0.66000002622604403</c:v>
                </c:pt>
                <c:pt idx="202">
                  <c:v>-0.68999999761581399</c:v>
                </c:pt>
                <c:pt idx="203">
                  <c:v>-0.68000000715255704</c:v>
                </c:pt>
                <c:pt idx="204">
                  <c:v>-0.64999997615814198</c:v>
                </c:pt>
                <c:pt idx="205">
                  <c:v>-0.62999999523162797</c:v>
                </c:pt>
                <c:pt idx="206">
                  <c:v>-0.66000002622604403</c:v>
                </c:pt>
                <c:pt idx="207">
                  <c:v>-0.66000002622604403</c:v>
                </c:pt>
                <c:pt idx="208">
                  <c:v>-0.64999997615814198</c:v>
                </c:pt>
                <c:pt idx="209">
                  <c:v>-0.66000002622604403</c:v>
                </c:pt>
                <c:pt idx="210">
                  <c:v>-0.61000001430511497</c:v>
                </c:pt>
                <c:pt idx="211">
                  <c:v>-0.66000002622604403</c:v>
                </c:pt>
                <c:pt idx="212">
                  <c:v>-0.68999999761581399</c:v>
                </c:pt>
                <c:pt idx="213">
                  <c:v>-0.64999997615814198</c:v>
                </c:pt>
                <c:pt idx="214">
                  <c:v>-0.68000000715255704</c:v>
                </c:pt>
                <c:pt idx="215">
                  <c:v>-0.66000002622604403</c:v>
                </c:pt>
                <c:pt idx="216">
                  <c:v>-0.66000002622604403</c:v>
                </c:pt>
                <c:pt idx="217">
                  <c:v>-0.66000002622604403</c:v>
                </c:pt>
                <c:pt idx="218">
                  <c:v>-0.63999998569488503</c:v>
                </c:pt>
                <c:pt idx="219">
                  <c:v>-0.67000001668930098</c:v>
                </c:pt>
                <c:pt idx="220">
                  <c:v>-0.63999998569488503</c:v>
                </c:pt>
                <c:pt idx="221">
                  <c:v>-0.66000002622604403</c:v>
                </c:pt>
                <c:pt idx="222">
                  <c:v>-0.67000001668930098</c:v>
                </c:pt>
                <c:pt idx="223">
                  <c:v>-0.64999997615814198</c:v>
                </c:pt>
                <c:pt idx="224">
                  <c:v>-0.64999997615814198</c:v>
                </c:pt>
                <c:pt idx="225">
                  <c:v>-0.68999999761581399</c:v>
                </c:pt>
                <c:pt idx="226">
                  <c:v>-0.68999999761581399</c:v>
                </c:pt>
                <c:pt idx="227">
                  <c:v>-0.68999999761581399</c:v>
                </c:pt>
                <c:pt idx="228">
                  <c:v>-0.66000002622604403</c:v>
                </c:pt>
                <c:pt idx="229">
                  <c:v>-0.70999997854232799</c:v>
                </c:pt>
                <c:pt idx="230">
                  <c:v>-0.74000000953674305</c:v>
                </c:pt>
                <c:pt idx="231">
                  <c:v>-0.67000001668930098</c:v>
                </c:pt>
                <c:pt idx="232">
                  <c:v>-0.67000001668930098</c:v>
                </c:pt>
                <c:pt idx="233">
                  <c:v>-0.68999999761581399</c:v>
                </c:pt>
                <c:pt idx="234">
                  <c:v>-0.66000002622604403</c:v>
                </c:pt>
                <c:pt idx="235">
                  <c:v>-0.64999997615814198</c:v>
                </c:pt>
                <c:pt idx="236">
                  <c:v>-0.67000001668930098</c:v>
                </c:pt>
                <c:pt idx="237">
                  <c:v>-0.62999999523162797</c:v>
                </c:pt>
                <c:pt idx="238">
                  <c:v>-0.62999999523162797</c:v>
                </c:pt>
                <c:pt idx="239">
                  <c:v>-0.62999999523162797</c:v>
                </c:pt>
                <c:pt idx="240">
                  <c:v>-0.66000002622604403</c:v>
                </c:pt>
                <c:pt idx="241">
                  <c:v>-0.64999997615814198</c:v>
                </c:pt>
                <c:pt idx="242">
                  <c:v>-0.67000001668930098</c:v>
                </c:pt>
                <c:pt idx="243">
                  <c:v>-0.67000001668930098</c:v>
                </c:pt>
                <c:pt idx="244">
                  <c:v>-0.68000000715255704</c:v>
                </c:pt>
                <c:pt idx="245">
                  <c:v>-0.63999998569488503</c:v>
                </c:pt>
                <c:pt idx="246">
                  <c:v>-0.61000001430511497</c:v>
                </c:pt>
                <c:pt idx="247">
                  <c:v>-0.64999997615814198</c:v>
                </c:pt>
                <c:pt idx="248">
                  <c:v>-0.67000001668930098</c:v>
                </c:pt>
                <c:pt idx="249">
                  <c:v>-0.64999997615814198</c:v>
                </c:pt>
                <c:pt idx="250">
                  <c:v>-0.67000001668930098</c:v>
                </c:pt>
                <c:pt idx="251">
                  <c:v>-0.64999997615814198</c:v>
                </c:pt>
                <c:pt idx="252">
                  <c:v>-0.63999998569488503</c:v>
                </c:pt>
                <c:pt idx="253">
                  <c:v>-0.62999999523162797</c:v>
                </c:pt>
                <c:pt idx="254">
                  <c:v>-0.63999998569488503</c:v>
                </c:pt>
                <c:pt idx="255">
                  <c:v>-0.64999997615814198</c:v>
                </c:pt>
                <c:pt idx="256">
                  <c:v>-0.68999999761581399</c:v>
                </c:pt>
                <c:pt idx="257">
                  <c:v>-0.66000002622604403</c:v>
                </c:pt>
                <c:pt idx="258">
                  <c:v>-0.68000000715255704</c:v>
                </c:pt>
                <c:pt idx="259">
                  <c:v>-0.67000001668930098</c:v>
                </c:pt>
                <c:pt idx="260">
                  <c:v>-0.63999998569488503</c:v>
                </c:pt>
                <c:pt idx="261">
                  <c:v>-0.68999999761581399</c:v>
                </c:pt>
                <c:pt idx="262">
                  <c:v>-0.68999999761581399</c:v>
                </c:pt>
                <c:pt idx="263">
                  <c:v>-0.68000000715255704</c:v>
                </c:pt>
                <c:pt idx="264">
                  <c:v>-0.68999999761581399</c:v>
                </c:pt>
                <c:pt idx="265">
                  <c:v>-0.68999999761581399</c:v>
                </c:pt>
                <c:pt idx="266">
                  <c:v>-0.66000002622604403</c:v>
                </c:pt>
                <c:pt idx="267">
                  <c:v>-0.68000000715255704</c:v>
                </c:pt>
                <c:pt idx="268">
                  <c:v>-0.67000001668930098</c:v>
                </c:pt>
                <c:pt idx="269">
                  <c:v>-0.69999998807907104</c:v>
                </c:pt>
                <c:pt idx="270">
                  <c:v>-0.68999999761581399</c:v>
                </c:pt>
                <c:pt idx="271">
                  <c:v>-0.64999997615814198</c:v>
                </c:pt>
                <c:pt idx="272">
                  <c:v>-0.64999997615814198</c:v>
                </c:pt>
                <c:pt idx="273">
                  <c:v>-0.69999998807907104</c:v>
                </c:pt>
                <c:pt idx="274">
                  <c:v>-0.68000000715255704</c:v>
                </c:pt>
                <c:pt idx="275">
                  <c:v>-0.67000001668930098</c:v>
                </c:pt>
                <c:pt idx="276">
                  <c:v>-0.67000001668930098</c:v>
                </c:pt>
                <c:pt idx="277">
                  <c:v>-0.67000001668930098</c:v>
                </c:pt>
                <c:pt idx="278">
                  <c:v>-0.67000001668930098</c:v>
                </c:pt>
                <c:pt idx="279">
                  <c:v>-0.63999998569488503</c:v>
                </c:pt>
                <c:pt idx="280">
                  <c:v>-0.63999998569488503</c:v>
                </c:pt>
                <c:pt idx="281">
                  <c:v>-0.68000000715255704</c:v>
                </c:pt>
                <c:pt idx="282">
                  <c:v>-0.63999998569488503</c:v>
                </c:pt>
                <c:pt idx="283">
                  <c:v>-0.64999997615814198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C-4A80-905B-63E4FDA53E7B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9C-4A80-905B-63E4FDA5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未濾波_靜止!$AG$5:$AG$919</c:f>
              <c:numCache>
                <c:formatCode>0.00_ </c:formatCode>
                <c:ptCount val="915"/>
              </c:numCache>
            </c:numRef>
          </c:xVal>
          <c:yVal>
            <c:numRef>
              <c:f>未濾波_靜止!$AH$5:$AH$919</c:f>
              <c:numCache>
                <c:formatCode>General</c:formatCode>
                <c:ptCount val="9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0-4D12-99B0-AB2F75B6FB8B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90-4D12-99B0-AB2F75B6F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未濾波_靜止!$AE$5:$AE$840</c:f>
              <c:numCache>
                <c:formatCode>0.00_ </c:formatCode>
                <c:ptCount val="836"/>
              </c:numCache>
            </c:numRef>
          </c:xVal>
          <c:yVal>
            <c:numRef>
              <c:f>未濾波_靜止!$AF$5:$AF$840</c:f>
              <c:numCache>
                <c:formatCode>General</c:formatCode>
                <c:ptCount val="8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3F-41F9-83AE-0F9FAC869875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3F-41F9-83AE-0F9FAC869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/>
              <a:t>加速度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濾波前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48868142806232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81-48FE-9074-F754DC252A45}"/>
                </c:ext>
              </c:extLst>
            </c:dLbl>
            <c:dLbl>
              <c:idx val="1"/>
              <c:layout>
                <c:manualLayout>
                  <c:x val="0"/>
                  <c:y val="1.93131088285738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81-48FE-9074-F754DC252A45}"/>
                </c:ext>
              </c:extLst>
            </c:dLbl>
            <c:dLbl>
              <c:idx val="2"/>
              <c:layout>
                <c:manualLayout>
                  <c:x val="0"/>
                  <c:y val="2.48868142806233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81-48FE-9074-F754DC252A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('比較圖(低通-低通)'!$S$16,'比較圖(低通-低通)'!$S$26,'比較圖(低通-低通)'!$S$37)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1-48FE-9074-F754DC252A45}"/>
            </c:ext>
          </c:extLst>
        </c:ser>
        <c:ser>
          <c:idx val="1"/>
          <c:order val="1"/>
          <c:tx>
            <c:v>濾波後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498870766925008E-17"/>
                  <c:y val="7.34324721446389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81-48FE-9074-F754DC252A45}"/>
                </c:ext>
              </c:extLst>
            </c:dLbl>
            <c:dLbl>
              <c:idx val="1"/>
              <c:layout>
                <c:manualLayout>
                  <c:x val="0"/>
                  <c:y val="1.1928607416275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81-48FE-9074-F754DC252A45}"/>
                </c:ext>
              </c:extLst>
            </c:dLbl>
            <c:dLbl>
              <c:idx val="2"/>
              <c:layout>
                <c:manualLayout>
                  <c:x val="8.9977415338500159E-17"/>
                  <c:y val="1.48835490547521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81-48FE-9074-F754DC252A45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('比較圖(低通-低通)'!$T$16,'比較圖(低通-低通)'!$T$26,'比較圖(低通-低通)'!$T$37)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81-48FE-9074-F754DC252A4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55023"/>
        <c:axId val="398498415"/>
      </c:barChart>
      <c:catAx>
        <c:axId val="164755023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8498415"/>
        <c:crosses val="autoZero"/>
        <c:auto val="0"/>
        <c:lblAlgn val="ctr"/>
        <c:lblOffset val="100"/>
        <c:noMultiLvlLbl val="0"/>
      </c:catAx>
      <c:valAx>
        <c:axId val="3984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50"/>
                  <a:t>RMSE</a:t>
                </a:r>
                <a:endParaRPr lang="zh-TW" altLang="en-US" sz="1050"/>
              </a:p>
            </c:rich>
          </c:tx>
          <c:layout>
            <c:manualLayout>
              <c:xMode val="edge"/>
              <c:yMode val="edge"/>
              <c:x val="1.7715369460481561E-2"/>
              <c:y val="0.4676588584840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kern="1200" spc="50" baseline="0"/>
              <a:t>角速度</a:t>
            </a:r>
            <a:endParaRPr lang="zh-TW" kern="1200" spc="50" baseline="0"/>
          </a:p>
        </c:rich>
      </c:tx>
      <c:layout>
        <c:manualLayout>
          <c:xMode val="edge"/>
          <c:yMode val="edge"/>
          <c:x val="0.42376126993688001"/>
          <c:y val="3.6193224342009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濾波前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590875424213961E-17"/>
                  <c:y val="2.27072599081474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86-4586-99D3-728BF8795737}"/>
                </c:ext>
              </c:extLst>
            </c:dLbl>
            <c:dLbl>
              <c:idx val="1"/>
              <c:layout>
                <c:manualLayout>
                  <c:x val="-9.0363501696855845E-17"/>
                  <c:y val="1.76216922286519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D86-4586-99D3-728BF8795737}"/>
                </c:ext>
              </c:extLst>
            </c:dLbl>
            <c:dLbl>
              <c:idx val="2"/>
              <c:layout>
                <c:manualLayout>
                  <c:x val="0"/>
                  <c:y val="1.25361245491563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86-4586-99D3-728BF87957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('比較圖(低通-低通)'!$Y$16,'比較圖(低通-低通)'!$Y$26,'比較圖(低通-低通)'!$Y$37)</c:f>
              <c:numCache>
                <c:formatCode>0.00_ </c:formatCode>
                <c:ptCount val="3"/>
                <c:pt idx="0">
                  <c:v>0.66123124711972014</c:v>
                </c:pt>
                <c:pt idx="1">
                  <c:v>7.232068650012563E-2</c:v>
                </c:pt>
                <c:pt idx="2">
                  <c:v>3.8369037963314256E-2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6-4586-99D3-728BF8795737}"/>
            </c:ext>
          </c:extLst>
        </c:ser>
        <c:ser>
          <c:idx val="1"/>
          <c:order val="1"/>
          <c:tx>
            <c:v>濾波後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327011211874666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86-4586-99D3-728BF8795737}"/>
                </c:ext>
              </c:extLst>
            </c:dLbl>
            <c:dLbl>
              <c:idx val="1"/>
              <c:layout>
                <c:manualLayout>
                  <c:x val="0"/>
                  <c:y val="1.463922702574769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D86-4586-99D3-728BF8795737}"/>
                </c:ext>
              </c:extLst>
            </c:dLbl>
            <c:dLbl>
              <c:idx val="2"/>
              <c:layout>
                <c:manualLayout>
                  <c:x val="-9.0363501696855845E-17"/>
                  <c:y val="1.20972440627998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D86-4586-99D3-728BF8795737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('比較圖(低通-低通)'!$Z$16,'比較圖(低通-低通)'!$Z$26,'比較圖(低通-低通)'!$Z$37)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6-4586-99D3-728BF879573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55023"/>
        <c:axId val="398498415"/>
      </c:barChart>
      <c:catAx>
        <c:axId val="164755023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8498415"/>
        <c:crosses val="autoZero"/>
        <c:auto val="0"/>
        <c:lblAlgn val="ctr"/>
        <c:lblOffset val="120"/>
        <c:noMultiLvlLbl val="0"/>
      </c:catAx>
      <c:valAx>
        <c:axId val="3984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7715369460481561E-2"/>
              <c:y val="0.4676588584840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未濾波_動態!$B$5:$B$260</c:f>
              <c:numCache>
                <c:formatCode>0.00_ </c:formatCode>
                <c:ptCount val="256"/>
              </c:numCache>
            </c:numRef>
          </c:cat>
          <c:val>
            <c:numRef>
              <c:f>未濾波_動態!$C$5:$C$260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5-45EA-973C-4152CAED3C89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未濾波_動態!$B$5:$B$260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5-45EA-973C-4152CAED3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未濾波_動態!$D$5:$D$260</c:f>
              <c:numCache>
                <c:formatCode>0.00_ </c:formatCode>
                <c:ptCount val="256"/>
              </c:numCache>
            </c:numRef>
          </c:cat>
          <c:val>
            <c:numRef>
              <c:f>未濾波_動態!$E$5:$E$260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A-45FB-BDA8-A7E95BF7406A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未濾波_動態!$D$5:$D$260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A-45FB-BDA8-A7E95BF74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未濾波_動態!$F$5:$F$260</c:f>
              <c:numCache>
                <c:formatCode>0.00_ </c:formatCode>
                <c:ptCount val="256"/>
              </c:numCache>
            </c:numRef>
          </c:cat>
          <c:val>
            <c:numRef>
              <c:f>未濾波_動態!$G$5:$G$260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3-4FBA-9642-0559D3D0AADF}"/>
            </c:ext>
          </c:extLst>
        </c:ser>
        <c:ser>
          <c:idx val="0"/>
          <c:order val="1"/>
          <c:tx>
            <c:v>已濾波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未濾波_動態!$F$5:$F$260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3-4FBA-9642-0559D3D0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未濾波_動態!$H$5:$H$260</c:f>
              <c:numCache>
                <c:formatCode>0.00_ </c:formatCode>
                <c:ptCount val="256"/>
                <c:pt idx="0">
                  <c:v>0</c:v>
                </c:pt>
                <c:pt idx="1">
                  <c:v>0.56640625</c:v>
                </c:pt>
                <c:pt idx="2">
                  <c:v>1.1328125</c:v>
                </c:pt>
                <c:pt idx="3">
                  <c:v>1.69921875</c:v>
                </c:pt>
                <c:pt idx="4">
                  <c:v>2.265625</c:v>
                </c:pt>
                <c:pt idx="5">
                  <c:v>2.83203125</c:v>
                </c:pt>
                <c:pt idx="6">
                  <c:v>3.3984375</c:v>
                </c:pt>
                <c:pt idx="7">
                  <c:v>3.96484375</c:v>
                </c:pt>
                <c:pt idx="8">
                  <c:v>4.53125</c:v>
                </c:pt>
                <c:pt idx="9">
                  <c:v>5.09765625</c:v>
                </c:pt>
                <c:pt idx="10">
                  <c:v>5.6640625</c:v>
                </c:pt>
                <c:pt idx="11">
                  <c:v>6.23046875</c:v>
                </c:pt>
                <c:pt idx="12">
                  <c:v>6.796875</c:v>
                </c:pt>
                <c:pt idx="13">
                  <c:v>7.36328125</c:v>
                </c:pt>
                <c:pt idx="14">
                  <c:v>7.9296875</c:v>
                </c:pt>
                <c:pt idx="15">
                  <c:v>8.49609375</c:v>
                </c:pt>
                <c:pt idx="16">
                  <c:v>9.0625</c:v>
                </c:pt>
                <c:pt idx="17">
                  <c:v>9.62890625</c:v>
                </c:pt>
                <c:pt idx="18">
                  <c:v>10.1953125</c:v>
                </c:pt>
                <c:pt idx="19">
                  <c:v>10.76171875</c:v>
                </c:pt>
                <c:pt idx="20">
                  <c:v>11.328125</c:v>
                </c:pt>
                <c:pt idx="21">
                  <c:v>11.89453125</c:v>
                </c:pt>
                <c:pt idx="22">
                  <c:v>12.4609375</c:v>
                </c:pt>
                <c:pt idx="23">
                  <c:v>13.02734375</c:v>
                </c:pt>
                <c:pt idx="24">
                  <c:v>13.59375</c:v>
                </c:pt>
                <c:pt idx="25">
                  <c:v>14.16015625</c:v>
                </c:pt>
                <c:pt idx="26">
                  <c:v>14.7265625</c:v>
                </c:pt>
                <c:pt idx="27">
                  <c:v>15.29296875</c:v>
                </c:pt>
                <c:pt idx="28">
                  <c:v>15.859375</c:v>
                </c:pt>
                <c:pt idx="29">
                  <c:v>16.42578125</c:v>
                </c:pt>
                <c:pt idx="30">
                  <c:v>16.9921875</c:v>
                </c:pt>
                <c:pt idx="31">
                  <c:v>17.55859375</c:v>
                </c:pt>
                <c:pt idx="32">
                  <c:v>18.125</c:v>
                </c:pt>
                <c:pt idx="33">
                  <c:v>18.69140625</c:v>
                </c:pt>
                <c:pt idx="34">
                  <c:v>19.2578125</c:v>
                </c:pt>
                <c:pt idx="35">
                  <c:v>19.82421875</c:v>
                </c:pt>
                <c:pt idx="36">
                  <c:v>20.390625</c:v>
                </c:pt>
                <c:pt idx="37">
                  <c:v>20.95703125</c:v>
                </c:pt>
                <c:pt idx="38">
                  <c:v>21.5234375</c:v>
                </c:pt>
                <c:pt idx="39">
                  <c:v>22.08984375</c:v>
                </c:pt>
                <c:pt idx="40">
                  <c:v>22.65625</c:v>
                </c:pt>
                <c:pt idx="41">
                  <c:v>23.22265625</c:v>
                </c:pt>
                <c:pt idx="42">
                  <c:v>23.7890625</c:v>
                </c:pt>
                <c:pt idx="43">
                  <c:v>24.35546875</c:v>
                </c:pt>
                <c:pt idx="44">
                  <c:v>24.921875</c:v>
                </c:pt>
                <c:pt idx="45">
                  <c:v>25.48828125</c:v>
                </c:pt>
                <c:pt idx="46">
                  <c:v>26.0546875</c:v>
                </c:pt>
                <c:pt idx="47">
                  <c:v>26.62109375</c:v>
                </c:pt>
                <c:pt idx="48">
                  <c:v>27.1875</c:v>
                </c:pt>
                <c:pt idx="49">
                  <c:v>27.75390625</c:v>
                </c:pt>
                <c:pt idx="50">
                  <c:v>28.3203125</c:v>
                </c:pt>
                <c:pt idx="51">
                  <c:v>28.88671875</c:v>
                </c:pt>
                <c:pt idx="52">
                  <c:v>29.453125</c:v>
                </c:pt>
                <c:pt idx="53">
                  <c:v>30.01953125</c:v>
                </c:pt>
                <c:pt idx="54">
                  <c:v>30.5859375</c:v>
                </c:pt>
                <c:pt idx="55">
                  <c:v>31.15234375</c:v>
                </c:pt>
                <c:pt idx="56">
                  <c:v>31.71875</c:v>
                </c:pt>
                <c:pt idx="57">
                  <c:v>32.28515625</c:v>
                </c:pt>
                <c:pt idx="58">
                  <c:v>32.8515625</c:v>
                </c:pt>
                <c:pt idx="59">
                  <c:v>33.41796875</c:v>
                </c:pt>
                <c:pt idx="60">
                  <c:v>33.984375</c:v>
                </c:pt>
                <c:pt idx="61">
                  <c:v>34.55078125</c:v>
                </c:pt>
                <c:pt idx="62">
                  <c:v>35.1171875</c:v>
                </c:pt>
                <c:pt idx="63">
                  <c:v>35.68359375</c:v>
                </c:pt>
                <c:pt idx="64">
                  <c:v>36.25</c:v>
                </c:pt>
                <c:pt idx="65">
                  <c:v>36.81640625</c:v>
                </c:pt>
                <c:pt idx="66">
                  <c:v>37.3828125</c:v>
                </c:pt>
                <c:pt idx="67">
                  <c:v>37.94921875</c:v>
                </c:pt>
                <c:pt idx="68">
                  <c:v>38.515625</c:v>
                </c:pt>
                <c:pt idx="69">
                  <c:v>39.08203125</c:v>
                </c:pt>
                <c:pt idx="70">
                  <c:v>39.6484375</c:v>
                </c:pt>
                <c:pt idx="71">
                  <c:v>40.21484375</c:v>
                </c:pt>
                <c:pt idx="72">
                  <c:v>40.78125</c:v>
                </c:pt>
                <c:pt idx="73">
                  <c:v>41.34765625</c:v>
                </c:pt>
                <c:pt idx="74">
                  <c:v>41.9140625</c:v>
                </c:pt>
                <c:pt idx="75">
                  <c:v>42.48046875</c:v>
                </c:pt>
                <c:pt idx="76">
                  <c:v>43.046875</c:v>
                </c:pt>
                <c:pt idx="77">
                  <c:v>43.61328125</c:v>
                </c:pt>
                <c:pt idx="78">
                  <c:v>44.1796875</c:v>
                </c:pt>
                <c:pt idx="79">
                  <c:v>44.74609375</c:v>
                </c:pt>
                <c:pt idx="80">
                  <c:v>45.3125</c:v>
                </c:pt>
                <c:pt idx="81">
                  <c:v>45.87890625</c:v>
                </c:pt>
                <c:pt idx="82">
                  <c:v>46.4453125</c:v>
                </c:pt>
                <c:pt idx="83">
                  <c:v>47.01171875</c:v>
                </c:pt>
                <c:pt idx="84">
                  <c:v>47.578125</c:v>
                </c:pt>
                <c:pt idx="85">
                  <c:v>48.14453125</c:v>
                </c:pt>
                <c:pt idx="86">
                  <c:v>48.7109375</c:v>
                </c:pt>
                <c:pt idx="87">
                  <c:v>49.27734375</c:v>
                </c:pt>
                <c:pt idx="88">
                  <c:v>49.84375</c:v>
                </c:pt>
                <c:pt idx="89">
                  <c:v>50.41015625</c:v>
                </c:pt>
                <c:pt idx="90">
                  <c:v>50.9765625</c:v>
                </c:pt>
                <c:pt idx="91">
                  <c:v>51.54296875</c:v>
                </c:pt>
                <c:pt idx="92">
                  <c:v>52.109375</c:v>
                </c:pt>
                <c:pt idx="93">
                  <c:v>52.67578125</c:v>
                </c:pt>
                <c:pt idx="94">
                  <c:v>53.2421875</c:v>
                </c:pt>
                <c:pt idx="95">
                  <c:v>53.80859375</c:v>
                </c:pt>
                <c:pt idx="96">
                  <c:v>54.375</c:v>
                </c:pt>
                <c:pt idx="97">
                  <c:v>54.94140625</c:v>
                </c:pt>
                <c:pt idx="98">
                  <c:v>55.5078125</c:v>
                </c:pt>
                <c:pt idx="99">
                  <c:v>56.07421875</c:v>
                </c:pt>
                <c:pt idx="100">
                  <c:v>56.640625</c:v>
                </c:pt>
                <c:pt idx="101">
                  <c:v>57.20703125</c:v>
                </c:pt>
                <c:pt idx="102">
                  <c:v>57.7734375</c:v>
                </c:pt>
                <c:pt idx="103">
                  <c:v>58.33984375</c:v>
                </c:pt>
                <c:pt idx="104">
                  <c:v>58.90625</c:v>
                </c:pt>
                <c:pt idx="105">
                  <c:v>59.47265625</c:v>
                </c:pt>
                <c:pt idx="106">
                  <c:v>60.0390625</c:v>
                </c:pt>
                <c:pt idx="107">
                  <c:v>60.60546875</c:v>
                </c:pt>
                <c:pt idx="108">
                  <c:v>61.171875</c:v>
                </c:pt>
                <c:pt idx="109">
                  <c:v>61.73828125</c:v>
                </c:pt>
                <c:pt idx="110">
                  <c:v>62.3046875</c:v>
                </c:pt>
                <c:pt idx="111">
                  <c:v>62.87109375</c:v>
                </c:pt>
                <c:pt idx="112">
                  <c:v>63.4375</c:v>
                </c:pt>
                <c:pt idx="113">
                  <c:v>64.00390625</c:v>
                </c:pt>
                <c:pt idx="114">
                  <c:v>64.5703125</c:v>
                </c:pt>
                <c:pt idx="115">
                  <c:v>65.13671875</c:v>
                </c:pt>
                <c:pt idx="116">
                  <c:v>65.703125</c:v>
                </c:pt>
                <c:pt idx="117">
                  <c:v>66.26953125</c:v>
                </c:pt>
                <c:pt idx="118">
                  <c:v>66.8359375</c:v>
                </c:pt>
                <c:pt idx="119">
                  <c:v>67.40234375</c:v>
                </c:pt>
                <c:pt idx="120">
                  <c:v>67.96875</c:v>
                </c:pt>
                <c:pt idx="121">
                  <c:v>68.53515625</c:v>
                </c:pt>
                <c:pt idx="122">
                  <c:v>69.1015625</c:v>
                </c:pt>
                <c:pt idx="123">
                  <c:v>69.66796875</c:v>
                </c:pt>
                <c:pt idx="124">
                  <c:v>70.234375</c:v>
                </c:pt>
                <c:pt idx="125">
                  <c:v>70.80078125</c:v>
                </c:pt>
                <c:pt idx="126">
                  <c:v>71.3671875</c:v>
                </c:pt>
                <c:pt idx="127">
                  <c:v>71.93359375</c:v>
                </c:pt>
                <c:pt idx="128">
                  <c:v>72.5</c:v>
                </c:pt>
                <c:pt idx="129">
                  <c:v>73.06640625</c:v>
                </c:pt>
                <c:pt idx="130">
                  <c:v>73.6328125</c:v>
                </c:pt>
                <c:pt idx="131">
                  <c:v>74.19921875</c:v>
                </c:pt>
                <c:pt idx="132">
                  <c:v>74.765625</c:v>
                </c:pt>
                <c:pt idx="133">
                  <c:v>75.33203125</c:v>
                </c:pt>
                <c:pt idx="134">
                  <c:v>75.8984375</c:v>
                </c:pt>
                <c:pt idx="135">
                  <c:v>76.46484375</c:v>
                </c:pt>
                <c:pt idx="136">
                  <c:v>77.03125</c:v>
                </c:pt>
                <c:pt idx="137">
                  <c:v>77.59765625</c:v>
                </c:pt>
                <c:pt idx="138">
                  <c:v>78.1640625</c:v>
                </c:pt>
                <c:pt idx="139">
                  <c:v>78.73046875</c:v>
                </c:pt>
                <c:pt idx="140">
                  <c:v>79.296875</c:v>
                </c:pt>
                <c:pt idx="141">
                  <c:v>79.86328125</c:v>
                </c:pt>
                <c:pt idx="142">
                  <c:v>80.4296875</c:v>
                </c:pt>
                <c:pt idx="143">
                  <c:v>80.99609375</c:v>
                </c:pt>
                <c:pt idx="144">
                  <c:v>81.5625</c:v>
                </c:pt>
                <c:pt idx="145">
                  <c:v>82.12890625</c:v>
                </c:pt>
                <c:pt idx="146">
                  <c:v>82.6953125</c:v>
                </c:pt>
                <c:pt idx="147">
                  <c:v>83.26171875</c:v>
                </c:pt>
                <c:pt idx="148">
                  <c:v>83.828125</c:v>
                </c:pt>
                <c:pt idx="149">
                  <c:v>84.39453125</c:v>
                </c:pt>
                <c:pt idx="150">
                  <c:v>84.9609375</c:v>
                </c:pt>
                <c:pt idx="151">
                  <c:v>85.52734375</c:v>
                </c:pt>
                <c:pt idx="152">
                  <c:v>86.09375</c:v>
                </c:pt>
                <c:pt idx="153">
                  <c:v>86.66015625</c:v>
                </c:pt>
                <c:pt idx="154">
                  <c:v>87.2265625</c:v>
                </c:pt>
                <c:pt idx="155">
                  <c:v>87.79296875</c:v>
                </c:pt>
                <c:pt idx="156">
                  <c:v>88.359375</c:v>
                </c:pt>
                <c:pt idx="157">
                  <c:v>88.92578125</c:v>
                </c:pt>
                <c:pt idx="158">
                  <c:v>89.4921875</c:v>
                </c:pt>
                <c:pt idx="159">
                  <c:v>90.05859375</c:v>
                </c:pt>
                <c:pt idx="160">
                  <c:v>90.625</c:v>
                </c:pt>
                <c:pt idx="161">
                  <c:v>91.19140625</c:v>
                </c:pt>
                <c:pt idx="162">
                  <c:v>91.7578125</c:v>
                </c:pt>
                <c:pt idx="163">
                  <c:v>92.32421875</c:v>
                </c:pt>
                <c:pt idx="164">
                  <c:v>92.890625</c:v>
                </c:pt>
                <c:pt idx="165">
                  <c:v>93.45703125</c:v>
                </c:pt>
                <c:pt idx="166">
                  <c:v>94.0234375</c:v>
                </c:pt>
                <c:pt idx="167">
                  <c:v>94.58984375</c:v>
                </c:pt>
                <c:pt idx="168">
                  <c:v>95.15625</c:v>
                </c:pt>
                <c:pt idx="169">
                  <c:v>95.72265625</c:v>
                </c:pt>
                <c:pt idx="170">
                  <c:v>96.2890625</c:v>
                </c:pt>
                <c:pt idx="171">
                  <c:v>96.85546875</c:v>
                </c:pt>
                <c:pt idx="172">
                  <c:v>97.421875</c:v>
                </c:pt>
                <c:pt idx="173">
                  <c:v>97.98828125</c:v>
                </c:pt>
                <c:pt idx="174">
                  <c:v>98.5546875</c:v>
                </c:pt>
                <c:pt idx="175">
                  <c:v>99.12109375</c:v>
                </c:pt>
                <c:pt idx="176">
                  <c:v>99.6875</c:v>
                </c:pt>
                <c:pt idx="177">
                  <c:v>100.25390625</c:v>
                </c:pt>
                <c:pt idx="178">
                  <c:v>100.8203125</c:v>
                </c:pt>
                <c:pt idx="179">
                  <c:v>101.38671875</c:v>
                </c:pt>
                <c:pt idx="180">
                  <c:v>101.953125</c:v>
                </c:pt>
                <c:pt idx="181">
                  <c:v>102.51953125</c:v>
                </c:pt>
                <c:pt idx="182">
                  <c:v>103.0859375</c:v>
                </c:pt>
                <c:pt idx="183">
                  <c:v>103.65234375</c:v>
                </c:pt>
                <c:pt idx="184">
                  <c:v>104.21875</c:v>
                </c:pt>
                <c:pt idx="185">
                  <c:v>104.78515625</c:v>
                </c:pt>
                <c:pt idx="186">
                  <c:v>105.3515625</c:v>
                </c:pt>
                <c:pt idx="187">
                  <c:v>105.91796875</c:v>
                </c:pt>
                <c:pt idx="188">
                  <c:v>106.484375</c:v>
                </c:pt>
                <c:pt idx="189">
                  <c:v>107.05078125</c:v>
                </c:pt>
                <c:pt idx="190">
                  <c:v>107.6171875</c:v>
                </c:pt>
                <c:pt idx="191">
                  <c:v>108.18359375</c:v>
                </c:pt>
                <c:pt idx="192">
                  <c:v>108.75</c:v>
                </c:pt>
                <c:pt idx="193">
                  <c:v>109.31640625</c:v>
                </c:pt>
                <c:pt idx="194">
                  <c:v>109.8828125</c:v>
                </c:pt>
                <c:pt idx="195">
                  <c:v>110.44921875</c:v>
                </c:pt>
                <c:pt idx="196">
                  <c:v>111.015625</c:v>
                </c:pt>
                <c:pt idx="197">
                  <c:v>111.58203125</c:v>
                </c:pt>
                <c:pt idx="198">
                  <c:v>112.1484375</c:v>
                </c:pt>
                <c:pt idx="199">
                  <c:v>112.71484375</c:v>
                </c:pt>
                <c:pt idx="200">
                  <c:v>113.28125</c:v>
                </c:pt>
                <c:pt idx="201">
                  <c:v>113.84765625</c:v>
                </c:pt>
                <c:pt idx="202">
                  <c:v>114.4140625</c:v>
                </c:pt>
                <c:pt idx="203">
                  <c:v>114.98046875</c:v>
                </c:pt>
                <c:pt idx="204">
                  <c:v>115.546875</c:v>
                </c:pt>
                <c:pt idx="205">
                  <c:v>116.11328125</c:v>
                </c:pt>
                <c:pt idx="206">
                  <c:v>116.6796875</c:v>
                </c:pt>
                <c:pt idx="207">
                  <c:v>117.24609375</c:v>
                </c:pt>
                <c:pt idx="208">
                  <c:v>117.8125</c:v>
                </c:pt>
                <c:pt idx="209">
                  <c:v>118.37890625</c:v>
                </c:pt>
                <c:pt idx="210">
                  <c:v>118.9453125</c:v>
                </c:pt>
                <c:pt idx="211">
                  <c:v>119.51171875</c:v>
                </c:pt>
                <c:pt idx="212">
                  <c:v>120.078125</c:v>
                </c:pt>
                <c:pt idx="213">
                  <c:v>120.64453125</c:v>
                </c:pt>
                <c:pt idx="214">
                  <c:v>121.2109375</c:v>
                </c:pt>
                <c:pt idx="215">
                  <c:v>121.77734375</c:v>
                </c:pt>
                <c:pt idx="216">
                  <c:v>122.34375</c:v>
                </c:pt>
                <c:pt idx="217">
                  <c:v>122.91015625</c:v>
                </c:pt>
                <c:pt idx="218">
                  <c:v>123.4765625</c:v>
                </c:pt>
                <c:pt idx="219">
                  <c:v>124.04296875</c:v>
                </c:pt>
                <c:pt idx="220">
                  <c:v>124.609375</c:v>
                </c:pt>
                <c:pt idx="221">
                  <c:v>125.17578125</c:v>
                </c:pt>
                <c:pt idx="222">
                  <c:v>125.7421875</c:v>
                </c:pt>
                <c:pt idx="223">
                  <c:v>126.30859375</c:v>
                </c:pt>
                <c:pt idx="224">
                  <c:v>126.875</c:v>
                </c:pt>
                <c:pt idx="225">
                  <c:v>127.44140625</c:v>
                </c:pt>
                <c:pt idx="226">
                  <c:v>128.0078125</c:v>
                </c:pt>
                <c:pt idx="227">
                  <c:v>128.57421875</c:v>
                </c:pt>
                <c:pt idx="228">
                  <c:v>129.140625</c:v>
                </c:pt>
                <c:pt idx="229">
                  <c:v>129.70703125</c:v>
                </c:pt>
                <c:pt idx="230">
                  <c:v>130.2734375</c:v>
                </c:pt>
                <c:pt idx="231">
                  <c:v>130.83984375</c:v>
                </c:pt>
                <c:pt idx="232">
                  <c:v>131.40625</c:v>
                </c:pt>
                <c:pt idx="233">
                  <c:v>131.97265625</c:v>
                </c:pt>
                <c:pt idx="234">
                  <c:v>132.5390625</c:v>
                </c:pt>
                <c:pt idx="235">
                  <c:v>133.10546875</c:v>
                </c:pt>
                <c:pt idx="236">
                  <c:v>133.671875</c:v>
                </c:pt>
                <c:pt idx="237">
                  <c:v>134.23828125</c:v>
                </c:pt>
                <c:pt idx="238">
                  <c:v>134.8046875</c:v>
                </c:pt>
                <c:pt idx="239">
                  <c:v>135.37109375</c:v>
                </c:pt>
                <c:pt idx="240">
                  <c:v>135.9375</c:v>
                </c:pt>
                <c:pt idx="241">
                  <c:v>136.50390625</c:v>
                </c:pt>
                <c:pt idx="242">
                  <c:v>137.0703125</c:v>
                </c:pt>
                <c:pt idx="243">
                  <c:v>137.63671875</c:v>
                </c:pt>
                <c:pt idx="244">
                  <c:v>138.203125</c:v>
                </c:pt>
                <c:pt idx="245">
                  <c:v>138.76953125</c:v>
                </c:pt>
                <c:pt idx="246">
                  <c:v>139.3359375</c:v>
                </c:pt>
                <c:pt idx="247">
                  <c:v>139.90234375</c:v>
                </c:pt>
                <c:pt idx="248">
                  <c:v>140.46875</c:v>
                </c:pt>
                <c:pt idx="249">
                  <c:v>141.03515625</c:v>
                </c:pt>
                <c:pt idx="250">
                  <c:v>141.6015625</c:v>
                </c:pt>
                <c:pt idx="251">
                  <c:v>142.16796875</c:v>
                </c:pt>
                <c:pt idx="252">
                  <c:v>142.734375</c:v>
                </c:pt>
                <c:pt idx="253">
                  <c:v>143.30078125</c:v>
                </c:pt>
                <c:pt idx="254">
                  <c:v>143.8671875</c:v>
                </c:pt>
                <c:pt idx="255">
                  <c:v>144.43359375</c:v>
                </c:pt>
              </c:numCache>
            </c:numRef>
          </c:cat>
          <c:val>
            <c:numRef>
              <c:f>未濾波_動態!$I$5:$I$260</c:f>
              <c:numCache>
                <c:formatCode>0.00_ </c:formatCode>
                <c:ptCount val="256"/>
                <c:pt idx="0">
                  <c:v>0.85593750423868198</c:v>
                </c:pt>
                <c:pt idx="1">
                  <c:v>0.38074773772586801</c:v>
                </c:pt>
                <c:pt idx="2">
                  <c:v>0.20778332055391099</c:v>
                </c:pt>
                <c:pt idx="3">
                  <c:v>1.40559197370736E-2</c:v>
                </c:pt>
                <c:pt idx="4">
                  <c:v>0.19644352830109199</c:v>
                </c:pt>
                <c:pt idx="5">
                  <c:v>7.5499023155080697E-2</c:v>
                </c:pt>
                <c:pt idx="6">
                  <c:v>9.8291977728426197E-2</c:v>
                </c:pt>
                <c:pt idx="7">
                  <c:v>0.17274501973737999</c:v>
                </c:pt>
                <c:pt idx="8">
                  <c:v>1.8120114253967898E-2</c:v>
                </c:pt>
                <c:pt idx="9">
                  <c:v>0.22256011551497901</c:v>
                </c:pt>
                <c:pt idx="10">
                  <c:v>0.185706578252917</c:v>
                </c:pt>
                <c:pt idx="11">
                  <c:v>0.26157640991443898</c:v>
                </c:pt>
                <c:pt idx="12">
                  <c:v>0.515741463350324</c:v>
                </c:pt>
                <c:pt idx="13">
                  <c:v>0.37611555904778599</c:v>
                </c:pt>
                <c:pt idx="14">
                  <c:v>1.86766146515925</c:v>
                </c:pt>
                <c:pt idx="15">
                  <c:v>2.7365469530392299</c:v>
                </c:pt>
                <c:pt idx="16">
                  <c:v>1.27188137073925</c:v>
                </c:pt>
                <c:pt idx="17">
                  <c:v>0.63408559215608895</c:v>
                </c:pt>
                <c:pt idx="18">
                  <c:v>0.411081889361751</c:v>
                </c:pt>
                <c:pt idx="19">
                  <c:v>0.40995927423994299</c:v>
                </c:pt>
                <c:pt idx="20">
                  <c:v>0.19489139579560999</c:v>
                </c:pt>
                <c:pt idx="21">
                  <c:v>0.32590234763714998</c:v>
                </c:pt>
                <c:pt idx="22">
                  <c:v>0.15269551386326499</c:v>
                </c:pt>
                <c:pt idx="23">
                  <c:v>0.25323412469263001</c:v>
                </c:pt>
                <c:pt idx="24">
                  <c:v>0.15066065554750899</c:v>
                </c:pt>
                <c:pt idx="25">
                  <c:v>0.19660949914983999</c:v>
                </c:pt>
                <c:pt idx="26">
                  <c:v>0.12052245966338999</c:v>
                </c:pt>
                <c:pt idx="27">
                  <c:v>0.123208412153417</c:v>
                </c:pt>
                <c:pt idx="28">
                  <c:v>0.12708152670452999</c:v>
                </c:pt>
                <c:pt idx="29">
                  <c:v>8.4593554455006506E-2</c:v>
                </c:pt>
                <c:pt idx="30">
                  <c:v>0.18674824083893801</c:v>
                </c:pt>
                <c:pt idx="31">
                  <c:v>0.12977859869281799</c:v>
                </c:pt>
                <c:pt idx="32">
                  <c:v>0.124867402469492</c:v>
                </c:pt>
                <c:pt idx="33">
                  <c:v>0.10931431574930001</c:v>
                </c:pt>
                <c:pt idx="34">
                  <c:v>9.8843020586553101E-2</c:v>
                </c:pt>
                <c:pt idx="35">
                  <c:v>8.7072987965953696E-2</c:v>
                </c:pt>
                <c:pt idx="36">
                  <c:v>6.7882903984645804E-2</c:v>
                </c:pt>
                <c:pt idx="37">
                  <c:v>7.6442886527075496E-2</c:v>
                </c:pt>
                <c:pt idx="38">
                  <c:v>5.2380883894569602E-2</c:v>
                </c:pt>
                <c:pt idx="39">
                  <c:v>0.11346867072799401</c:v>
                </c:pt>
                <c:pt idx="40">
                  <c:v>3.3546134765323199E-2</c:v>
                </c:pt>
                <c:pt idx="41">
                  <c:v>0.12398627756361599</c:v>
                </c:pt>
                <c:pt idx="42">
                  <c:v>5.5153535802354298E-2</c:v>
                </c:pt>
                <c:pt idx="43">
                  <c:v>0.1182590449082</c:v>
                </c:pt>
                <c:pt idx="44">
                  <c:v>6.3414536584079501E-2</c:v>
                </c:pt>
                <c:pt idx="45">
                  <c:v>2.2850792407283101E-2</c:v>
                </c:pt>
                <c:pt idx="46">
                  <c:v>1.92191117358682E-2</c:v>
                </c:pt>
                <c:pt idx="47">
                  <c:v>3.7174717576448003E-2</c:v>
                </c:pt>
                <c:pt idx="48">
                  <c:v>8.2963242689785097E-2</c:v>
                </c:pt>
                <c:pt idx="49">
                  <c:v>3.7748155338995101E-2</c:v>
                </c:pt>
                <c:pt idx="50">
                  <c:v>5.5120016093335798E-2</c:v>
                </c:pt>
                <c:pt idx="51">
                  <c:v>4.5091866970825699E-2</c:v>
                </c:pt>
                <c:pt idx="52">
                  <c:v>8.0097027566344195E-2</c:v>
                </c:pt>
                <c:pt idx="53">
                  <c:v>4.4886348589311897E-2</c:v>
                </c:pt>
                <c:pt idx="54">
                  <c:v>3.15260564679564E-2</c:v>
                </c:pt>
                <c:pt idx="55">
                  <c:v>4.4825680492469697E-2</c:v>
                </c:pt>
                <c:pt idx="56">
                  <c:v>1.4293094661523099E-2</c:v>
                </c:pt>
                <c:pt idx="57">
                  <c:v>7.4737398255486698E-2</c:v>
                </c:pt>
                <c:pt idx="58">
                  <c:v>1.57235553298079E-2</c:v>
                </c:pt>
                <c:pt idx="59">
                  <c:v>0.107662153319295</c:v>
                </c:pt>
                <c:pt idx="60">
                  <c:v>0.149200593358704</c:v>
                </c:pt>
                <c:pt idx="61">
                  <c:v>9.5803954728414104E-2</c:v>
                </c:pt>
                <c:pt idx="62">
                  <c:v>3.57775562226786E-2</c:v>
                </c:pt>
                <c:pt idx="63">
                  <c:v>7.8529658542857896E-3</c:v>
                </c:pt>
                <c:pt idx="64">
                  <c:v>7.9166596047091295E-2</c:v>
                </c:pt>
                <c:pt idx="65">
                  <c:v>2.7389097259110599E-2</c:v>
                </c:pt>
                <c:pt idx="66">
                  <c:v>5.9776658379093302E-2</c:v>
                </c:pt>
                <c:pt idx="67">
                  <c:v>2.6209644395670001E-2</c:v>
                </c:pt>
                <c:pt idx="68">
                  <c:v>5.18711822163914E-2</c:v>
                </c:pt>
                <c:pt idx="69">
                  <c:v>4.3733532686178397E-2</c:v>
                </c:pt>
                <c:pt idx="70">
                  <c:v>3.5005330964624402E-2</c:v>
                </c:pt>
                <c:pt idx="71">
                  <c:v>2.61385290780034E-2</c:v>
                </c:pt>
                <c:pt idx="72">
                  <c:v>3.7234577208688599E-2</c:v>
                </c:pt>
                <c:pt idx="73">
                  <c:v>4.9966895028863603E-2</c:v>
                </c:pt>
                <c:pt idx="74">
                  <c:v>3.2596017936651699E-2</c:v>
                </c:pt>
                <c:pt idx="75">
                  <c:v>7.2344562690184397E-2</c:v>
                </c:pt>
                <c:pt idx="76">
                  <c:v>2.7697317137672602E-2</c:v>
                </c:pt>
                <c:pt idx="77">
                  <c:v>6.0767840230899602E-2</c:v>
                </c:pt>
                <c:pt idx="78">
                  <c:v>3.7278535447499901E-3</c:v>
                </c:pt>
                <c:pt idx="79">
                  <c:v>5.53730326541906E-2</c:v>
                </c:pt>
                <c:pt idx="80">
                  <c:v>2.56324755749513E-2</c:v>
                </c:pt>
                <c:pt idx="81">
                  <c:v>2.0115429626022401E-2</c:v>
                </c:pt>
                <c:pt idx="82">
                  <c:v>3.7166667674183897E-2</c:v>
                </c:pt>
                <c:pt idx="83">
                  <c:v>5.7728103699863302E-2</c:v>
                </c:pt>
                <c:pt idx="84">
                  <c:v>4.4098222934447699E-2</c:v>
                </c:pt>
                <c:pt idx="85">
                  <c:v>2.8566644213647501E-2</c:v>
                </c:pt>
                <c:pt idx="86">
                  <c:v>3.1721876014089802E-2</c:v>
                </c:pt>
                <c:pt idx="87">
                  <c:v>1.5580582405711901E-2</c:v>
                </c:pt>
                <c:pt idx="88">
                  <c:v>4.10985255500572E-3</c:v>
                </c:pt>
                <c:pt idx="89">
                  <c:v>4.1996233683527298E-2</c:v>
                </c:pt>
                <c:pt idx="90">
                  <c:v>3.5197295915155802E-2</c:v>
                </c:pt>
                <c:pt idx="91">
                  <c:v>1.9236484709927899E-2</c:v>
                </c:pt>
                <c:pt idx="92">
                  <c:v>1.8023235495193898E-2</c:v>
                </c:pt>
                <c:pt idx="93">
                  <c:v>2.88243234828107E-2</c:v>
                </c:pt>
                <c:pt idx="94">
                  <c:v>1.58262600174966E-2</c:v>
                </c:pt>
                <c:pt idx="95">
                  <c:v>3.8613691400733702E-2</c:v>
                </c:pt>
                <c:pt idx="96">
                  <c:v>2.13079782181472E-2</c:v>
                </c:pt>
                <c:pt idx="97">
                  <c:v>3.70394318070187E-2</c:v>
                </c:pt>
                <c:pt idx="98">
                  <c:v>2.6138496076336601E-2</c:v>
                </c:pt>
                <c:pt idx="99">
                  <c:v>4.0065354564406699E-2</c:v>
                </c:pt>
                <c:pt idx="100">
                  <c:v>2.8450197167481601E-2</c:v>
                </c:pt>
                <c:pt idx="101">
                  <c:v>2.0969420117759801E-2</c:v>
                </c:pt>
                <c:pt idx="102">
                  <c:v>4.2667886960470698E-2</c:v>
                </c:pt>
                <c:pt idx="103">
                  <c:v>2.32920513881547E-2</c:v>
                </c:pt>
                <c:pt idx="104">
                  <c:v>1.71681927206336E-2</c:v>
                </c:pt>
                <c:pt idx="105">
                  <c:v>1.7220332108275799E-2</c:v>
                </c:pt>
                <c:pt idx="106">
                  <c:v>3.3913910942963803E-2</c:v>
                </c:pt>
                <c:pt idx="107">
                  <c:v>4.2336496866663603E-2</c:v>
                </c:pt>
                <c:pt idx="108">
                  <c:v>4.40261989283941E-2</c:v>
                </c:pt>
                <c:pt idx="109">
                  <c:v>3.6341099978765799E-2</c:v>
                </c:pt>
                <c:pt idx="110">
                  <c:v>3.4149681901909798E-2</c:v>
                </c:pt>
                <c:pt idx="111">
                  <c:v>1.98569766717074E-2</c:v>
                </c:pt>
                <c:pt idx="112">
                  <c:v>1.46998548199753E-2</c:v>
                </c:pt>
                <c:pt idx="113">
                  <c:v>3.0646441919614398E-2</c:v>
                </c:pt>
                <c:pt idx="114">
                  <c:v>3.0856668391319599E-2</c:v>
                </c:pt>
                <c:pt idx="115">
                  <c:v>3.2409923457873101E-2</c:v>
                </c:pt>
                <c:pt idx="116">
                  <c:v>2.8226546253731399E-2</c:v>
                </c:pt>
                <c:pt idx="117">
                  <c:v>4.7917694005879599E-2</c:v>
                </c:pt>
                <c:pt idx="118">
                  <c:v>4.28570152634885E-2</c:v>
                </c:pt>
                <c:pt idx="119">
                  <c:v>1.4892787620404E-2</c:v>
                </c:pt>
                <c:pt idx="120">
                  <c:v>3.9556055671347602E-2</c:v>
                </c:pt>
                <c:pt idx="121">
                  <c:v>1.1345374770216901E-2</c:v>
                </c:pt>
                <c:pt idx="122">
                  <c:v>2.9342638067919199E-2</c:v>
                </c:pt>
                <c:pt idx="123">
                  <c:v>2.5798199156407801E-2</c:v>
                </c:pt>
                <c:pt idx="124">
                  <c:v>3.4042026345519998E-2</c:v>
                </c:pt>
                <c:pt idx="125">
                  <c:v>2.66390868173281E-2</c:v>
                </c:pt>
                <c:pt idx="126">
                  <c:v>1.5959584258582401E-2</c:v>
                </c:pt>
                <c:pt idx="127">
                  <c:v>3.5650439451372203E-2</c:v>
                </c:pt>
                <c:pt idx="128">
                  <c:v>2.6123727010805401E-2</c:v>
                </c:pt>
                <c:pt idx="129">
                  <c:v>3.1688473604308598E-2</c:v>
                </c:pt>
                <c:pt idx="130">
                  <c:v>2.9277810157995E-2</c:v>
                </c:pt>
                <c:pt idx="131">
                  <c:v>1.9164766308621E-2</c:v>
                </c:pt>
                <c:pt idx="132">
                  <c:v>1.4910432009464901E-2</c:v>
                </c:pt>
                <c:pt idx="133">
                  <c:v>3.6681597735140001E-2</c:v>
                </c:pt>
                <c:pt idx="134">
                  <c:v>1.2426470830832001E-2</c:v>
                </c:pt>
                <c:pt idx="135">
                  <c:v>3.9543215645357503E-2</c:v>
                </c:pt>
                <c:pt idx="136">
                  <c:v>1.6666321980133299E-2</c:v>
                </c:pt>
                <c:pt idx="137">
                  <c:v>3.2839993783993E-2</c:v>
                </c:pt>
                <c:pt idx="138">
                  <c:v>1.6688745553548E-2</c:v>
                </c:pt>
                <c:pt idx="139">
                  <c:v>2.1086546521728301E-2</c:v>
                </c:pt>
                <c:pt idx="140">
                  <c:v>3.0573544714728701E-2</c:v>
                </c:pt>
                <c:pt idx="141">
                  <c:v>1.02044776491114E-2</c:v>
                </c:pt>
                <c:pt idx="142">
                  <c:v>2.98616538192693E-2</c:v>
                </c:pt>
                <c:pt idx="143">
                  <c:v>9.8942477620247993E-3</c:v>
                </c:pt>
                <c:pt idx="144">
                  <c:v>2.0996828488244801E-2</c:v>
                </c:pt>
                <c:pt idx="145">
                  <c:v>1.21926418732279E-2</c:v>
                </c:pt>
                <c:pt idx="146">
                  <c:v>1.3000259037191601E-2</c:v>
                </c:pt>
                <c:pt idx="147">
                  <c:v>3.0564710381085498E-2</c:v>
                </c:pt>
                <c:pt idx="148">
                  <c:v>4.4296864749466897E-2</c:v>
                </c:pt>
                <c:pt idx="149">
                  <c:v>1.1812066309665199E-2</c:v>
                </c:pt>
                <c:pt idx="150">
                  <c:v>2.1452952714136199E-2</c:v>
                </c:pt>
                <c:pt idx="151">
                  <c:v>3.6628326588179501E-2</c:v>
                </c:pt>
                <c:pt idx="152">
                  <c:v>1.48787147074231E-2</c:v>
                </c:pt>
                <c:pt idx="153">
                  <c:v>1.40007977187501E-2</c:v>
                </c:pt>
                <c:pt idx="154">
                  <c:v>1.15671787799709E-2</c:v>
                </c:pt>
                <c:pt idx="155">
                  <c:v>2.3409785634586198E-2</c:v>
                </c:pt>
                <c:pt idx="156">
                  <c:v>1.4577237871662299E-2</c:v>
                </c:pt>
                <c:pt idx="157">
                  <c:v>6.44069264305102E-3</c:v>
                </c:pt>
                <c:pt idx="158">
                  <c:v>3.5013309140200698E-2</c:v>
                </c:pt>
                <c:pt idx="159">
                  <c:v>1.24832984112329E-2</c:v>
                </c:pt>
                <c:pt idx="160">
                  <c:v>2.48175386111219E-2</c:v>
                </c:pt>
                <c:pt idx="161">
                  <c:v>1.280645002789E-2</c:v>
                </c:pt>
                <c:pt idx="162">
                  <c:v>1.29559372519545E-2</c:v>
                </c:pt>
                <c:pt idx="163">
                  <c:v>2.1758258583776498E-2</c:v>
                </c:pt>
                <c:pt idx="164">
                  <c:v>2.6973735941854399E-2</c:v>
                </c:pt>
                <c:pt idx="165">
                  <c:v>1.07092128065131E-2</c:v>
                </c:pt>
                <c:pt idx="166">
                  <c:v>2.32950644444438E-3</c:v>
                </c:pt>
                <c:pt idx="167">
                  <c:v>3.5509778183334097E-2</c:v>
                </c:pt>
                <c:pt idx="168">
                  <c:v>2.0920829633340899E-2</c:v>
                </c:pt>
                <c:pt idx="169">
                  <c:v>3.1624569933489097E-2</c:v>
                </c:pt>
                <c:pt idx="170">
                  <c:v>1.4321143653041501E-2</c:v>
                </c:pt>
                <c:pt idx="171">
                  <c:v>2.83119536110794E-2</c:v>
                </c:pt>
                <c:pt idx="172">
                  <c:v>3.3924232128869098E-3</c:v>
                </c:pt>
                <c:pt idx="173">
                  <c:v>2.33381935923303E-2</c:v>
                </c:pt>
                <c:pt idx="174">
                  <c:v>1.2860736377021899E-2</c:v>
                </c:pt>
                <c:pt idx="175">
                  <c:v>1.43729688798718E-2</c:v>
                </c:pt>
                <c:pt idx="176">
                  <c:v>1.7365495504503101E-2</c:v>
                </c:pt>
                <c:pt idx="177">
                  <c:v>1.3069849607065301E-2</c:v>
                </c:pt>
                <c:pt idx="178">
                  <c:v>4.5338652108399602E-2</c:v>
                </c:pt>
                <c:pt idx="179">
                  <c:v>3.8150459967193399E-2</c:v>
                </c:pt>
                <c:pt idx="180">
                  <c:v>1.39006949333964E-2</c:v>
                </c:pt>
                <c:pt idx="181">
                  <c:v>1.8245131880453999E-2</c:v>
                </c:pt>
                <c:pt idx="182">
                  <c:v>2.57939759715935E-2</c:v>
                </c:pt>
                <c:pt idx="183">
                  <c:v>1.91778847052782E-2</c:v>
                </c:pt>
                <c:pt idx="184">
                  <c:v>2.9359866755999098E-2</c:v>
                </c:pt>
                <c:pt idx="185">
                  <c:v>1.8893222828803499E-2</c:v>
                </c:pt>
                <c:pt idx="186">
                  <c:v>1.9510675997945901E-2</c:v>
                </c:pt>
                <c:pt idx="187">
                  <c:v>1.99910027089482E-2</c:v>
                </c:pt>
                <c:pt idx="188">
                  <c:v>1.25053955145521E-2</c:v>
                </c:pt>
                <c:pt idx="189">
                  <c:v>3.0808718966435399E-2</c:v>
                </c:pt>
                <c:pt idx="190">
                  <c:v>1.41699015285151E-2</c:v>
                </c:pt>
                <c:pt idx="191">
                  <c:v>1.6546128358805801E-2</c:v>
                </c:pt>
                <c:pt idx="192">
                  <c:v>5.0861170913109799E-3</c:v>
                </c:pt>
                <c:pt idx="193">
                  <c:v>1.1444423822941001E-2</c:v>
                </c:pt>
                <c:pt idx="194">
                  <c:v>1.9106502977116201E-2</c:v>
                </c:pt>
                <c:pt idx="195">
                  <c:v>1.9146932906096401E-2</c:v>
                </c:pt>
                <c:pt idx="196">
                  <c:v>1.07185760295471E-2</c:v>
                </c:pt>
                <c:pt idx="197">
                  <c:v>1.2727852992991701E-2</c:v>
                </c:pt>
                <c:pt idx="198">
                  <c:v>3.0847152472176901E-2</c:v>
                </c:pt>
                <c:pt idx="199">
                  <c:v>7.7561337325116504E-3</c:v>
                </c:pt>
                <c:pt idx="200">
                  <c:v>1.5752236590949799E-2</c:v>
                </c:pt>
                <c:pt idx="201">
                  <c:v>2.2163998701539601E-2</c:v>
                </c:pt>
                <c:pt idx="202">
                  <c:v>3.12177016544718E-2</c:v>
                </c:pt>
                <c:pt idx="203">
                  <c:v>1.23054797693011E-2</c:v>
                </c:pt>
                <c:pt idx="204">
                  <c:v>1.3066357632320299E-2</c:v>
                </c:pt>
                <c:pt idx="205">
                  <c:v>1.9363568029369099E-2</c:v>
                </c:pt>
                <c:pt idx="206">
                  <c:v>1.0130868505578801E-2</c:v>
                </c:pt>
                <c:pt idx="207">
                  <c:v>2.2102161698100999E-2</c:v>
                </c:pt>
                <c:pt idx="208">
                  <c:v>2.4623794372896701E-2</c:v>
                </c:pt>
                <c:pt idx="209">
                  <c:v>4.1854257485747899E-2</c:v>
                </c:pt>
                <c:pt idx="210">
                  <c:v>8.5138265076541795E-3</c:v>
                </c:pt>
                <c:pt idx="211">
                  <c:v>2.50425037759071E-2</c:v>
                </c:pt>
                <c:pt idx="212">
                  <c:v>2.0973040978735001E-2</c:v>
                </c:pt>
                <c:pt idx="213">
                  <c:v>1.7938211609553001E-2</c:v>
                </c:pt>
                <c:pt idx="214">
                  <c:v>1.18051555985518E-2</c:v>
                </c:pt>
                <c:pt idx="215">
                  <c:v>2.32993048475632E-2</c:v>
                </c:pt>
                <c:pt idx="216">
                  <c:v>1.28277907296562E-2</c:v>
                </c:pt>
                <c:pt idx="217">
                  <c:v>1.66129012660957E-2</c:v>
                </c:pt>
                <c:pt idx="218">
                  <c:v>2.9978892094475799E-2</c:v>
                </c:pt>
                <c:pt idx="219">
                  <c:v>1.0598168861403299E-2</c:v>
                </c:pt>
                <c:pt idx="220">
                  <c:v>2.8021758452088302E-2</c:v>
                </c:pt>
                <c:pt idx="221">
                  <c:v>1.2727390498320199E-2</c:v>
                </c:pt>
                <c:pt idx="222">
                  <c:v>2.7958477993509201E-2</c:v>
                </c:pt>
                <c:pt idx="223">
                  <c:v>1.9245829056892899E-2</c:v>
                </c:pt>
                <c:pt idx="224">
                  <c:v>2.70216739331989E-2</c:v>
                </c:pt>
                <c:pt idx="225">
                  <c:v>8.1349398541251602E-3</c:v>
                </c:pt>
                <c:pt idx="226">
                  <c:v>4.9302581543699004E-3</c:v>
                </c:pt>
                <c:pt idx="227">
                  <c:v>1.7137785949416801E-2</c:v>
                </c:pt>
                <c:pt idx="228">
                  <c:v>1.6396316427231002E-2</c:v>
                </c:pt>
                <c:pt idx="229">
                  <c:v>1.9819722548820601E-2</c:v>
                </c:pt>
                <c:pt idx="230">
                  <c:v>9.0271299322180806E-3</c:v>
                </c:pt>
                <c:pt idx="231">
                  <c:v>2.7655175898048199E-2</c:v>
                </c:pt>
                <c:pt idx="232">
                  <c:v>2.4119743612357199E-2</c:v>
                </c:pt>
                <c:pt idx="233">
                  <c:v>1.9564194695327001E-2</c:v>
                </c:pt>
                <c:pt idx="234">
                  <c:v>2.0872959508900699E-2</c:v>
                </c:pt>
                <c:pt idx="235">
                  <c:v>3.3052893707029899E-3</c:v>
                </c:pt>
                <c:pt idx="236">
                  <c:v>2.10203709903907E-2</c:v>
                </c:pt>
                <c:pt idx="237">
                  <c:v>9.0710668937953407E-3</c:v>
                </c:pt>
                <c:pt idx="238">
                  <c:v>3.0055889148574901E-2</c:v>
                </c:pt>
                <c:pt idx="239">
                  <c:v>3.0102973530356202E-2</c:v>
                </c:pt>
                <c:pt idx="240">
                  <c:v>3.2612149313818999E-2</c:v>
                </c:pt>
                <c:pt idx="241">
                  <c:v>1.13618126891474E-2</c:v>
                </c:pt>
                <c:pt idx="242">
                  <c:v>3.03804834929166E-2</c:v>
                </c:pt>
                <c:pt idx="243">
                  <c:v>1.49784387710904E-2</c:v>
                </c:pt>
                <c:pt idx="244">
                  <c:v>8.5047555225087005E-3</c:v>
                </c:pt>
                <c:pt idx="245">
                  <c:v>2.2607227447546799E-2</c:v>
                </c:pt>
                <c:pt idx="246">
                  <c:v>2.4658865417260999E-2</c:v>
                </c:pt>
                <c:pt idx="247">
                  <c:v>1.07194412166424E-2</c:v>
                </c:pt>
                <c:pt idx="248">
                  <c:v>1.7932308338704801E-2</c:v>
                </c:pt>
                <c:pt idx="249">
                  <c:v>1.2424688595762699E-2</c:v>
                </c:pt>
                <c:pt idx="250">
                  <c:v>2.0110450795145202E-2</c:v>
                </c:pt>
                <c:pt idx="251">
                  <c:v>1.41878671365192E-2</c:v>
                </c:pt>
                <c:pt idx="252">
                  <c:v>1.4717542833659201E-2</c:v>
                </c:pt>
                <c:pt idx="253">
                  <c:v>9.1263451037188296E-3</c:v>
                </c:pt>
                <c:pt idx="254">
                  <c:v>2.5028524340284498E-2</c:v>
                </c:pt>
                <c:pt idx="255">
                  <c:v>1.69302495252838E-2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6-4D81-90BC-E667B5EC7D14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未濾波_動態!$H$5:$H$260</c:f>
              <c:numCache>
                <c:formatCode>0.00_ </c:formatCode>
                <c:ptCount val="256"/>
                <c:pt idx="0">
                  <c:v>0</c:v>
                </c:pt>
                <c:pt idx="1">
                  <c:v>0.56640625</c:v>
                </c:pt>
                <c:pt idx="2">
                  <c:v>1.1328125</c:v>
                </c:pt>
                <c:pt idx="3">
                  <c:v>1.69921875</c:v>
                </c:pt>
                <c:pt idx="4">
                  <c:v>2.265625</c:v>
                </c:pt>
                <c:pt idx="5">
                  <c:v>2.83203125</c:v>
                </c:pt>
                <c:pt idx="6">
                  <c:v>3.3984375</c:v>
                </c:pt>
                <c:pt idx="7">
                  <c:v>3.96484375</c:v>
                </c:pt>
                <c:pt idx="8">
                  <c:v>4.53125</c:v>
                </c:pt>
                <c:pt idx="9">
                  <c:v>5.09765625</c:v>
                </c:pt>
                <c:pt idx="10">
                  <c:v>5.6640625</c:v>
                </c:pt>
                <c:pt idx="11">
                  <c:v>6.23046875</c:v>
                </c:pt>
                <c:pt idx="12">
                  <c:v>6.796875</c:v>
                </c:pt>
                <c:pt idx="13">
                  <c:v>7.36328125</c:v>
                </c:pt>
                <c:pt idx="14">
                  <c:v>7.9296875</c:v>
                </c:pt>
                <c:pt idx="15">
                  <c:v>8.49609375</c:v>
                </c:pt>
                <c:pt idx="16">
                  <c:v>9.0625</c:v>
                </c:pt>
                <c:pt idx="17">
                  <c:v>9.62890625</c:v>
                </c:pt>
                <c:pt idx="18">
                  <c:v>10.1953125</c:v>
                </c:pt>
                <c:pt idx="19">
                  <c:v>10.76171875</c:v>
                </c:pt>
                <c:pt idx="20">
                  <c:v>11.328125</c:v>
                </c:pt>
                <c:pt idx="21">
                  <c:v>11.89453125</c:v>
                </c:pt>
                <c:pt idx="22">
                  <c:v>12.4609375</c:v>
                </c:pt>
                <c:pt idx="23">
                  <c:v>13.02734375</c:v>
                </c:pt>
                <c:pt idx="24">
                  <c:v>13.59375</c:v>
                </c:pt>
                <c:pt idx="25">
                  <c:v>14.16015625</c:v>
                </c:pt>
                <c:pt idx="26">
                  <c:v>14.7265625</c:v>
                </c:pt>
                <c:pt idx="27">
                  <c:v>15.29296875</c:v>
                </c:pt>
                <c:pt idx="28">
                  <c:v>15.859375</c:v>
                </c:pt>
                <c:pt idx="29">
                  <c:v>16.42578125</c:v>
                </c:pt>
                <c:pt idx="30">
                  <c:v>16.9921875</c:v>
                </c:pt>
                <c:pt idx="31">
                  <c:v>17.55859375</c:v>
                </c:pt>
                <c:pt idx="32">
                  <c:v>18.125</c:v>
                </c:pt>
                <c:pt idx="33">
                  <c:v>18.69140625</c:v>
                </c:pt>
                <c:pt idx="34">
                  <c:v>19.2578125</c:v>
                </c:pt>
                <c:pt idx="35">
                  <c:v>19.82421875</c:v>
                </c:pt>
                <c:pt idx="36">
                  <c:v>20.390625</c:v>
                </c:pt>
                <c:pt idx="37">
                  <c:v>20.95703125</c:v>
                </c:pt>
                <c:pt idx="38">
                  <c:v>21.5234375</c:v>
                </c:pt>
                <c:pt idx="39">
                  <c:v>22.08984375</c:v>
                </c:pt>
                <c:pt idx="40">
                  <c:v>22.65625</c:v>
                </c:pt>
                <c:pt idx="41">
                  <c:v>23.22265625</c:v>
                </c:pt>
                <c:pt idx="42">
                  <c:v>23.7890625</c:v>
                </c:pt>
                <c:pt idx="43">
                  <c:v>24.35546875</c:v>
                </c:pt>
                <c:pt idx="44">
                  <c:v>24.921875</c:v>
                </c:pt>
                <c:pt idx="45">
                  <c:v>25.48828125</c:v>
                </c:pt>
                <c:pt idx="46">
                  <c:v>26.0546875</c:v>
                </c:pt>
                <c:pt idx="47">
                  <c:v>26.62109375</c:v>
                </c:pt>
                <c:pt idx="48">
                  <c:v>27.1875</c:v>
                </c:pt>
                <c:pt idx="49">
                  <c:v>27.75390625</c:v>
                </c:pt>
                <c:pt idx="50">
                  <c:v>28.3203125</c:v>
                </c:pt>
                <c:pt idx="51">
                  <c:v>28.88671875</c:v>
                </c:pt>
                <c:pt idx="52">
                  <c:v>29.453125</c:v>
                </c:pt>
                <c:pt idx="53">
                  <c:v>30.01953125</c:v>
                </c:pt>
                <c:pt idx="54">
                  <c:v>30.5859375</c:v>
                </c:pt>
                <c:pt idx="55">
                  <c:v>31.15234375</c:v>
                </c:pt>
                <c:pt idx="56">
                  <c:v>31.71875</c:v>
                </c:pt>
                <c:pt idx="57">
                  <c:v>32.28515625</c:v>
                </c:pt>
                <c:pt idx="58">
                  <c:v>32.8515625</c:v>
                </c:pt>
                <c:pt idx="59">
                  <c:v>33.41796875</c:v>
                </c:pt>
                <c:pt idx="60">
                  <c:v>33.984375</c:v>
                </c:pt>
                <c:pt idx="61">
                  <c:v>34.55078125</c:v>
                </c:pt>
                <c:pt idx="62">
                  <c:v>35.1171875</c:v>
                </c:pt>
                <c:pt idx="63">
                  <c:v>35.68359375</c:v>
                </c:pt>
                <c:pt idx="64">
                  <c:v>36.25</c:v>
                </c:pt>
                <c:pt idx="65">
                  <c:v>36.81640625</c:v>
                </c:pt>
                <c:pt idx="66">
                  <c:v>37.3828125</c:v>
                </c:pt>
                <c:pt idx="67">
                  <c:v>37.94921875</c:v>
                </c:pt>
                <c:pt idx="68">
                  <c:v>38.515625</c:v>
                </c:pt>
                <c:pt idx="69">
                  <c:v>39.08203125</c:v>
                </c:pt>
                <c:pt idx="70">
                  <c:v>39.6484375</c:v>
                </c:pt>
                <c:pt idx="71">
                  <c:v>40.21484375</c:v>
                </c:pt>
                <c:pt idx="72">
                  <c:v>40.78125</c:v>
                </c:pt>
                <c:pt idx="73">
                  <c:v>41.34765625</c:v>
                </c:pt>
                <c:pt idx="74">
                  <c:v>41.9140625</c:v>
                </c:pt>
                <c:pt idx="75">
                  <c:v>42.48046875</c:v>
                </c:pt>
                <c:pt idx="76">
                  <c:v>43.046875</c:v>
                </c:pt>
                <c:pt idx="77">
                  <c:v>43.61328125</c:v>
                </c:pt>
                <c:pt idx="78">
                  <c:v>44.1796875</c:v>
                </c:pt>
                <c:pt idx="79">
                  <c:v>44.74609375</c:v>
                </c:pt>
                <c:pt idx="80">
                  <c:v>45.3125</c:v>
                </c:pt>
                <c:pt idx="81">
                  <c:v>45.87890625</c:v>
                </c:pt>
                <c:pt idx="82">
                  <c:v>46.4453125</c:v>
                </c:pt>
                <c:pt idx="83">
                  <c:v>47.01171875</c:v>
                </c:pt>
                <c:pt idx="84">
                  <c:v>47.578125</c:v>
                </c:pt>
                <c:pt idx="85">
                  <c:v>48.14453125</c:v>
                </c:pt>
                <c:pt idx="86">
                  <c:v>48.7109375</c:v>
                </c:pt>
                <c:pt idx="87">
                  <c:v>49.27734375</c:v>
                </c:pt>
                <c:pt idx="88">
                  <c:v>49.84375</c:v>
                </c:pt>
                <c:pt idx="89">
                  <c:v>50.41015625</c:v>
                </c:pt>
                <c:pt idx="90">
                  <c:v>50.9765625</c:v>
                </c:pt>
                <c:pt idx="91">
                  <c:v>51.54296875</c:v>
                </c:pt>
                <c:pt idx="92">
                  <c:v>52.109375</c:v>
                </c:pt>
                <c:pt idx="93">
                  <c:v>52.67578125</c:v>
                </c:pt>
                <c:pt idx="94">
                  <c:v>53.2421875</c:v>
                </c:pt>
                <c:pt idx="95">
                  <c:v>53.80859375</c:v>
                </c:pt>
                <c:pt idx="96">
                  <c:v>54.375</c:v>
                </c:pt>
                <c:pt idx="97">
                  <c:v>54.94140625</c:v>
                </c:pt>
                <c:pt idx="98">
                  <c:v>55.5078125</c:v>
                </c:pt>
                <c:pt idx="99">
                  <c:v>56.07421875</c:v>
                </c:pt>
                <c:pt idx="100">
                  <c:v>56.640625</c:v>
                </c:pt>
                <c:pt idx="101">
                  <c:v>57.20703125</c:v>
                </c:pt>
                <c:pt idx="102">
                  <c:v>57.7734375</c:v>
                </c:pt>
                <c:pt idx="103">
                  <c:v>58.33984375</c:v>
                </c:pt>
                <c:pt idx="104">
                  <c:v>58.90625</c:v>
                </c:pt>
                <c:pt idx="105">
                  <c:v>59.47265625</c:v>
                </c:pt>
                <c:pt idx="106">
                  <c:v>60.0390625</c:v>
                </c:pt>
                <c:pt idx="107">
                  <c:v>60.60546875</c:v>
                </c:pt>
                <c:pt idx="108">
                  <c:v>61.171875</c:v>
                </c:pt>
                <c:pt idx="109">
                  <c:v>61.73828125</c:v>
                </c:pt>
                <c:pt idx="110">
                  <c:v>62.3046875</c:v>
                </c:pt>
                <c:pt idx="111">
                  <c:v>62.87109375</c:v>
                </c:pt>
                <c:pt idx="112">
                  <c:v>63.4375</c:v>
                </c:pt>
                <c:pt idx="113">
                  <c:v>64.00390625</c:v>
                </c:pt>
                <c:pt idx="114">
                  <c:v>64.5703125</c:v>
                </c:pt>
                <c:pt idx="115">
                  <c:v>65.13671875</c:v>
                </c:pt>
                <c:pt idx="116">
                  <c:v>65.703125</c:v>
                </c:pt>
                <c:pt idx="117">
                  <c:v>66.26953125</c:v>
                </c:pt>
                <c:pt idx="118">
                  <c:v>66.8359375</c:v>
                </c:pt>
                <c:pt idx="119">
                  <c:v>67.40234375</c:v>
                </c:pt>
                <c:pt idx="120">
                  <c:v>67.96875</c:v>
                </c:pt>
                <c:pt idx="121">
                  <c:v>68.53515625</c:v>
                </c:pt>
                <c:pt idx="122">
                  <c:v>69.1015625</c:v>
                </c:pt>
                <c:pt idx="123">
                  <c:v>69.66796875</c:v>
                </c:pt>
                <c:pt idx="124">
                  <c:v>70.234375</c:v>
                </c:pt>
                <c:pt idx="125">
                  <c:v>70.80078125</c:v>
                </c:pt>
                <c:pt idx="126">
                  <c:v>71.3671875</c:v>
                </c:pt>
                <c:pt idx="127">
                  <c:v>71.93359375</c:v>
                </c:pt>
                <c:pt idx="128">
                  <c:v>72.5</c:v>
                </c:pt>
                <c:pt idx="129">
                  <c:v>73.06640625</c:v>
                </c:pt>
                <c:pt idx="130">
                  <c:v>73.6328125</c:v>
                </c:pt>
                <c:pt idx="131">
                  <c:v>74.19921875</c:v>
                </c:pt>
                <c:pt idx="132">
                  <c:v>74.765625</c:v>
                </c:pt>
                <c:pt idx="133">
                  <c:v>75.33203125</c:v>
                </c:pt>
                <c:pt idx="134">
                  <c:v>75.8984375</c:v>
                </c:pt>
                <c:pt idx="135">
                  <c:v>76.46484375</c:v>
                </c:pt>
                <c:pt idx="136">
                  <c:v>77.03125</c:v>
                </c:pt>
                <c:pt idx="137">
                  <c:v>77.59765625</c:v>
                </c:pt>
                <c:pt idx="138">
                  <c:v>78.1640625</c:v>
                </c:pt>
                <c:pt idx="139">
                  <c:v>78.73046875</c:v>
                </c:pt>
                <c:pt idx="140">
                  <c:v>79.296875</c:v>
                </c:pt>
                <c:pt idx="141">
                  <c:v>79.86328125</c:v>
                </c:pt>
                <c:pt idx="142">
                  <c:v>80.4296875</c:v>
                </c:pt>
                <c:pt idx="143">
                  <c:v>80.99609375</c:v>
                </c:pt>
                <c:pt idx="144">
                  <c:v>81.5625</c:v>
                </c:pt>
                <c:pt idx="145">
                  <c:v>82.12890625</c:v>
                </c:pt>
                <c:pt idx="146">
                  <c:v>82.6953125</c:v>
                </c:pt>
                <c:pt idx="147">
                  <c:v>83.26171875</c:v>
                </c:pt>
                <c:pt idx="148">
                  <c:v>83.828125</c:v>
                </c:pt>
                <c:pt idx="149">
                  <c:v>84.39453125</c:v>
                </c:pt>
                <c:pt idx="150">
                  <c:v>84.9609375</c:v>
                </c:pt>
                <c:pt idx="151">
                  <c:v>85.52734375</c:v>
                </c:pt>
                <c:pt idx="152">
                  <c:v>86.09375</c:v>
                </c:pt>
                <c:pt idx="153">
                  <c:v>86.66015625</c:v>
                </c:pt>
                <c:pt idx="154">
                  <c:v>87.2265625</c:v>
                </c:pt>
                <c:pt idx="155">
                  <c:v>87.79296875</c:v>
                </c:pt>
                <c:pt idx="156">
                  <c:v>88.359375</c:v>
                </c:pt>
                <c:pt idx="157">
                  <c:v>88.92578125</c:v>
                </c:pt>
                <c:pt idx="158">
                  <c:v>89.4921875</c:v>
                </c:pt>
                <c:pt idx="159">
                  <c:v>90.05859375</c:v>
                </c:pt>
                <c:pt idx="160">
                  <c:v>90.625</c:v>
                </c:pt>
                <c:pt idx="161">
                  <c:v>91.19140625</c:v>
                </c:pt>
                <c:pt idx="162">
                  <c:v>91.7578125</c:v>
                </c:pt>
                <c:pt idx="163">
                  <c:v>92.32421875</c:v>
                </c:pt>
                <c:pt idx="164">
                  <c:v>92.890625</c:v>
                </c:pt>
                <c:pt idx="165">
                  <c:v>93.45703125</c:v>
                </c:pt>
                <c:pt idx="166">
                  <c:v>94.0234375</c:v>
                </c:pt>
                <c:pt idx="167">
                  <c:v>94.58984375</c:v>
                </c:pt>
                <c:pt idx="168">
                  <c:v>95.15625</c:v>
                </c:pt>
                <c:pt idx="169">
                  <c:v>95.72265625</c:v>
                </c:pt>
                <c:pt idx="170">
                  <c:v>96.2890625</c:v>
                </c:pt>
                <c:pt idx="171">
                  <c:v>96.85546875</c:v>
                </c:pt>
                <c:pt idx="172">
                  <c:v>97.421875</c:v>
                </c:pt>
                <c:pt idx="173">
                  <c:v>97.98828125</c:v>
                </c:pt>
                <c:pt idx="174">
                  <c:v>98.5546875</c:v>
                </c:pt>
                <c:pt idx="175">
                  <c:v>99.12109375</c:v>
                </c:pt>
                <c:pt idx="176">
                  <c:v>99.6875</c:v>
                </c:pt>
                <c:pt idx="177">
                  <c:v>100.25390625</c:v>
                </c:pt>
                <c:pt idx="178">
                  <c:v>100.8203125</c:v>
                </c:pt>
                <c:pt idx="179">
                  <c:v>101.38671875</c:v>
                </c:pt>
                <c:pt idx="180">
                  <c:v>101.953125</c:v>
                </c:pt>
                <c:pt idx="181">
                  <c:v>102.51953125</c:v>
                </c:pt>
                <c:pt idx="182">
                  <c:v>103.0859375</c:v>
                </c:pt>
                <c:pt idx="183">
                  <c:v>103.65234375</c:v>
                </c:pt>
                <c:pt idx="184">
                  <c:v>104.21875</c:v>
                </c:pt>
                <c:pt idx="185">
                  <c:v>104.78515625</c:v>
                </c:pt>
                <c:pt idx="186">
                  <c:v>105.3515625</c:v>
                </c:pt>
                <c:pt idx="187">
                  <c:v>105.91796875</c:v>
                </c:pt>
                <c:pt idx="188">
                  <c:v>106.484375</c:v>
                </c:pt>
                <c:pt idx="189">
                  <c:v>107.05078125</c:v>
                </c:pt>
                <c:pt idx="190">
                  <c:v>107.6171875</c:v>
                </c:pt>
                <c:pt idx="191">
                  <c:v>108.18359375</c:v>
                </c:pt>
                <c:pt idx="192">
                  <c:v>108.75</c:v>
                </c:pt>
                <c:pt idx="193">
                  <c:v>109.31640625</c:v>
                </c:pt>
                <c:pt idx="194">
                  <c:v>109.8828125</c:v>
                </c:pt>
                <c:pt idx="195">
                  <c:v>110.44921875</c:v>
                </c:pt>
                <c:pt idx="196">
                  <c:v>111.015625</c:v>
                </c:pt>
                <c:pt idx="197">
                  <c:v>111.58203125</c:v>
                </c:pt>
                <c:pt idx="198">
                  <c:v>112.1484375</c:v>
                </c:pt>
                <c:pt idx="199">
                  <c:v>112.71484375</c:v>
                </c:pt>
                <c:pt idx="200">
                  <c:v>113.28125</c:v>
                </c:pt>
                <c:pt idx="201">
                  <c:v>113.84765625</c:v>
                </c:pt>
                <c:pt idx="202">
                  <c:v>114.4140625</c:v>
                </c:pt>
                <c:pt idx="203">
                  <c:v>114.98046875</c:v>
                </c:pt>
                <c:pt idx="204">
                  <c:v>115.546875</c:v>
                </c:pt>
                <c:pt idx="205">
                  <c:v>116.11328125</c:v>
                </c:pt>
                <c:pt idx="206">
                  <c:v>116.6796875</c:v>
                </c:pt>
                <c:pt idx="207">
                  <c:v>117.24609375</c:v>
                </c:pt>
                <c:pt idx="208">
                  <c:v>117.8125</c:v>
                </c:pt>
                <c:pt idx="209">
                  <c:v>118.37890625</c:v>
                </c:pt>
                <c:pt idx="210">
                  <c:v>118.9453125</c:v>
                </c:pt>
                <c:pt idx="211">
                  <c:v>119.51171875</c:v>
                </c:pt>
                <c:pt idx="212">
                  <c:v>120.078125</c:v>
                </c:pt>
                <c:pt idx="213">
                  <c:v>120.64453125</c:v>
                </c:pt>
                <c:pt idx="214">
                  <c:v>121.2109375</c:v>
                </c:pt>
                <c:pt idx="215">
                  <c:v>121.77734375</c:v>
                </c:pt>
                <c:pt idx="216">
                  <c:v>122.34375</c:v>
                </c:pt>
                <c:pt idx="217">
                  <c:v>122.91015625</c:v>
                </c:pt>
                <c:pt idx="218">
                  <c:v>123.4765625</c:v>
                </c:pt>
                <c:pt idx="219">
                  <c:v>124.04296875</c:v>
                </c:pt>
                <c:pt idx="220">
                  <c:v>124.609375</c:v>
                </c:pt>
                <c:pt idx="221">
                  <c:v>125.17578125</c:v>
                </c:pt>
                <c:pt idx="222">
                  <c:v>125.7421875</c:v>
                </c:pt>
                <c:pt idx="223">
                  <c:v>126.30859375</c:v>
                </c:pt>
                <c:pt idx="224">
                  <c:v>126.875</c:v>
                </c:pt>
                <c:pt idx="225">
                  <c:v>127.44140625</c:v>
                </c:pt>
                <c:pt idx="226">
                  <c:v>128.0078125</c:v>
                </c:pt>
                <c:pt idx="227">
                  <c:v>128.57421875</c:v>
                </c:pt>
                <c:pt idx="228">
                  <c:v>129.140625</c:v>
                </c:pt>
                <c:pt idx="229">
                  <c:v>129.70703125</c:v>
                </c:pt>
                <c:pt idx="230">
                  <c:v>130.2734375</c:v>
                </c:pt>
                <c:pt idx="231">
                  <c:v>130.83984375</c:v>
                </c:pt>
                <c:pt idx="232">
                  <c:v>131.40625</c:v>
                </c:pt>
                <c:pt idx="233">
                  <c:v>131.97265625</c:v>
                </c:pt>
                <c:pt idx="234">
                  <c:v>132.5390625</c:v>
                </c:pt>
                <c:pt idx="235">
                  <c:v>133.10546875</c:v>
                </c:pt>
                <c:pt idx="236">
                  <c:v>133.671875</c:v>
                </c:pt>
                <c:pt idx="237">
                  <c:v>134.23828125</c:v>
                </c:pt>
                <c:pt idx="238">
                  <c:v>134.8046875</c:v>
                </c:pt>
                <c:pt idx="239">
                  <c:v>135.37109375</c:v>
                </c:pt>
                <c:pt idx="240">
                  <c:v>135.9375</c:v>
                </c:pt>
                <c:pt idx="241">
                  <c:v>136.50390625</c:v>
                </c:pt>
                <c:pt idx="242">
                  <c:v>137.0703125</c:v>
                </c:pt>
                <c:pt idx="243">
                  <c:v>137.63671875</c:v>
                </c:pt>
                <c:pt idx="244">
                  <c:v>138.203125</c:v>
                </c:pt>
                <c:pt idx="245">
                  <c:v>138.76953125</c:v>
                </c:pt>
                <c:pt idx="246">
                  <c:v>139.3359375</c:v>
                </c:pt>
                <c:pt idx="247">
                  <c:v>139.90234375</c:v>
                </c:pt>
                <c:pt idx="248">
                  <c:v>140.46875</c:v>
                </c:pt>
                <c:pt idx="249">
                  <c:v>141.03515625</c:v>
                </c:pt>
                <c:pt idx="250">
                  <c:v>141.6015625</c:v>
                </c:pt>
                <c:pt idx="251">
                  <c:v>142.16796875</c:v>
                </c:pt>
                <c:pt idx="252">
                  <c:v>142.734375</c:v>
                </c:pt>
                <c:pt idx="253">
                  <c:v>143.30078125</c:v>
                </c:pt>
                <c:pt idx="254">
                  <c:v>143.8671875</c:v>
                </c:pt>
                <c:pt idx="255">
                  <c:v>144.43359375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6-4D81-90BC-E667B5EC7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未濾波_動態!$J$5:$J$260</c:f>
              <c:numCache>
                <c:formatCode>0.00_ </c:formatCode>
                <c:ptCount val="256"/>
              </c:numCache>
            </c:numRef>
          </c:cat>
          <c:val>
            <c:numRef>
              <c:f>未濾波_動態!$K$5:$K$260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8-4F09-A651-FC1125663262}"/>
            </c:ext>
          </c:extLst>
        </c:ser>
        <c:ser>
          <c:idx val="0"/>
          <c:order val="1"/>
          <c:tx>
            <c:v>已濾波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未濾波_動態!$J$5:$J$260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8-4F09-A651-FC1125663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未濾波_動態!$L$5:$L$260</c:f>
              <c:numCache>
                <c:formatCode>0.00_ </c:formatCode>
                <c:ptCount val="256"/>
              </c:numCache>
            </c:numRef>
          </c:cat>
          <c:val>
            <c:numRef>
              <c:f>未濾波_動態!$M$5:$M$260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9-46D7-A797-076D17C20C70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未濾波_動態!$L$5:$L$260</c:f>
              <c:numCache>
                <c:formatCode>0.00_ </c:formatCode>
                <c:ptCount val="256"/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9-46D7-A797-076D17C20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696162572153255"/>
          <c:y val="0.17138014716107125"/>
          <c:w val="0.74737815299835164"/>
          <c:h val="0.60969458321059944"/>
        </c:manualLayout>
      </c:layout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未濾波_動態!$AE$5:$AE$282</c:f>
              <c:numCache>
                <c:formatCode>0.00_ </c:formatCode>
                <c:ptCount val="278"/>
              </c:numCache>
            </c:numRef>
          </c:xVal>
          <c:yVal>
            <c:numRef>
              <c:f>未濾波_動態!$AF$5:$AF$282</c:f>
              <c:numCache>
                <c:formatCode>General</c:formatCode>
                <c:ptCount val="27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C-4285-984D-02666A6C6216}"/>
            </c:ext>
          </c:extLst>
        </c:ser>
        <c:ser>
          <c:idx val="1"/>
          <c:order val="1"/>
          <c:tx>
            <c:v>已濾波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C-4285-984D-02666A6C6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未濾波_動態!$AM$5:$AM$281</c:f>
              <c:numCache>
                <c:formatCode>0.00_ </c:formatCode>
                <c:ptCount val="277"/>
              </c:numCache>
            </c:numRef>
          </c:xVal>
          <c:yVal>
            <c:numRef>
              <c:f>未濾波_動態!$AN$5:$AN$281</c:f>
              <c:numCache>
                <c:formatCode>General</c:formatCode>
                <c:ptCount val="27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5-43FD-AE64-06402C10A07E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5-43FD-AE64-06402C10A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未濾波_動態!$AO$5:$AO$281</c:f>
              <c:numCache>
                <c:formatCode>0.00_ </c:formatCode>
                <c:ptCount val="277"/>
              </c:numCache>
            </c:numRef>
          </c:xVal>
          <c:yVal>
            <c:numRef>
              <c:f>未濾波_動態!$AP$4:$AP$281</c:f>
              <c:numCache>
                <c:formatCode>General</c:formatCode>
                <c:ptCount val="278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CD-4024-8864-0CE72C627757}"/>
            </c:ext>
          </c:extLst>
        </c:ser>
        <c:ser>
          <c:idx val="0"/>
          <c:order val="1"/>
          <c:tx>
            <c:v>已濾波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CD-4024-8864-0CE72C627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未濾波_動態!$AK$5:$AK$283</c:f>
              <c:numCache>
                <c:formatCode>0.00_ </c:formatCode>
                <c:ptCount val="279"/>
                <c:pt idx="0">
                  <c:v>0</c:v>
                </c:pt>
                <c:pt idx="1">
                  <c:v>4.299926757795447E-2</c:v>
                </c:pt>
                <c:pt idx="2">
                  <c:v>7.1990966796988687E-2</c:v>
                </c:pt>
                <c:pt idx="3">
                  <c:v>0.11001586914096606</c:v>
                </c:pt>
                <c:pt idx="4">
                  <c:v>0.15100097656295475</c:v>
                </c:pt>
                <c:pt idx="5">
                  <c:v>0.17901611328198896</c:v>
                </c:pt>
                <c:pt idx="6">
                  <c:v>0.21701049804698869</c:v>
                </c:pt>
                <c:pt idx="7">
                  <c:v>0.25698852539096606</c:v>
                </c:pt>
                <c:pt idx="8">
                  <c:v>0.28601074218795475</c:v>
                </c:pt>
                <c:pt idx="9">
                  <c:v>0.32901000976596606</c:v>
                </c:pt>
                <c:pt idx="10">
                  <c:v>0.35800170898500028</c:v>
                </c:pt>
                <c:pt idx="11">
                  <c:v>0.39999389648500028</c:v>
                </c:pt>
                <c:pt idx="12">
                  <c:v>0.42901611328198896</c:v>
                </c:pt>
                <c:pt idx="13">
                  <c:v>0.47000122070295447</c:v>
                </c:pt>
                <c:pt idx="14">
                  <c:v>0.49899291992198869</c:v>
                </c:pt>
                <c:pt idx="15">
                  <c:v>0.53399658203198896</c:v>
                </c:pt>
                <c:pt idx="16">
                  <c:v>0.56298828125</c:v>
                </c:pt>
                <c:pt idx="17">
                  <c:v>0.60198974609397737</c:v>
                </c:pt>
                <c:pt idx="18">
                  <c:v>0.63101196289096606</c:v>
                </c:pt>
                <c:pt idx="19">
                  <c:v>0.67199707031295475</c:v>
                </c:pt>
                <c:pt idx="20">
                  <c:v>0.70300292968795475</c:v>
                </c:pt>
                <c:pt idx="21">
                  <c:v>0.74600219726596606</c:v>
                </c:pt>
                <c:pt idx="22">
                  <c:v>0.77499389648500028</c:v>
                </c:pt>
                <c:pt idx="23">
                  <c:v>0.81500244140698896</c:v>
                </c:pt>
                <c:pt idx="24">
                  <c:v>0.84298706054698869</c:v>
                </c:pt>
                <c:pt idx="25">
                  <c:v>0.885986328125</c:v>
                </c:pt>
                <c:pt idx="26">
                  <c:v>0.92401123046897737</c:v>
                </c:pt>
                <c:pt idx="27">
                  <c:v>0.95199584961000028</c:v>
                </c:pt>
                <c:pt idx="28">
                  <c:v>0.98699951171897737</c:v>
                </c:pt>
                <c:pt idx="29">
                  <c:v>1.0159912109379547</c:v>
                </c:pt>
                <c:pt idx="30">
                  <c:v>1.0580139160159661</c:v>
                </c:pt>
                <c:pt idx="31">
                  <c:v>1.093994140625</c:v>
                </c:pt>
                <c:pt idx="32">
                  <c:v>1.135986328125</c:v>
                </c:pt>
                <c:pt idx="33">
                  <c:v>1.1719970703129547</c:v>
                </c:pt>
                <c:pt idx="34">
                  <c:v>1.2120056152350003</c:v>
                </c:pt>
                <c:pt idx="35">
                  <c:v>1.2409973144529545</c:v>
                </c:pt>
                <c:pt idx="36">
                  <c:v>1.2850036621100003</c:v>
                </c:pt>
                <c:pt idx="37">
                  <c:v>1.31298828125</c:v>
                </c:pt>
                <c:pt idx="38">
                  <c:v>1.343994140625</c:v>
                </c:pt>
                <c:pt idx="39">
                  <c:v>1.385986328125</c:v>
                </c:pt>
                <c:pt idx="40">
                  <c:v>1.4140014648439774</c:v>
                </c:pt>
                <c:pt idx="41">
                  <c:v>1.4519958496100003</c:v>
                </c:pt>
                <c:pt idx="42">
                  <c:v>1.4930114746100003</c:v>
                </c:pt>
                <c:pt idx="43">
                  <c:v>1.5299987792969887</c:v>
                </c:pt>
                <c:pt idx="44">
                  <c:v>1.5670166015629547</c:v>
                </c:pt>
                <c:pt idx="45">
                  <c:v>1.6090087890629547</c:v>
                </c:pt>
                <c:pt idx="46">
                  <c:v>1.6409912109379547</c:v>
                </c:pt>
                <c:pt idx="47">
                  <c:v>1.6820068359379547</c:v>
                </c:pt>
                <c:pt idx="48">
                  <c:v>1.710998535156989</c:v>
                </c:pt>
                <c:pt idx="49">
                  <c:v>1.7510070800779545</c:v>
                </c:pt>
                <c:pt idx="50">
                  <c:v>1.7799987792969887</c:v>
                </c:pt>
                <c:pt idx="51">
                  <c:v>1.815002441406989</c:v>
                </c:pt>
                <c:pt idx="52">
                  <c:v>1.843994140625</c:v>
                </c:pt>
                <c:pt idx="53">
                  <c:v>1.885986328125</c:v>
                </c:pt>
                <c:pt idx="54">
                  <c:v>1.9209899902350003</c:v>
                </c:pt>
                <c:pt idx="55">
                  <c:v>1.960998535156989</c:v>
                </c:pt>
                <c:pt idx="56">
                  <c:v>1.989990234375</c:v>
                </c:pt>
                <c:pt idx="57">
                  <c:v>2.0180053710939774</c:v>
                </c:pt>
                <c:pt idx="58">
                  <c:v>2.0459899902350003</c:v>
                </c:pt>
                <c:pt idx="59">
                  <c:v>2.0880126953129547</c:v>
                </c:pt>
                <c:pt idx="60">
                  <c:v>2.117004394531989</c:v>
                </c:pt>
                <c:pt idx="61">
                  <c:v>2.156005859375</c:v>
                </c:pt>
                <c:pt idx="62">
                  <c:v>2.1940002441409661</c:v>
                </c:pt>
                <c:pt idx="63">
                  <c:v>2.2220153808600003</c:v>
                </c:pt>
                <c:pt idx="64">
                  <c:v>2.25</c:v>
                </c:pt>
                <c:pt idx="65">
                  <c:v>2.2929992675779545</c:v>
                </c:pt>
                <c:pt idx="66">
                  <c:v>2.3219909667969887</c:v>
                </c:pt>
                <c:pt idx="67">
                  <c:v>2.3590087890629547</c:v>
                </c:pt>
                <c:pt idx="68">
                  <c:v>2.4010009765629547</c:v>
                </c:pt>
                <c:pt idx="69">
                  <c:v>2.43701171875</c:v>
                </c:pt>
                <c:pt idx="70">
                  <c:v>2.4760131835939774</c:v>
                </c:pt>
                <c:pt idx="71">
                  <c:v>2.5050048828129547</c:v>
                </c:pt>
                <c:pt idx="72">
                  <c:v>2.5469970703129547</c:v>
                </c:pt>
                <c:pt idx="73">
                  <c:v>2.5769958496100003</c:v>
                </c:pt>
                <c:pt idx="74">
                  <c:v>2.6199951171879547</c:v>
                </c:pt>
                <c:pt idx="75">
                  <c:v>2.648986816406989</c:v>
                </c:pt>
                <c:pt idx="76">
                  <c:v>2.68701171875</c:v>
                </c:pt>
                <c:pt idx="77">
                  <c:v>2.7279968261719887</c:v>
                </c:pt>
                <c:pt idx="78">
                  <c:v>2.7669982910159661</c:v>
                </c:pt>
                <c:pt idx="79">
                  <c:v>2.7959899902350003</c:v>
                </c:pt>
                <c:pt idx="80">
                  <c:v>2.8280029296879547</c:v>
                </c:pt>
                <c:pt idx="81">
                  <c:v>2.8699951171879547</c:v>
                </c:pt>
                <c:pt idx="82">
                  <c:v>2.898986816406989</c:v>
                </c:pt>
                <c:pt idx="83">
                  <c:v>2.9360046386719887</c:v>
                </c:pt>
                <c:pt idx="84">
                  <c:v>2.9729919433600003</c:v>
                </c:pt>
                <c:pt idx="85">
                  <c:v>3.0150146484379547</c:v>
                </c:pt>
                <c:pt idx="86">
                  <c:v>3.0459899902350003</c:v>
                </c:pt>
                <c:pt idx="87">
                  <c:v>3.0880126953129547</c:v>
                </c:pt>
                <c:pt idx="88">
                  <c:v>3.117004394531989</c:v>
                </c:pt>
                <c:pt idx="89">
                  <c:v>3.1549987792969887</c:v>
                </c:pt>
                <c:pt idx="90">
                  <c:v>3.1960144042969887</c:v>
                </c:pt>
                <c:pt idx="91">
                  <c:v>3.2330017089850003</c:v>
                </c:pt>
                <c:pt idx="92">
                  <c:v>3.2720031738279545</c:v>
                </c:pt>
                <c:pt idx="93">
                  <c:v>3.2999877929689774</c:v>
                </c:pt>
                <c:pt idx="94">
                  <c:v>3.3299865722659661</c:v>
                </c:pt>
                <c:pt idx="95">
                  <c:v>3.3590087890629547</c:v>
                </c:pt>
                <c:pt idx="96">
                  <c:v>3.4020080566409661</c:v>
                </c:pt>
                <c:pt idx="97">
                  <c:v>3.4389953613279545</c:v>
                </c:pt>
                <c:pt idx="98">
                  <c:v>3.4679870605469887</c:v>
                </c:pt>
                <c:pt idx="99">
                  <c:v>3.5</c:v>
                </c:pt>
                <c:pt idx="100">
                  <c:v>3.5429992675779545</c:v>
                </c:pt>
                <c:pt idx="101">
                  <c:v>3.5719909667969887</c:v>
                </c:pt>
                <c:pt idx="102">
                  <c:v>3.6119995117189774</c:v>
                </c:pt>
                <c:pt idx="103">
                  <c:v>3.6409912109379547</c:v>
                </c:pt>
                <c:pt idx="104">
                  <c:v>3.6830139160159661</c:v>
                </c:pt>
                <c:pt idx="105">
                  <c:v>3.7200012207029545</c:v>
                </c:pt>
                <c:pt idx="106">
                  <c:v>3.7489929199219887</c:v>
                </c:pt>
                <c:pt idx="107">
                  <c:v>3.7799987792969887</c:v>
                </c:pt>
                <c:pt idx="108">
                  <c:v>3.8219909667969887</c:v>
                </c:pt>
                <c:pt idx="109">
                  <c:v>3.8510131835939774</c:v>
                </c:pt>
                <c:pt idx="110">
                  <c:v>3.8890075683600003</c:v>
                </c:pt>
                <c:pt idx="111">
                  <c:v>3.929016113281989</c:v>
                </c:pt>
                <c:pt idx="112">
                  <c:v>3.9580078125</c:v>
                </c:pt>
                <c:pt idx="113">
                  <c:v>3.9989929199219887</c:v>
                </c:pt>
                <c:pt idx="114">
                  <c:v>4.033996582031989</c:v>
                </c:pt>
                <c:pt idx="115">
                  <c:v>4.06298828125</c:v>
                </c:pt>
                <c:pt idx="116">
                  <c:v>4.1050109863279545</c:v>
                </c:pt>
                <c:pt idx="117">
                  <c:v>4.1409912109379547</c:v>
                </c:pt>
                <c:pt idx="118">
                  <c:v>4.1830139160159661</c:v>
                </c:pt>
                <c:pt idx="119">
                  <c:v>4.2220153808600003</c:v>
                </c:pt>
                <c:pt idx="120">
                  <c:v>4.2510070800779545</c:v>
                </c:pt>
                <c:pt idx="121">
                  <c:v>4.2799987792969887</c:v>
                </c:pt>
                <c:pt idx="122">
                  <c:v>4.322998046875</c:v>
                </c:pt>
                <c:pt idx="123">
                  <c:v>4.3519897460939774</c:v>
                </c:pt>
                <c:pt idx="124">
                  <c:v>4.3909912109379547</c:v>
                </c:pt>
                <c:pt idx="125">
                  <c:v>4.4200134277350003</c:v>
                </c:pt>
                <c:pt idx="126">
                  <c:v>4.4519958496100003</c:v>
                </c:pt>
                <c:pt idx="127">
                  <c:v>4.4949951171879547</c:v>
                </c:pt>
                <c:pt idx="128">
                  <c:v>4.523986816406989</c:v>
                </c:pt>
                <c:pt idx="129">
                  <c:v>4.565002441406989</c:v>
                </c:pt>
                <c:pt idx="130">
                  <c:v>4.5929870605469887</c:v>
                </c:pt>
                <c:pt idx="131">
                  <c:v>4.6239929199219887</c:v>
                </c:pt>
                <c:pt idx="132">
                  <c:v>4.666015625</c:v>
                </c:pt>
                <c:pt idx="133">
                  <c:v>4.6950073242189774</c:v>
                </c:pt>
                <c:pt idx="134">
                  <c:v>4.7359924316409661</c:v>
                </c:pt>
                <c:pt idx="135">
                  <c:v>4.7650146484379547</c:v>
                </c:pt>
                <c:pt idx="136">
                  <c:v>4.8080139160159661</c:v>
                </c:pt>
                <c:pt idx="137">
                  <c:v>4.843994140625</c:v>
                </c:pt>
                <c:pt idx="138">
                  <c:v>4.8869934082029545</c:v>
                </c:pt>
                <c:pt idx="139">
                  <c:v>4.9249877929689774</c:v>
                </c:pt>
                <c:pt idx="140">
                  <c:v>4.9540100097659661</c:v>
                </c:pt>
                <c:pt idx="141">
                  <c:v>4.9830017089850003</c:v>
                </c:pt>
                <c:pt idx="142">
                  <c:v>5.0249938964850003</c:v>
                </c:pt>
                <c:pt idx="143">
                  <c:v>5.054016113281989</c:v>
                </c:pt>
                <c:pt idx="144">
                  <c:v>5.0950012207029545</c:v>
                </c:pt>
                <c:pt idx="145">
                  <c:v>5.1239929199219887</c:v>
                </c:pt>
                <c:pt idx="146">
                  <c:v>5.158996582031989</c:v>
                </c:pt>
                <c:pt idx="147">
                  <c:v>5.18798828125</c:v>
                </c:pt>
                <c:pt idx="148">
                  <c:v>5.2300109863279545</c:v>
                </c:pt>
                <c:pt idx="149">
                  <c:v>5.2650146484379547</c:v>
                </c:pt>
                <c:pt idx="150">
                  <c:v>5.304016113281989</c:v>
                </c:pt>
                <c:pt idx="151">
                  <c:v>5.3330078125</c:v>
                </c:pt>
                <c:pt idx="152">
                  <c:v>5.377014160156989</c:v>
                </c:pt>
                <c:pt idx="153">
                  <c:v>5.4070129394529545</c:v>
                </c:pt>
                <c:pt idx="154">
                  <c:v>5.4360046386719887</c:v>
                </c:pt>
                <c:pt idx="155">
                  <c:v>5.4779968261719887</c:v>
                </c:pt>
                <c:pt idx="156">
                  <c:v>5.5069885253909661</c:v>
                </c:pt>
                <c:pt idx="157">
                  <c:v>5.5469970703129547</c:v>
                </c:pt>
                <c:pt idx="158">
                  <c:v>5.5899963378909661</c:v>
                </c:pt>
                <c:pt idx="159">
                  <c:v>5.6239929199219887</c:v>
                </c:pt>
                <c:pt idx="160">
                  <c:v>5.6610107421879547</c:v>
                </c:pt>
                <c:pt idx="161">
                  <c:v>5.7030029296879547</c:v>
                </c:pt>
                <c:pt idx="162">
                  <c:v>5.7359924316409661</c:v>
                </c:pt>
                <c:pt idx="163">
                  <c:v>5.7650146484379547</c:v>
                </c:pt>
                <c:pt idx="164">
                  <c:v>5.802001953125</c:v>
                </c:pt>
                <c:pt idx="165">
                  <c:v>5.8309936523439774</c:v>
                </c:pt>
                <c:pt idx="166">
                  <c:v>5.8630065917969887</c:v>
                </c:pt>
                <c:pt idx="167">
                  <c:v>5.8919982910159661</c:v>
                </c:pt>
                <c:pt idx="168">
                  <c:v>5.9209899902350003</c:v>
                </c:pt>
                <c:pt idx="169">
                  <c:v>5.9519958496100003</c:v>
                </c:pt>
                <c:pt idx="170">
                  <c:v>5.9949951171879547</c:v>
                </c:pt>
                <c:pt idx="171">
                  <c:v>6.023986816406989</c:v>
                </c:pt>
                <c:pt idx="172">
                  <c:v>6.065002441406989</c:v>
                </c:pt>
                <c:pt idx="173">
                  <c:v>6.1100158691409661</c:v>
                </c:pt>
                <c:pt idx="174">
                  <c:v>6.1510009765629547</c:v>
                </c:pt>
                <c:pt idx="175">
                  <c:v>6.179992675781989</c:v>
                </c:pt>
                <c:pt idx="176">
                  <c:v>6.2200012207029545</c:v>
                </c:pt>
                <c:pt idx="177">
                  <c:v>6.2489929199219887</c:v>
                </c:pt>
                <c:pt idx="178">
                  <c:v>6.2820129394529545</c:v>
                </c:pt>
                <c:pt idx="179">
                  <c:v>6.325012207031989</c:v>
                </c:pt>
                <c:pt idx="180">
                  <c:v>6.3529968261719887</c:v>
                </c:pt>
                <c:pt idx="181">
                  <c:v>6.3900146484379547</c:v>
                </c:pt>
                <c:pt idx="182">
                  <c:v>6.4320068359379547</c:v>
                </c:pt>
                <c:pt idx="183">
                  <c:v>6.471008300781989</c:v>
                </c:pt>
                <c:pt idx="184">
                  <c:v>6.5</c:v>
                </c:pt>
                <c:pt idx="185">
                  <c:v>6.5299987792969887</c:v>
                </c:pt>
                <c:pt idx="186">
                  <c:v>6.572998046875</c:v>
                </c:pt>
                <c:pt idx="187">
                  <c:v>6.6010131835939774</c:v>
                </c:pt>
                <c:pt idx="188">
                  <c:v>6.6300048828129547</c:v>
                </c:pt>
                <c:pt idx="189">
                  <c:v>6.6700134277350003</c:v>
                </c:pt>
                <c:pt idx="190">
                  <c:v>6.7030029296879547</c:v>
                </c:pt>
                <c:pt idx="191">
                  <c:v>6.7460021972659661</c:v>
                </c:pt>
                <c:pt idx="192">
                  <c:v>6.773986816406989</c:v>
                </c:pt>
                <c:pt idx="193">
                  <c:v>6.8110046386719887</c:v>
                </c:pt>
                <c:pt idx="194">
                  <c:v>6.8510131835939774</c:v>
                </c:pt>
                <c:pt idx="195">
                  <c:v>6.8800048828129547</c:v>
                </c:pt>
                <c:pt idx="196">
                  <c:v>6.9240112304689774</c:v>
                </c:pt>
                <c:pt idx="197">
                  <c:v>6.9540100097659661</c:v>
                </c:pt>
                <c:pt idx="198">
                  <c:v>6.9850158691409661</c:v>
                </c:pt>
                <c:pt idx="199">
                  <c:v>7.0270080566409661</c:v>
                </c:pt>
                <c:pt idx="200">
                  <c:v>7.0559997558600003</c:v>
                </c:pt>
                <c:pt idx="201">
                  <c:v>7.0929870605469887</c:v>
                </c:pt>
                <c:pt idx="202">
                  <c:v>7.1300048828129547</c:v>
                </c:pt>
                <c:pt idx="203">
                  <c:v>7.158996582031989</c:v>
                </c:pt>
                <c:pt idx="204">
                  <c:v>7.1910095214850003</c:v>
                </c:pt>
                <c:pt idx="205">
                  <c:v>7.2200012207029545</c:v>
                </c:pt>
                <c:pt idx="206">
                  <c:v>7.2489929199219887</c:v>
                </c:pt>
                <c:pt idx="207">
                  <c:v>7.2820129394529545</c:v>
                </c:pt>
                <c:pt idx="208">
                  <c:v>7.3110046386719887</c:v>
                </c:pt>
                <c:pt idx="209">
                  <c:v>7.3489990234379547</c:v>
                </c:pt>
                <c:pt idx="210">
                  <c:v>7.377990722656989</c:v>
                </c:pt>
                <c:pt idx="211">
                  <c:v>7.4070129394529545</c:v>
                </c:pt>
                <c:pt idx="212">
                  <c:v>7.4490051269529545</c:v>
                </c:pt>
                <c:pt idx="213">
                  <c:v>7.4779968261719887</c:v>
                </c:pt>
                <c:pt idx="214">
                  <c:v>7.5150146484379547</c:v>
                </c:pt>
                <c:pt idx="215">
                  <c:v>7.5570068359379547</c:v>
                </c:pt>
                <c:pt idx="216">
                  <c:v>7.596008300781989</c:v>
                </c:pt>
                <c:pt idx="217">
                  <c:v>7.6260070800779545</c:v>
                </c:pt>
                <c:pt idx="218">
                  <c:v>7.6570129394529545</c:v>
                </c:pt>
                <c:pt idx="219">
                  <c:v>7.6860046386719887</c:v>
                </c:pt>
                <c:pt idx="220">
                  <c:v>7.7250061035159661</c:v>
                </c:pt>
                <c:pt idx="221">
                  <c:v>7.7550048828129547</c:v>
                </c:pt>
                <c:pt idx="222">
                  <c:v>7.7959899902350003</c:v>
                </c:pt>
                <c:pt idx="223">
                  <c:v>7.8280029296879547</c:v>
                </c:pt>
                <c:pt idx="224">
                  <c:v>7.8699951171879547</c:v>
                </c:pt>
                <c:pt idx="225">
                  <c:v>7.898986816406989</c:v>
                </c:pt>
                <c:pt idx="226">
                  <c:v>7.9389953613279545</c:v>
                </c:pt>
                <c:pt idx="227">
                  <c:v>7.9679870605469887</c:v>
                </c:pt>
                <c:pt idx="228">
                  <c:v>7.9989929199219887</c:v>
                </c:pt>
                <c:pt idx="229">
                  <c:v>8.0419921875</c:v>
                </c:pt>
                <c:pt idx="230">
                  <c:v>8.0710144042969887</c:v>
                </c:pt>
                <c:pt idx="231">
                  <c:v>8.1109924316409661</c:v>
                </c:pt>
                <c:pt idx="232">
                  <c:v>8.1549987792969887</c:v>
                </c:pt>
                <c:pt idx="233">
                  <c:v>8.1969909667969887</c:v>
                </c:pt>
                <c:pt idx="234">
                  <c:v>8.2369995117189774</c:v>
                </c:pt>
                <c:pt idx="235">
                  <c:v>8.281005859375</c:v>
                </c:pt>
                <c:pt idx="236">
                  <c:v>8.3240051269529545</c:v>
                </c:pt>
                <c:pt idx="237">
                  <c:v>8.3529968261719887</c:v>
                </c:pt>
                <c:pt idx="238">
                  <c:v>8.3900146484379547</c:v>
                </c:pt>
                <c:pt idx="239">
                  <c:v>8.4320068359379547</c:v>
                </c:pt>
                <c:pt idx="240">
                  <c:v>8.471008300781989</c:v>
                </c:pt>
                <c:pt idx="241">
                  <c:v>8.5</c:v>
                </c:pt>
                <c:pt idx="242">
                  <c:v>8.5350036621100003</c:v>
                </c:pt>
                <c:pt idx="243">
                  <c:v>8.5639953613279545</c:v>
                </c:pt>
                <c:pt idx="244">
                  <c:v>8.5929870605469887</c:v>
                </c:pt>
                <c:pt idx="245">
                  <c:v>8.6239929199219887</c:v>
                </c:pt>
                <c:pt idx="246">
                  <c:v>8.6669921875</c:v>
                </c:pt>
                <c:pt idx="247">
                  <c:v>8.6950073242189774</c:v>
                </c:pt>
                <c:pt idx="248">
                  <c:v>8.7350158691409661</c:v>
                </c:pt>
                <c:pt idx="249">
                  <c:v>8.7770080566409661</c:v>
                </c:pt>
                <c:pt idx="250">
                  <c:v>8.8170166015629547</c:v>
                </c:pt>
                <c:pt idx="251">
                  <c:v>8.846008300781989</c:v>
                </c:pt>
                <c:pt idx="252">
                  <c:v>8.875</c:v>
                </c:pt>
                <c:pt idx="253">
                  <c:v>8.906005859375</c:v>
                </c:pt>
                <c:pt idx="254">
                  <c:v>8.9490051269529545</c:v>
                </c:pt>
                <c:pt idx="255">
                  <c:v>8.9769897460939774</c:v>
                </c:pt>
                <c:pt idx="256">
                  <c:v>9.0140075683600003</c:v>
                </c:pt>
                <c:pt idx="257">
                  <c:v>9.054992675781989</c:v>
                </c:pt>
                <c:pt idx="258">
                  <c:v>9.093994140625</c:v>
                </c:pt>
                <c:pt idx="259">
                  <c:v>9.1369934082029545</c:v>
                </c:pt>
                <c:pt idx="260">
                  <c:v>9.1730041503909661</c:v>
                </c:pt>
                <c:pt idx="261">
                  <c:v>9.2019958496100003</c:v>
                </c:pt>
                <c:pt idx="262">
                  <c:v>9.2350158691409661</c:v>
                </c:pt>
                <c:pt idx="263">
                  <c:v>9.2770080566409661</c:v>
                </c:pt>
                <c:pt idx="264">
                  <c:v>9.304992675781989</c:v>
                </c:pt>
                <c:pt idx="265">
                  <c:v>9.3429870605469887</c:v>
                </c:pt>
                <c:pt idx="266">
                  <c:v>9.3800048828129547</c:v>
                </c:pt>
                <c:pt idx="267">
                  <c:v>9.4209899902350003</c:v>
                </c:pt>
                <c:pt idx="268">
                  <c:v>9.4519958496100003</c:v>
                </c:pt>
                <c:pt idx="269">
                  <c:v>9.4939880371100003</c:v>
                </c:pt>
                <c:pt idx="270">
                  <c:v>9.523010253906989</c:v>
                </c:pt>
                <c:pt idx="271">
                  <c:v>9.5639953613279545</c:v>
                </c:pt>
                <c:pt idx="272">
                  <c:v>9.5929870605469887</c:v>
                </c:pt>
                <c:pt idx="273">
                  <c:v>9.6239929199219887</c:v>
                </c:pt>
                <c:pt idx="274">
                  <c:v>9.666015625</c:v>
                </c:pt>
                <c:pt idx="275">
                  <c:v>9.6950073242189774</c:v>
                </c:pt>
                <c:pt idx="276">
                  <c:v>9.7359924316409661</c:v>
                </c:pt>
                <c:pt idx="277">
                  <c:v>9.7640075683600003</c:v>
                </c:pt>
                <c:pt idx="278">
                  <c:v>9.7959899902350003</c:v>
                </c:pt>
              </c:numCache>
            </c:numRef>
          </c:xVal>
          <c:yVal>
            <c:numRef>
              <c:f>未濾波_動態!$AL$5:$AL$283</c:f>
              <c:numCache>
                <c:formatCode>General</c:formatCode>
                <c:ptCount val="279"/>
                <c:pt idx="0">
                  <c:v>-6.7600002288818404</c:v>
                </c:pt>
                <c:pt idx="1">
                  <c:v>-7.5700001716613796</c:v>
                </c:pt>
                <c:pt idx="2">
                  <c:v>-7.9200000762939498</c:v>
                </c:pt>
                <c:pt idx="3">
                  <c:v>-8.0699996948242205</c:v>
                </c:pt>
                <c:pt idx="4">
                  <c:v>-7.8099999427795401</c:v>
                </c:pt>
                <c:pt idx="5">
                  <c:v>-7.8099999427795401</c:v>
                </c:pt>
                <c:pt idx="6">
                  <c:v>-7.1999998092651403</c:v>
                </c:pt>
                <c:pt idx="7">
                  <c:v>-6.3000001907348597</c:v>
                </c:pt>
                <c:pt idx="8">
                  <c:v>-5.0199999809265101</c:v>
                </c:pt>
                <c:pt idx="9">
                  <c:v>-4.3600001335143999</c:v>
                </c:pt>
                <c:pt idx="10">
                  <c:v>-3.5099999904632599</c:v>
                </c:pt>
                <c:pt idx="11">
                  <c:v>-1.6399999856948899</c:v>
                </c:pt>
                <c:pt idx="12">
                  <c:v>0.20000000298023199</c:v>
                </c:pt>
                <c:pt idx="13">
                  <c:v>1.5700000524520901</c:v>
                </c:pt>
                <c:pt idx="14">
                  <c:v>3.0299999713897701</c:v>
                </c:pt>
                <c:pt idx="15">
                  <c:v>3.8199999332428001</c:v>
                </c:pt>
                <c:pt idx="16">
                  <c:v>4.6199998855590803</c:v>
                </c:pt>
                <c:pt idx="17">
                  <c:v>5.3000001907348597</c:v>
                </c:pt>
                <c:pt idx="18">
                  <c:v>5.7600002288818404</c:v>
                </c:pt>
                <c:pt idx="19">
                  <c:v>6.0700001716613796</c:v>
                </c:pt>
                <c:pt idx="20">
                  <c:v>6.0700001716613796</c:v>
                </c:pt>
                <c:pt idx="21">
                  <c:v>5.9800000190734899</c:v>
                </c:pt>
                <c:pt idx="22">
                  <c:v>5.8699998855590803</c:v>
                </c:pt>
                <c:pt idx="23">
                  <c:v>5.4400000572204599</c:v>
                </c:pt>
                <c:pt idx="24">
                  <c:v>5.0199999809265101</c:v>
                </c:pt>
                <c:pt idx="25">
                  <c:v>4.1199998855590803</c:v>
                </c:pt>
                <c:pt idx="26">
                  <c:v>3.1800000667571999</c:v>
                </c:pt>
                <c:pt idx="27">
                  <c:v>1.5099999904632599</c:v>
                </c:pt>
                <c:pt idx="28">
                  <c:v>0.30000001192092901</c:v>
                </c:pt>
                <c:pt idx="29">
                  <c:v>-0.94999998807907104</c:v>
                </c:pt>
                <c:pt idx="30">
                  <c:v>-2.1099998950958301</c:v>
                </c:pt>
                <c:pt idx="31">
                  <c:v>-3.2799999713897701</c:v>
                </c:pt>
                <c:pt idx="32">
                  <c:v>-4.5100002288818404</c:v>
                </c:pt>
                <c:pt idx="33">
                  <c:v>-5.1199998855590803</c:v>
                </c:pt>
                <c:pt idx="34">
                  <c:v>-5.8800001144409197</c:v>
                </c:pt>
                <c:pt idx="35">
                  <c:v>-6.8499999046325701</c:v>
                </c:pt>
                <c:pt idx="36">
                  <c:v>-7.1900000572204599</c:v>
                </c:pt>
                <c:pt idx="37">
                  <c:v>-7.3800001144409197</c:v>
                </c:pt>
                <c:pt idx="38">
                  <c:v>-7.1599998474121103</c:v>
                </c:pt>
                <c:pt idx="39">
                  <c:v>-6.78999996185303</c:v>
                </c:pt>
                <c:pt idx="40">
                  <c:v>-6.3499999046325701</c:v>
                </c:pt>
                <c:pt idx="41">
                  <c:v>-5.71000003814697</c:v>
                </c:pt>
                <c:pt idx="42">
                  <c:v>-4.9800000190734899</c:v>
                </c:pt>
                <c:pt idx="43">
                  <c:v>-4.1799998283386204</c:v>
                </c:pt>
                <c:pt idx="44">
                  <c:v>-2.9100000858306898</c:v>
                </c:pt>
                <c:pt idx="45">
                  <c:v>-1.87000000476837</c:v>
                </c:pt>
                <c:pt idx="46">
                  <c:v>7.0000000298023196E-2</c:v>
                </c:pt>
                <c:pt idx="47">
                  <c:v>1.2799999713897701</c:v>
                </c:pt>
                <c:pt idx="48">
                  <c:v>2.5999999046325701</c:v>
                </c:pt>
                <c:pt idx="49">
                  <c:v>3.4800000190734899</c:v>
                </c:pt>
                <c:pt idx="50">
                  <c:v>3.4800000190734899</c:v>
                </c:pt>
                <c:pt idx="51">
                  <c:v>4.6500000953674299</c:v>
                </c:pt>
                <c:pt idx="52">
                  <c:v>4.6500000953674299</c:v>
                </c:pt>
                <c:pt idx="53">
                  <c:v>4.6799998283386204</c:v>
                </c:pt>
                <c:pt idx="54">
                  <c:v>4.9000000953674299</c:v>
                </c:pt>
                <c:pt idx="55">
                  <c:v>5.1300001144409197</c:v>
                </c:pt>
                <c:pt idx="56">
                  <c:v>5.3800001144409197</c:v>
                </c:pt>
                <c:pt idx="57">
                  <c:v>5.3800001144409197</c:v>
                </c:pt>
                <c:pt idx="58">
                  <c:v>5.0700001716613796</c:v>
                </c:pt>
                <c:pt idx="59">
                  <c:v>4.5</c:v>
                </c:pt>
                <c:pt idx="60">
                  <c:v>4.5</c:v>
                </c:pt>
                <c:pt idx="61">
                  <c:v>3.1600000858306898</c:v>
                </c:pt>
                <c:pt idx="62">
                  <c:v>1.4099999666214</c:v>
                </c:pt>
                <c:pt idx="63">
                  <c:v>-0.30000001192092901</c:v>
                </c:pt>
                <c:pt idx="64">
                  <c:v>-1.2699999809265099</c:v>
                </c:pt>
                <c:pt idx="65">
                  <c:v>-2.1900000572204599</c:v>
                </c:pt>
                <c:pt idx="66">
                  <c:v>-2.1900000572204599</c:v>
                </c:pt>
                <c:pt idx="67">
                  <c:v>-4.1199998855590803</c:v>
                </c:pt>
                <c:pt idx="68">
                  <c:v>-5</c:v>
                </c:pt>
                <c:pt idx="69">
                  <c:v>-5.8299999237060502</c:v>
                </c:pt>
                <c:pt idx="70">
                  <c:v>-6.4299998283386204</c:v>
                </c:pt>
                <c:pt idx="71">
                  <c:v>-6.4299998283386204</c:v>
                </c:pt>
                <c:pt idx="72">
                  <c:v>-6.8099999427795401</c:v>
                </c:pt>
                <c:pt idx="73">
                  <c:v>-6.4200000762939498</c:v>
                </c:pt>
                <c:pt idx="74">
                  <c:v>-6</c:v>
                </c:pt>
                <c:pt idx="75">
                  <c:v>-5.3699998855590803</c:v>
                </c:pt>
                <c:pt idx="76">
                  <c:v>-4.9299998283386204</c:v>
                </c:pt>
                <c:pt idx="77">
                  <c:v>-4.4699997901916504</c:v>
                </c:pt>
                <c:pt idx="78">
                  <c:v>-3.4200000762939502</c:v>
                </c:pt>
                <c:pt idx="79">
                  <c:v>-2.46000003814697</c:v>
                </c:pt>
                <c:pt idx="80">
                  <c:v>-1.3400000333786</c:v>
                </c:pt>
                <c:pt idx="81">
                  <c:v>-5.0000000745058101E-2</c:v>
                </c:pt>
                <c:pt idx="82">
                  <c:v>1.08000004291534</c:v>
                </c:pt>
                <c:pt idx="83">
                  <c:v>2.4100000858306898</c:v>
                </c:pt>
                <c:pt idx="84">
                  <c:v>3.2599999904632599</c:v>
                </c:pt>
                <c:pt idx="85">
                  <c:v>3.7300000190734899</c:v>
                </c:pt>
                <c:pt idx="86">
                  <c:v>3.9900000095367401</c:v>
                </c:pt>
                <c:pt idx="87">
                  <c:v>3.9900000095367401</c:v>
                </c:pt>
                <c:pt idx="88">
                  <c:v>4.2399997711181596</c:v>
                </c:pt>
                <c:pt idx="89">
                  <c:v>4.4400000572204599</c:v>
                </c:pt>
                <c:pt idx="90">
                  <c:v>4.8299999237060502</c:v>
                </c:pt>
                <c:pt idx="91">
                  <c:v>4.9000000953674299</c:v>
                </c:pt>
                <c:pt idx="92">
                  <c:v>4.3400001525878897</c:v>
                </c:pt>
                <c:pt idx="93">
                  <c:v>3.4900000095367401</c:v>
                </c:pt>
                <c:pt idx="94">
                  <c:v>3.4900000095367401</c:v>
                </c:pt>
                <c:pt idx="95">
                  <c:v>2.1099998950958301</c:v>
                </c:pt>
                <c:pt idx="96">
                  <c:v>1.1900000572204601</c:v>
                </c:pt>
                <c:pt idx="97">
                  <c:v>0.20999999344348899</c:v>
                </c:pt>
                <c:pt idx="98">
                  <c:v>-0.92000001668930098</c:v>
                </c:pt>
                <c:pt idx="99">
                  <c:v>-1.9099999666214</c:v>
                </c:pt>
                <c:pt idx="100">
                  <c:v>-2.7000000476837198</c:v>
                </c:pt>
                <c:pt idx="101">
                  <c:v>-3.4700000286102299</c:v>
                </c:pt>
                <c:pt idx="102">
                  <c:v>-4.3200001716613796</c:v>
                </c:pt>
                <c:pt idx="103">
                  <c:v>-4.3200001716613796</c:v>
                </c:pt>
                <c:pt idx="104">
                  <c:v>-5.4800000190734899</c:v>
                </c:pt>
                <c:pt idx="105">
                  <c:v>-6.0500001907348597</c:v>
                </c:pt>
                <c:pt idx="106">
                  <c:v>-6.0500001907348597</c:v>
                </c:pt>
                <c:pt idx="107">
                  <c:v>-5.9800000190734899</c:v>
                </c:pt>
                <c:pt idx="108">
                  <c:v>-5.1799998283386204</c:v>
                </c:pt>
                <c:pt idx="109">
                  <c:v>-4.96000003814697</c:v>
                </c:pt>
                <c:pt idx="110">
                  <c:v>-4.7300000190734899</c:v>
                </c:pt>
                <c:pt idx="111">
                  <c:v>-4.4800000190734899</c:v>
                </c:pt>
                <c:pt idx="112">
                  <c:v>-3.7000000476837198</c:v>
                </c:pt>
                <c:pt idx="113">
                  <c:v>-3.0999999046325701</c:v>
                </c:pt>
                <c:pt idx="114">
                  <c:v>-1.5900000333786</c:v>
                </c:pt>
                <c:pt idx="115">
                  <c:v>-0.36000001430511502</c:v>
                </c:pt>
                <c:pt idx="116">
                  <c:v>0.63999998569488503</c:v>
                </c:pt>
                <c:pt idx="117">
                  <c:v>1.66999995708466</c:v>
                </c:pt>
                <c:pt idx="118">
                  <c:v>2.5299999713897701</c:v>
                </c:pt>
                <c:pt idx="119">
                  <c:v>3</c:v>
                </c:pt>
                <c:pt idx="120">
                  <c:v>3</c:v>
                </c:pt>
                <c:pt idx="121">
                  <c:v>3.3099999427795401</c:v>
                </c:pt>
                <c:pt idx="122">
                  <c:v>3.5599999427795401</c:v>
                </c:pt>
                <c:pt idx="123">
                  <c:v>3.5599999427795401</c:v>
                </c:pt>
                <c:pt idx="124">
                  <c:v>4.3600001335143999</c:v>
                </c:pt>
                <c:pt idx="125">
                  <c:v>4.4499998092651403</c:v>
                </c:pt>
                <c:pt idx="126">
                  <c:v>4.1700000762939498</c:v>
                </c:pt>
                <c:pt idx="127">
                  <c:v>3.6900000572204599</c:v>
                </c:pt>
                <c:pt idx="128">
                  <c:v>3.0499999523162802</c:v>
                </c:pt>
                <c:pt idx="129">
                  <c:v>2.1199998855590798</c:v>
                </c:pt>
                <c:pt idx="130">
                  <c:v>0.83999997377395597</c:v>
                </c:pt>
                <c:pt idx="131">
                  <c:v>0.18000000715255701</c:v>
                </c:pt>
                <c:pt idx="132">
                  <c:v>-0.46999999880790699</c:v>
                </c:pt>
                <c:pt idx="133">
                  <c:v>-1.0900000333786</c:v>
                </c:pt>
                <c:pt idx="134">
                  <c:v>-1.8200000524520901</c:v>
                </c:pt>
                <c:pt idx="135">
                  <c:v>-1.8200000524520901</c:v>
                </c:pt>
                <c:pt idx="136">
                  <c:v>-3.7999999523162802</c:v>
                </c:pt>
                <c:pt idx="137">
                  <c:v>-4.5300002098083496</c:v>
                </c:pt>
                <c:pt idx="138">
                  <c:v>-5.4099998474121103</c:v>
                </c:pt>
                <c:pt idx="139">
                  <c:v>-5.5199999809265101</c:v>
                </c:pt>
                <c:pt idx="140">
                  <c:v>-5.5199999809265101</c:v>
                </c:pt>
                <c:pt idx="141">
                  <c:v>-5.3099999427795401</c:v>
                </c:pt>
                <c:pt idx="142">
                  <c:v>-4.8699998855590803</c:v>
                </c:pt>
                <c:pt idx="143">
                  <c:v>-4.8699998855590803</c:v>
                </c:pt>
                <c:pt idx="144">
                  <c:v>-4.5900001525878897</c:v>
                </c:pt>
                <c:pt idx="145">
                  <c:v>-4.0799999237060502</c:v>
                </c:pt>
                <c:pt idx="146">
                  <c:v>-3.5999999046325701</c:v>
                </c:pt>
                <c:pt idx="147">
                  <c:v>-2.9000000953674299</c:v>
                </c:pt>
                <c:pt idx="148">
                  <c:v>-2.1300001144409202</c:v>
                </c:pt>
                <c:pt idx="149">
                  <c:v>-1.2699999809265099</c:v>
                </c:pt>
                <c:pt idx="150">
                  <c:v>-0.239999994635582</c:v>
                </c:pt>
                <c:pt idx="151">
                  <c:v>-0.239999994635582</c:v>
                </c:pt>
                <c:pt idx="152">
                  <c:v>1.9299999475479099</c:v>
                </c:pt>
                <c:pt idx="153">
                  <c:v>1.9299999475479099</c:v>
                </c:pt>
                <c:pt idx="154">
                  <c:v>2.3099999427795401</c:v>
                </c:pt>
                <c:pt idx="155">
                  <c:v>2.8599998950958301</c:v>
                </c:pt>
                <c:pt idx="156">
                  <c:v>2.8599998950958301</c:v>
                </c:pt>
                <c:pt idx="157">
                  <c:v>3.1400001049041699</c:v>
                </c:pt>
                <c:pt idx="158">
                  <c:v>3.4800000190734899</c:v>
                </c:pt>
                <c:pt idx="159">
                  <c:v>3.8599998950958301</c:v>
                </c:pt>
                <c:pt idx="160">
                  <c:v>3.6500000953674299</c:v>
                </c:pt>
                <c:pt idx="161">
                  <c:v>3.2599999904632599</c:v>
                </c:pt>
                <c:pt idx="162">
                  <c:v>2.71000003814697</c:v>
                </c:pt>
                <c:pt idx="163">
                  <c:v>1.6900000572204601</c:v>
                </c:pt>
                <c:pt idx="164">
                  <c:v>0.95999997854232799</c:v>
                </c:pt>
                <c:pt idx="165">
                  <c:v>0.95999997854232799</c:v>
                </c:pt>
                <c:pt idx="166">
                  <c:v>0.25</c:v>
                </c:pt>
                <c:pt idx="167">
                  <c:v>-0.62000000476837203</c:v>
                </c:pt>
                <c:pt idx="168">
                  <c:v>-1.4900000095367401</c:v>
                </c:pt>
                <c:pt idx="169">
                  <c:v>-1.4900000095367401</c:v>
                </c:pt>
                <c:pt idx="170">
                  <c:v>-2.9100000858306898</c:v>
                </c:pt>
                <c:pt idx="171">
                  <c:v>-3.5999999046325701</c:v>
                </c:pt>
                <c:pt idx="172">
                  <c:v>-4.3000001907348597</c:v>
                </c:pt>
                <c:pt idx="173">
                  <c:v>-4.7600002288818404</c:v>
                </c:pt>
                <c:pt idx="174">
                  <c:v>-5.0100002288818404</c:v>
                </c:pt>
                <c:pt idx="175">
                  <c:v>-5.0100002288818404</c:v>
                </c:pt>
                <c:pt idx="176">
                  <c:v>-4.7699999809265101</c:v>
                </c:pt>
                <c:pt idx="177">
                  <c:v>-4.3299999237060502</c:v>
                </c:pt>
                <c:pt idx="178">
                  <c:v>-4.1199998855590803</c:v>
                </c:pt>
                <c:pt idx="179">
                  <c:v>-3.9900000095367401</c:v>
                </c:pt>
                <c:pt idx="180">
                  <c:v>-3.7300000190734899</c:v>
                </c:pt>
                <c:pt idx="181">
                  <c:v>-3.2300000190734899</c:v>
                </c:pt>
                <c:pt idx="182">
                  <c:v>-2.5499999523162802</c:v>
                </c:pt>
                <c:pt idx="183">
                  <c:v>-1.3099999427795399</c:v>
                </c:pt>
                <c:pt idx="184">
                  <c:v>0</c:v>
                </c:pt>
                <c:pt idx="185">
                  <c:v>0</c:v>
                </c:pt>
                <c:pt idx="186">
                  <c:v>1.2699999809265099</c:v>
                </c:pt>
                <c:pt idx="187">
                  <c:v>1.6000000238418599</c:v>
                </c:pt>
                <c:pt idx="188">
                  <c:v>2.0599999427795401</c:v>
                </c:pt>
                <c:pt idx="189">
                  <c:v>2.4700000286102299</c:v>
                </c:pt>
                <c:pt idx="190">
                  <c:v>2.6099998950958301</c:v>
                </c:pt>
                <c:pt idx="191">
                  <c:v>2.8900001049041699</c:v>
                </c:pt>
                <c:pt idx="192">
                  <c:v>3.0799999237060498</c:v>
                </c:pt>
                <c:pt idx="193">
                  <c:v>3.2000000476837198</c:v>
                </c:pt>
                <c:pt idx="194">
                  <c:v>3.3399999141693102</c:v>
                </c:pt>
                <c:pt idx="195">
                  <c:v>3.1700000762939502</c:v>
                </c:pt>
                <c:pt idx="196">
                  <c:v>2.7200000286102299</c:v>
                </c:pt>
                <c:pt idx="197">
                  <c:v>2.7200000286102299</c:v>
                </c:pt>
                <c:pt idx="198">
                  <c:v>1.96000003814697</c:v>
                </c:pt>
                <c:pt idx="199">
                  <c:v>0.92000001668930098</c:v>
                </c:pt>
                <c:pt idx="200">
                  <c:v>0.92000001668930098</c:v>
                </c:pt>
                <c:pt idx="201">
                  <c:v>5.0000000745058101E-2</c:v>
                </c:pt>
                <c:pt idx="202">
                  <c:v>-1.4099999666214</c:v>
                </c:pt>
                <c:pt idx="203">
                  <c:v>-1.83000004291534</c:v>
                </c:pt>
                <c:pt idx="204">
                  <c:v>-1.83000004291534</c:v>
                </c:pt>
                <c:pt idx="205">
                  <c:v>-2.5799999237060498</c:v>
                </c:pt>
                <c:pt idx="206">
                  <c:v>-3.4900000095367401</c:v>
                </c:pt>
                <c:pt idx="207">
                  <c:v>-4.2600002288818404</c:v>
                </c:pt>
                <c:pt idx="208">
                  <c:v>-4.53999996185303</c:v>
                </c:pt>
                <c:pt idx="209">
                  <c:v>-4.5900001525878897</c:v>
                </c:pt>
                <c:pt idx="210">
                  <c:v>-4.5900001525878897</c:v>
                </c:pt>
                <c:pt idx="211">
                  <c:v>-4.4200000762939498</c:v>
                </c:pt>
                <c:pt idx="212">
                  <c:v>-4.0100002288818404</c:v>
                </c:pt>
                <c:pt idx="213">
                  <c:v>-4.0100002288818404</c:v>
                </c:pt>
                <c:pt idx="214">
                  <c:v>-3.5799999237060498</c:v>
                </c:pt>
                <c:pt idx="215">
                  <c:v>-3.4500000476837198</c:v>
                </c:pt>
                <c:pt idx="216">
                  <c:v>-3.1500000953674299</c:v>
                </c:pt>
                <c:pt idx="217">
                  <c:v>-2.5099999904632599</c:v>
                </c:pt>
                <c:pt idx="218">
                  <c:v>-2.5099999904632599</c:v>
                </c:pt>
                <c:pt idx="219">
                  <c:v>-1.46000003814697</c:v>
                </c:pt>
                <c:pt idx="220">
                  <c:v>-0.34999999403953602</c:v>
                </c:pt>
                <c:pt idx="221">
                  <c:v>0.62999999523162797</c:v>
                </c:pt>
                <c:pt idx="222">
                  <c:v>1.0199999809265099</c:v>
                </c:pt>
                <c:pt idx="223">
                  <c:v>1.66999995708466</c:v>
                </c:pt>
                <c:pt idx="224">
                  <c:v>2.0999999046325701</c:v>
                </c:pt>
                <c:pt idx="225">
                  <c:v>2.2400000095367401</c:v>
                </c:pt>
                <c:pt idx="226">
                  <c:v>2.4900000095367401</c:v>
                </c:pt>
                <c:pt idx="227">
                  <c:v>2.4900000095367401</c:v>
                </c:pt>
                <c:pt idx="228">
                  <c:v>2.75</c:v>
                </c:pt>
                <c:pt idx="229">
                  <c:v>2.7599999904632599</c:v>
                </c:pt>
                <c:pt idx="230">
                  <c:v>2.7599999904632599</c:v>
                </c:pt>
                <c:pt idx="231">
                  <c:v>2.4800000190734899</c:v>
                </c:pt>
                <c:pt idx="232">
                  <c:v>2.0499999523162802</c:v>
                </c:pt>
                <c:pt idx="233">
                  <c:v>1.6000000238418599</c:v>
                </c:pt>
                <c:pt idx="234">
                  <c:v>0.56000000238418601</c:v>
                </c:pt>
                <c:pt idx="235">
                  <c:v>-0.109999999403954</c:v>
                </c:pt>
                <c:pt idx="236">
                  <c:v>-0.980000019073486</c:v>
                </c:pt>
                <c:pt idx="237">
                  <c:v>-1.3500000238418599</c:v>
                </c:pt>
                <c:pt idx="238">
                  <c:v>-1.79999995231628</c:v>
                </c:pt>
                <c:pt idx="239">
                  <c:v>-2.5099999904632599</c:v>
                </c:pt>
                <c:pt idx="240">
                  <c:v>-3.28999996185303</c:v>
                </c:pt>
                <c:pt idx="241">
                  <c:v>-4.0599999427795401</c:v>
                </c:pt>
                <c:pt idx="242">
                  <c:v>-4.0599999427795401</c:v>
                </c:pt>
                <c:pt idx="243">
                  <c:v>-4.1900000572204599</c:v>
                </c:pt>
                <c:pt idx="244">
                  <c:v>-4.1900000572204599</c:v>
                </c:pt>
                <c:pt idx="245">
                  <c:v>-3.7400000095367401</c:v>
                </c:pt>
                <c:pt idx="246">
                  <c:v>-3.4700000286102299</c:v>
                </c:pt>
                <c:pt idx="247">
                  <c:v>-3.2999999523162802</c:v>
                </c:pt>
                <c:pt idx="248">
                  <c:v>-3.2000000476837198</c:v>
                </c:pt>
                <c:pt idx="249">
                  <c:v>-3.2000000476837198</c:v>
                </c:pt>
                <c:pt idx="250">
                  <c:v>-3.0099999904632599</c:v>
                </c:pt>
                <c:pt idx="251">
                  <c:v>-2.4700000286102299</c:v>
                </c:pt>
                <c:pt idx="252">
                  <c:v>-1.4099999666214</c:v>
                </c:pt>
                <c:pt idx="253">
                  <c:v>-1.4099999666214</c:v>
                </c:pt>
                <c:pt idx="254">
                  <c:v>-0.44999998807907099</c:v>
                </c:pt>
                <c:pt idx="255">
                  <c:v>-0.44999998807907099</c:v>
                </c:pt>
                <c:pt idx="256">
                  <c:v>0.730000019073486</c:v>
                </c:pt>
                <c:pt idx="257">
                  <c:v>1.2400000095367401</c:v>
                </c:pt>
                <c:pt idx="258">
                  <c:v>1.6499999761581401</c:v>
                </c:pt>
                <c:pt idx="259">
                  <c:v>2.03999996185303</c:v>
                </c:pt>
                <c:pt idx="260">
                  <c:v>2.21000003814697</c:v>
                </c:pt>
                <c:pt idx="261">
                  <c:v>2.3299999237060498</c:v>
                </c:pt>
                <c:pt idx="262">
                  <c:v>2.46000003814697</c:v>
                </c:pt>
                <c:pt idx="263">
                  <c:v>2.3599998950958301</c:v>
                </c:pt>
                <c:pt idx="264">
                  <c:v>2.2799999713897701</c:v>
                </c:pt>
                <c:pt idx="265">
                  <c:v>2.0799999237060498</c:v>
                </c:pt>
                <c:pt idx="266">
                  <c:v>1.41999995708466</c:v>
                </c:pt>
                <c:pt idx="267">
                  <c:v>0.62999999523162797</c:v>
                </c:pt>
                <c:pt idx="268">
                  <c:v>7.9999998211860698E-2</c:v>
                </c:pt>
                <c:pt idx="269">
                  <c:v>7.9999998211860698E-2</c:v>
                </c:pt>
                <c:pt idx="270">
                  <c:v>-0.54000002145767201</c:v>
                </c:pt>
                <c:pt idx="271">
                  <c:v>-1.45000004768372</c:v>
                </c:pt>
                <c:pt idx="272">
                  <c:v>-1.9900000095367401</c:v>
                </c:pt>
                <c:pt idx="273">
                  <c:v>-2.3299999237060498</c:v>
                </c:pt>
                <c:pt idx="274">
                  <c:v>-2.96000003814697</c:v>
                </c:pt>
                <c:pt idx="275">
                  <c:v>-3.4200000762939502</c:v>
                </c:pt>
                <c:pt idx="276">
                  <c:v>-3.7699999809265101</c:v>
                </c:pt>
                <c:pt idx="277">
                  <c:v>-3.7699999809265101</c:v>
                </c:pt>
                <c:pt idx="278">
                  <c:v>-3.8699998855590798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D6-4BFB-81D8-7E281285F832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D6-4BFB-81D8-7E281285F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未濾波_動態!$AG$5:$AG$283</c:f>
              <c:numCache>
                <c:formatCode>0.00_ </c:formatCode>
                <c:ptCount val="279"/>
              </c:numCache>
            </c:numRef>
          </c:xVal>
          <c:yVal>
            <c:numRef>
              <c:f>未濾波_動態!$AH$5:$AH$283</c:f>
              <c:numCache>
                <c:formatCode>General</c:formatCode>
                <c:ptCount val="27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1-405B-85BD-BA5DF4735045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1-405B-85BD-BA5DF4735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未濾波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未濾波_動態!$AE$5:$AE$282</c:f>
              <c:numCache>
                <c:formatCode>0.00_ </c:formatCode>
                <c:ptCount val="278"/>
              </c:numCache>
            </c:numRef>
          </c:xVal>
          <c:yVal>
            <c:numRef>
              <c:f>未濾波_動態!$AF$4:$AF$282</c:f>
              <c:numCache>
                <c:formatCode>General</c:formatCode>
                <c:ptCount val="279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A-4241-80D8-B94934846E20}"/>
            </c:ext>
          </c:extLst>
        </c:ser>
        <c:ser>
          <c:idx val="1"/>
          <c:order val="1"/>
          <c:tx>
            <c:v>已濾波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A-4241-80D8-B94934846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131296"/>
        <c:axId val="1979591648"/>
      </c:scatterChart>
      <c:valAx>
        <c:axId val="17981312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時間</a:t>
                </a:r>
                <a:r>
                  <a:rPr lang="en-US"/>
                  <a:t>(s)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crossBetween val="midCat"/>
      </c:val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/>
              <a:t>加速度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濾波前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48868142806232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630-47AC-AC83-23C9C5A5BF48}"/>
                </c:ext>
              </c:extLst>
            </c:dLbl>
            <c:dLbl>
              <c:idx val="1"/>
              <c:layout>
                <c:manualLayout>
                  <c:x val="0"/>
                  <c:y val="1.93131088285738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30-47AC-AC83-23C9C5A5BF48}"/>
                </c:ext>
              </c:extLst>
            </c:dLbl>
            <c:dLbl>
              <c:idx val="2"/>
              <c:layout>
                <c:manualLayout>
                  <c:x val="0"/>
                  <c:y val="2.48868142806233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30-47AC-AC83-23C9C5A5B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('比較圖(低通-低通)'!$S$16,'比較圖(低通-低通)'!$S$26,'比較圖(低通-低通)'!$S$37)</c:f>
              <c:numCache>
                <c:formatCode>0.00_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30-47AC-AC83-23C9C5A5BF48}"/>
            </c:ext>
          </c:extLst>
        </c:ser>
        <c:ser>
          <c:idx val="1"/>
          <c:order val="1"/>
          <c:tx>
            <c:v>濾波後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498870766925008E-17"/>
                  <c:y val="7.34324721446389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630-47AC-AC83-23C9C5A5BF48}"/>
                </c:ext>
              </c:extLst>
            </c:dLbl>
            <c:dLbl>
              <c:idx val="1"/>
              <c:layout>
                <c:manualLayout>
                  <c:x val="0"/>
                  <c:y val="1.1928607416275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630-47AC-AC83-23C9C5A5BF48}"/>
                </c:ext>
              </c:extLst>
            </c:dLbl>
            <c:dLbl>
              <c:idx val="2"/>
              <c:layout>
                <c:manualLayout>
                  <c:x val="8.9977415338500159E-17"/>
                  <c:y val="1.48835490547521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630-47AC-AC83-23C9C5A5BF48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('比較圖(低通-低通)'!$T$16,'比較圖(低通-低通)'!$T$26,'比較圖(低通-低通)'!$T$37)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30-47AC-AC83-23C9C5A5BF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55023"/>
        <c:axId val="398498415"/>
      </c:barChart>
      <c:catAx>
        <c:axId val="164755023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8498415"/>
        <c:crosses val="autoZero"/>
        <c:auto val="0"/>
        <c:lblAlgn val="ctr"/>
        <c:lblOffset val="100"/>
        <c:noMultiLvlLbl val="0"/>
      </c:catAx>
      <c:valAx>
        <c:axId val="3984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50"/>
                  <a:t>RMSE</a:t>
                </a:r>
                <a:endParaRPr lang="zh-TW" altLang="en-US" sz="1050"/>
              </a:p>
            </c:rich>
          </c:tx>
          <c:layout>
            <c:manualLayout>
              <c:xMode val="edge"/>
              <c:yMode val="edge"/>
              <c:x val="1.7715369460481561E-2"/>
              <c:y val="0.4676588584840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kern="1200" spc="50" baseline="0"/>
              <a:t>角速度</a:t>
            </a:r>
            <a:endParaRPr lang="zh-TW" kern="1200" spc="50" baseline="0"/>
          </a:p>
        </c:rich>
      </c:tx>
      <c:layout>
        <c:manualLayout>
          <c:xMode val="edge"/>
          <c:yMode val="edge"/>
          <c:x val="0.42376126993688001"/>
          <c:y val="3.6193224342009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濾波前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590875424213961E-17"/>
                  <c:y val="2.27072599081474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E2-4AE5-8C9F-DA299833F846}"/>
                </c:ext>
              </c:extLst>
            </c:dLbl>
            <c:dLbl>
              <c:idx val="1"/>
              <c:layout>
                <c:manualLayout>
                  <c:x val="-9.0363501696855845E-17"/>
                  <c:y val="1.76216922286519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E2-4AE5-8C9F-DA299833F846}"/>
                </c:ext>
              </c:extLst>
            </c:dLbl>
            <c:dLbl>
              <c:idx val="2"/>
              <c:layout>
                <c:manualLayout>
                  <c:x val="0"/>
                  <c:y val="1.25361245491563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EE2-4AE5-8C9F-DA299833F8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1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('比較圖(低通-低通)'!$Y$16,'比較圖(低通-低通)'!$Y$26,'比較圖(低通-低通)'!$Y$37)</c:f>
              <c:numCache>
                <c:formatCode>0.00_ </c:formatCode>
                <c:ptCount val="3"/>
                <c:pt idx="0">
                  <c:v>0.66123124711972014</c:v>
                </c:pt>
                <c:pt idx="1">
                  <c:v>7.232068650012563E-2</c:v>
                </c:pt>
                <c:pt idx="2">
                  <c:v>3.8369037963314256E-2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E2-4AE5-8C9F-DA299833F846}"/>
            </c:ext>
          </c:extLst>
        </c:ser>
        <c:ser>
          <c:idx val="1"/>
          <c:order val="1"/>
          <c:tx>
            <c:v>濾波後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327011211874666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E2-4AE5-8C9F-DA299833F846}"/>
                </c:ext>
              </c:extLst>
            </c:dLbl>
            <c:dLbl>
              <c:idx val="1"/>
              <c:layout>
                <c:manualLayout>
                  <c:x val="0"/>
                  <c:y val="1.463922702574769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E2-4AE5-8C9F-DA299833F846}"/>
                </c:ext>
              </c:extLst>
            </c:dLbl>
            <c:dLbl>
              <c:idx val="2"/>
              <c:layout>
                <c:manualLayout>
                  <c:x val="-9.0363501696855845E-17"/>
                  <c:y val="1.20972440627998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E2-4AE5-8C9F-DA299833F846}"/>
                </c:ext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X 軸</c:v>
              </c:pt>
              <c:pt idx="1">
                <c:v>Y 軸</c:v>
              </c:pt>
              <c:pt idx="2">
                <c:v>Z 軸</c:v>
              </c:pt>
            </c:strLit>
          </c:cat>
          <c:val>
            <c:numRef>
              <c:f>('比較圖(低通-低通)'!$Z$16,'比較圖(低通-低通)'!$Z$26,'比較圖(低通-低通)'!$Z$37)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EE2-4AE5-8C9F-DA299833F8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755023"/>
        <c:axId val="398498415"/>
      </c:barChart>
      <c:catAx>
        <c:axId val="164755023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98498415"/>
        <c:crosses val="autoZero"/>
        <c:auto val="0"/>
        <c:lblAlgn val="ctr"/>
        <c:lblOffset val="120"/>
        <c:noMultiLvlLbl val="0"/>
      </c:catAx>
      <c:valAx>
        <c:axId val="3984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RMSE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7715369460481561E-2"/>
              <c:y val="0.4676588584840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7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'已濾波_靜止(低通-低通)'!$B$5:$B$260</c:f>
              <c:numCache>
                <c:formatCode>0.00_ </c:formatCode>
                <c:ptCount val="256"/>
              </c:numCache>
            </c:numRef>
          </c:cat>
          <c:val>
            <c:numRef>
              <c:f>'已濾波_靜止(低通-低通)'!$C$5:$C$260</c:f>
              <c:numCache>
                <c:formatCode>General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A-42FA-A4D0-234030DA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'已濾波_靜止(低通-低通)'!$D$5:$D$260</c:f>
              <c:numCache>
                <c:formatCode>0.00_ </c:formatCode>
                <c:ptCount val="256"/>
              </c:numCache>
            </c:numRef>
          </c:cat>
          <c:val>
            <c:numRef>
              <c:f>'已濾波_靜止(低通-低通)'!$E$5:$E$260</c:f>
              <c:numCache>
                <c:formatCode>General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F-46CF-81D5-169374D49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'已濾波_靜止(低通-低通)'!$F$5:$F$516</c:f>
              <c:numCache>
                <c:formatCode>0.00_ </c:formatCode>
                <c:ptCount val="512"/>
              </c:numCache>
            </c:numRef>
          </c:cat>
          <c:val>
            <c:numRef>
              <c:f>'已濾波_靜止(低通-低通)'!$G$5:$G$516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9D-42DC-9EF3-0A86B4DD8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'已濾波_靜止(低通-低通)'!$I$5:$I$516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6-4B11-851B-970012602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'已濾波_靜止(低通-低通)'!$J$5:$J$516</c:f>
              <c:numCache>
                <c:formatCode>0.00_ </c:formatCode>
                <c:ptCount val="512"/>
              </c:numCache>
            </c:numRef>
          </c:cat>
          <c:val>
            <c:numRef>
              <c:f>'已濾波_靜止(低通-低通)'!$K$5:$K$516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C-41D0-BFC8-E140BAE3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'已濾波_靜止(低通-低通)'!$L$5:$L$516</c:f>
              <c:numCache>
                <c:formatCode>0.00_ </c:formatCode>
                <c:ptCount val="512"/>
              </c:numCache>
            </c:numRef>
          </c:cat>
          <c:val>
            <c:numRef>
              <c:f>'已濾波_靜止(低通-低通)'!$M$5:$M$516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5-4DAD-9216-0517610E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'已濾波_靜止(低通-低通)'!$AE$5:$AE$282</c:f>
              <c:numCache>
                <c:formatCode>0.00_ </c:formatCode>
                <c:ptCount val="278"/>
              </c:numCache>
            </c:numRef>
          </c:cat>
          <c:val>
            <c:numRef>
              <c:f>'已濾波_靜止(低通-低通)'!$AF$5:$AF$282</c:f>
              <c:numCache>
                <c:formatCode>General</c:formatCode>
                <c:ptCount val="27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C-42E7-A785-ED41B8C5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'已濾波_靜止(低通-低通)'!$AG$5:$AG$283</c:f>
              <c:numCache>
                <c:formatCode>0.00_ </c:formatCode>
                <c:ptCount val="279"/>
              </c:numCache>
            </c:numRef>
          </c:cat>
          <c:val>
            <c:numRef>
              <c:f>'已濾波_靜止(低通-低通)'!$AH$5:$AH$283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1-4FD5-A17D-9D3F24AA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'已濾波_靜止(低通-低通)'!$AI$5:$AI$280</c:f>
              <c:numCache>
                <c:formatCode>0.00_ </c:formatCode>
                <c:ptCount val="276"/>
              </c:numCache>
            </c:numRef>
          </c:cat>
          <c:val>
            <c:numRef>
              <c:f>'已濾波_靜止(低通-低通)'!$AJ$5:$AJ$280</c:f>
              <c:numCache>
                <c:formatCode>General</c:formatCode>
                <c:ptCount val="2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B-4EC0-9841-FAECEBC7D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'已濾波_靜止(低通-低通)'!$AK$5:$AK$283</c:f>
              <c:numCache>
                <c:formatCode>0.00_ </c:formatCode>
                <c:ptCount val="279"/>
              </c:numCache>
            </c:numRef>
          </c:cat>
          <c:val>
            <c:numRef>
              <c:f>'已濾波_靜止(低通-低通)'!$AL$5:$AL$283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C-4612-8151-F0265DA8F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'已濾波_靜止(低通-低通)'!$AM$5:$AM$281</c:f>
              <c:numCache>
                <c:formatCode>0.00_ </c:formatCode>
                <c:ptCount val="277"/>
              </c:numCache>
            </c:numRef>
          </c:cat>
          <c:val>
            <c:numRef>
              <c:f>'已濾波_靜止(低通-低通)'!$AN$5:$AN$281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2-4A9F-B617-A044FC7E4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'已濾波_靜止(低通-低通)'!$AO$5:$AO$281</c:f>
              <c:numCache>
                <c:formatCode>0.00_ </c:formatCode>
                <c:ptCount val="277"/>
              </c:numCache>
            </c:numRef>
          </c:cat>
          <c:val>
            <c:numRef>
              <c:f>'已濾波_靜止(低通-低通)'!$AP$5:$AP$281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D-4224-B0FC-F23CAFDBB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'已濾波_動態(低通-低通)'!$B$5:$B$260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'已濾波_動態(低通-低通)'!$C$5:$C$260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A-4A45-8979-6B805232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'已濾波_動態(低通-低通)'!$D$5:$D$260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'已濾波_動態(低通-低通)'!$E$5:$E$260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4-483D-8F10-220BFD0B4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'已濾波_動態(低通-低通)'!$F$5:$F$260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'已濾波_動態(低通-低通)'!$G$5:$G$260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D-4497-852F-CDC3EA2C2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'已濾波_動態(低通-低通)'!$H$5:$H$260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'已濾波_動態(低通-低通)'!$I$5:$I$260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4-405A-947F-2CC7D46AA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'已濾波_動態(低通-低通)'!$J$5:$J$260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'已濾波_動態(低通-低通)'!$K$5:$K$260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0-4661-8ADA-0E546A0FB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'已濾波_動態(低通-低通)'!$L$5:$L$260</c:f>
              <c:numCache>
                <c:formatCode>0.00_ </c:formatCode>
                <c:ptCount val="256"/>
              </c:numCache>
            </c:numRef>
          </c:cat>
          <c:val>
            <c:numRef>
              <c:f>'已濾波_動態(低通-低通)'!$M$5:$M$260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88-47F0-9F94-CCC91AF10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'已濾波_動態(低通-低通)'!$AE$5:$AE$282</c:f>
              <c:numCache>
                <c:formatCode>0.00_ </c:formatCode>
                <c:ptCount val="278"/>
              </c:numCache>
            </c:numRef>
          </c:cat>
          <c:val>
            <c:numRef>
              <c:f>'已濾波_動態(低通-低通)'!$AF$5:$AF$282</c:f>
              <c:numCache>
                <c:formatCode>General</c:formatCode>
                <c:ptCount val="27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F-4488-A748-1C7C44AF5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'已濾波_動態(低通-低通)'!$AG$5:$AG$283</c:f>
              <c:numCache>
                <c:formatCode>0.00_ </c:formatCode>
                <c:ptCount val="279"/>
              </c:numCache>
            </c:numRef>
          </c:cat>
          <c:val>
            <c:numRef>
              <c:f>'已濾波_動態(低通-低通)'!$AH$5:$AH$283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6-43F9-B816-E22D8A2DD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'已濾波_動態(低通-低通)'!$AI$5:$AI$280</c:f>
              <c:numCache>
                <c:formatCode>0.00_ </c:formatCode>
                <c:ptCount val="276"/>
              </c:numCache>
            </c:numRef>
          </c:cat>
          <c:val>
            <c:numRef>
              <c:f>'已濾波_動態(低通-低通)'!$AJ$5:$AJ$280</c:f>
              <c:numCache>
                <c:formatCode>General</c:formatCode>
                <c:ptCount val="2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1-4064-B3DC-3873F1411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'已濾波_動態(低通-低通)'!$AK$5:$AK$283</c:f>
              <c:numCache>
                <c:formatCode>0.00_ </c:formatCode>
                <c:ptCount val="279"/>
              </c:numCache>
            </c:numRef>
          </c:cat>
          <c:val>
            <c:numRef>
              <c:f>'已濾波_動態(低通-低通)'!$AL$5:$AL$283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3-4882-88D6-4000B62D9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'已濾波_動態(低通-低通)'!$AM$5:$AM$281</c:f>
              <c:numCache>
                <c:formatCode>0.00_ </c:formatCode>
                <c:ptCount val="277"/>
              </c:numCache>
            </c:numRef>
          </c:cat>
          <c:val>
            <c:numRef>
              <c:f>'已濾波_動態(低通-低通)'!$AN$5:$AN$281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9-4B97-864F-F686C8E12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'已濾波_動態(低通-低通)'!$AO$5:$AO$281</c:f>
              <c:numCache>
                <c:formatCode>0.00_ </c:formatCode>
                <c:ptCount val="277"/>
              </c:numCache>
            </c:numRef>
          </c:cat>
          <c:val>
            <c:numRef>
              <c:f>'已濾波_動態(低通-低通)'!$AP$5:$AP$281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F-4FE3-9931-5ED3D09D4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未濾波_靜止!$B$5:$B$516</c:f>
              <c:numCache>
                <c:formatCode>0.00_ </c:formatCode>
                <c:ptCount val="512"/>
              </c:numCache>
            </c:numRef>
          </c:cat>
          <c:val>
            <c:numRef>
              <c:f>未濾波_靜止!$C$5:$C$516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25-A89D-26A9A20C4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未濾波_靜止!$D$5:$D$516</c:f>
              <c:numCache>
                <c:formatCode>0.00_ </c:formatCode>
                <c:ptCount val="512"/>
              </c:numCache>
            </c:numRef>
          </c:cat>
          <c:val>
            <c:numRef>
              <c:f>未濾波_靜止!$E$5:$E$516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8-4F23-A5DE-60CAB791F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未濾波_靜止!$F$5:$F$516</c:f>
              <c:numCache>
                <c:formatCode>0.00_ </c:formatCode>
                <c:ptCount val="512"/>
              </c:numCache>
            </c:numRef>
          </c:cat>
          <c:val>
            <c:numRef>
              <c:f>未濾波_靜止!$G$5:$G$516</c:f>
              <c:numCache>
                <c:formatCode>0.00_ 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B-4ABD-B72A-D5FFDA2B9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未濾波_靜止!$H$5:$H$516</c:f>
              <c:numCache>
                <c:formatCode>0.00_ </c:formatCode>
                <c:ptCount val="512"/>
              </c:numCache>
            </c:numRef>
          </c:cat>
          <c:val>
            <c:numRef>
              <c:f>未濾波_靜止!$I$5:$I$516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C-4137-AF57-02670643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未濾波_靜止!$J$5:$J$516</c:f>
              <c:numCache>
                <c:formatCode>0.00_ </c:formatCode>
                <c:ptCount val="512"/>
              </c:numCache>
            </c:numRef>
          </c:cat>
          <c:val>
            <c:numRef>
              <c:f>未濾波_靜止!$K$5:$K$516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A8-49C2-95B8-BE6E963F2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未濾波_靜止!$L$5:$L$516</c:f>
              <c:numCache>
                <c:formatCode>0.00_ </c:formatCode>
                <c:ptCount val="512"/>
              </c:numCache>
            </c:numRef>
          </c:cat>
          <c:val>
            <c:numRef>
              <c:f>未濾波_靜止!$M$5:$M$516</c:f>
              <c:numCache>
                <c:formatCode>General</c:formatCode>
                <c:ptCount val="5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C-4010-B30E-AF325AA29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696162572153255"/>
          <c:y val="0.17138014716107125"/>
          <c:w val="0.74737815299835164"/>
          <c:h val="0.6096945832105994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未濾波_靜止!$AE$5:$AE$840</c:f>
              <c:numCache>
                <c:formatCode>0.00_ </c:formatCode>
                <c:ptCount val="836"/>
              </c:numCache>
            </c:numRef>
          </c:cat>
          <c:val>
            <c:numRef>
              <c:f>未濾波_靜止!$AF$5:$AF$840</c:f>
              <c:numCache>
                <c:formatCode>General</c:formatCode>
                <c:ptCount val="8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1-4BA8-B088-8CD06201F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60"/>
        <c:tickMarkSkip val="6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未濾波_靜止!$AG$5:$AG$919</c:f>
              <c:numCache>
                <c:formatCode>0.00_ </c:formatCode>
                <c:ptCount val="915"/>
              </c:numCache>
            </c:numRef>
          </c:cat>
          <c:val>
            <c:numRef>
              <c:f>未濾波_靜止!$AH$5:$AH$919</c:f>
              <c:numCache>
                <c:formatCode>General</c:formatCode>
                <c:ptCount val="9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1-4B7D-81FE-03BD7811E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60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未濾波_靜止!$AI$5:$AI$925</c:f>
              <c:numCache>
                <c:formatCode>0.00_ </c:formatCode>
                <c:ptCount val="921"/>
              </c:numCache>
            </c:numRef>
          </c:cat>
          <c:val>
            <c:numRef>
              <c:f>未濾波_靜止!$AJ$5:$AJ$925</c:f>
              <c:numCache>
                <c:formatCode>General</c:formatCode>
                <c:ptCount val="9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C-4CB9-8362-0EF51F52D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60"/>
        <c:tickMarkSkip val="3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7427007100216782"/>
          <c:y val="0.21823294840253663"/>
          <c:w val="0.76067769407420149"/>
          <c:h val="0.58979987543305146"/>
        </c:manualLayout>
      </c:layout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未濾波_靜止!$AK$5:$AK$288</c:f>
              <c:numCache>
                <c:formatCode>0.00_ </c:formatCode>
                <c:ptCount val="284"/>
                <c:pt idx="0">
                  <c:v>0</c:v>
                </c:pt>
                <c:pt idx="1">
                  <c:v>3.8002014160099407E-2</c:v>
                </c:pt>
                <c:pt idx="2">
                  <c:v>6.7001342773394867E-2</c:v>
                </c:pt>
                <c:pt idx="3">
                  <c:v>0.11000061035149855</c:v>
                </c:pt>
                <c:pt idx="4">
                  <c:v>0.14200210571289773</c:v>
                </c:pt>
                <c:pt idx="5">
                  <c:v>0.18500137329099431</c:v>
                </c:pt>
                <c:pt idx="6">
                  <c:v>0.21400070190429688</c:v>
                </c:pt>
                <c:pt idx="7">
                  <c:v>0.25299835205079546</c:v>
                </c:pt>
                <c:pt idx="8">
                  <c:v>0.28300094604489345</c:v>
                </c:pt>
                <c:pt idx="9">
                  <c:v>0.31299972534179688</c:v>
                </c:pt>
                <c:pt idx="10">
                  <c:v>0.35599899291989345</c:v>
                </c:pt>
                <c:pt idx="11">
                  <c:v>0.3850021362303977</c:v>
                </c:pt>
                <c:pt idx="12">
                  <c:v>0.42599868774409799</c:v>
                </c:pt>
                <c:pt idx="13">
                  <c:v>0.45500183105469461</c:v>
                </c:pt>
                <c:pt idx="14">
                  <c:v>0.48699951171869316</c:v>
                </c:pt>
                <c:pt idx="15">
                  <c:v>0.52799987792969461</c:v>
                </c:pt>
                <c:pt idx="16">
                  <c:v>0.5569992065428977</c:v>
                </c:pt>
                <c:pt idx="17">
                  <c:v>0.60200119018549714</c:v>
                </c:pt>
                <c:pt idx="18">
                  <c:v>0.6310005187987997</c:v>
                </c:pt>
                <c:pt idx="19">
                  <c:v>0.65999984741209516</c:v>
                </c:pt>
                <c:pt idx="20">
                  <c:v>0.69200134277339487</c:v>
                </c:pt>
                <c:pt idx="21">
                  <c:v>0.72000122070309658</c:v>
                </c:pt>
                <c:pt idx="22">
                  <c:v>0.76300048828119316</c:v>
                </c:pt>
                <c:pt idx="23">
                  <c:v>0.79899978637689628</c:v>
                </c:pt>
                <c:pt idx="24">
                  <c:v>0.84299850463859372</c:v>
                </c:pt>
                <c:pt idx="25">
                  <c:v>0.88199996948239345</c:v>
                </c:pt>
                <c:pt idx="26">
                  <c:v>0.91099929809569602</c:v>
                </c:pt>
                <c:pt idx="27">
                  <c:v>0.93999862670899859</c:v>
                </c:pt>
                <c:pt idx="28">
                  <c:v>0.96900177001949572</c:v>
                </c:pt>
                <c:pt idx="29">
                  <c:v>1.0120010375975994</c:v>
                </c:pt>
                <c:pt idx="30">
                  <c:v>1.0410003662108949</c:v>
                </c:pt>
                <c:pt idx="31">
                  <c:v>1.0810012817382955</c:v>
                </c:pt>
                <c:pt idx="32">
                  <c:v>1.1100006103514986</c:v>
                </c:pt>
                <c:pt idx="33">
                  <c:v>1.1420021057128977</c:v>
                </c:pt>
                <c:pt idx="34">
                  <c:v>1.1850013732909943</c:v>
                </c:pt>
                <c:pt idx="35">
                  <c:v>1.2140007019042969</c:v>
                </c:pt>
                <c:pt idx="36">
                  <c:v>1.25</c:v>
                </c:pt>
                <c:pt idx="37">
                  <c:v>1.2880020141600994</c:v>
                </c:pt>
                <c:pt idx="38">
                  <c:v>1.3170013427733949</c:v>
                </c:pt>
                <c:pt idx="39">
                  <c:v>1.3610000610350994</c:v>
                </c:pt>
                <c:pt idx="40">
                  <c:v>1.4020004272460938</c:v>
                </c:pt>
                <c:pt idx="41">
                  <c:v>1.4379997253417969</c:v>
                </c:pt>
                <c:pt idx="42">
                  <c:v>1.478000640869098</c:v>
                </c:pt>
                <c:pt idx="43">
                  <c:v>1.5069999694823935</c:v>
                </c:pt>
                <c:pt idx="44">
                  <c:v>1.535999298095696</c:v>
                </c:pt>
                <c:pt idx="45">
                  <c:v>1.5629997253417969</c:v>
                </c:pt>
                <c:pt idx="46">
                  <c:v>1.6059989929198935</c:v>
                </c:pt>
                <c:pt idx="47">
                  <c:v>1.6350021362303977</c:v>
                </c:pt>
                <c:pt idx="48">
                  <c:v>1.6800003051757955</c:v>
                </c:pt>
                <c:pt idx="49">
                  <c:v>1.7089996337889986</c:v>
                </c:pt>
                <c:pt idx="50">
                  <c:v>1.737998962402294</c:v>
                </c:pt>
                <c:pt idx="51">
                  <c:v>1.7690010070800994</c:v>
                </c:pt>
                <c:pt idx="52">
                  <c:v>1.8110008239745952</c:v>
                </c:pt>
                <c:pt idx="53">
                  <c:v>1.8400001525878977</c:v>
                </c:pt>
                <c:pt idx="54">
                  <c:v>1.8779983520507955</c:v>
                </c:pt>
                <c:pt idx="55">
                  <c:v>1.9070014953612997</c:v>
                </c:pt>
                <c:pt idx="56">
                  <c:v>1.9440002441405966</c:v>
                </c:pt>
                <c:pt idx="57">
                  <c:v>1.9729995727538991</c:v>
                </c:pt>
                <c:pt idx="58">
                  <c:v>2.0029983520507955</c:v>
                </c:pt>
                <c:pt idx="59">
                  <c:v>2.0320014953612997</c:v>
                </c:pt>
                <c:pt idx="60">
                  <c:v>2.0709991455077983</c:v>
                </c:pt>
                <c:pt idx="61">
                  <c:v>2.0999984741210938</c:v>
                </c:pt>
                <c:pt idx="62">
                  <c:v>2.1420021057128977</c:v>
                </c:pt>
                <c:pt idx="63">
                  <c:v>2.1730003356932954</c:v>
                </c:pt>
                <c:pt idx="64">
                  <c:v>2.2150001525878977</c:v>
                </c:pt>
                <c:pt idx="65">
                  <c:v>2.2439994812010937</c:v>
                </c:pt>
                <c:pt idx="66">
                  <c:v>2.2820014953612997</c:v>
                </c:pt>
                <c:pt idx="67">
                  <c:v>2.3219985961913991</c:v>
                </c:pt>
                <c:pt idx="68">
                  <c:v>2.3600006103514986</c:v>
                </c:pt>
                <c:pt idx="69">
                  <c:v>2.4000015258788991</c:v>
                </c:pt>
                <c:pt idx="70">
                  <c:v>2.4290008544921946</c:v>
                </c:pt>
                <c:pt idx="71">
                  <c:v>2.4580001831053977</c:v>
                </c:pt>
                <c:pt idx="72">
                  <c:v>2.4860000610350994</c:v>
                </c:pt>
                <c:pt idx="73">
                  <c:v>2.5279998779296946</c:v>
                </c:pt>
                <c:pt idx="74">
                  <c:v>2.5559997558593963</c:v>
                </c:pt>
                <c:pt idx="75">
                  <c:v>2.5970001220702983</c:v>
                </c:pt>
                <c:pt idx="76">
                  <c:v>2.6259994506835938</c:v>
                </c:pt>
                <c:pt idx="77">
                  <c:v>2.6570014953612997</c:v>
                </c:pt>
                <c:pt idx="78">
                  <c:v>2.6990013122557954</c:v>
                </c:pt>
                <c:pt idx="79">
                  <c:v>2.728000640869098</c:v>
                </c:pt>
                <c:pt idx="80">
                  <c:v>2.7680015563964986</c:v>
                </c:pt>
                <c:pt idx="81">
                  <c:v>2.8100013732909943</c:v>
                </c:pt>
                <c:pt idx="82">
                  <c:v>2.8470001220702983</c:v>
                </c:pt>
                <c:pt idx="83">
                  <c:v>2.875</c:v>
                </c:pt>
                <c:pt idx="84">
                  <c:v>2.910999298095696</c:v>
                </c:pt>
                <c:pt idx="85">
                  <c:v>2.9399986267089986</c:v>
                </c:pt>
                <c:pt idx="86">
                  <c:v>2.9799995422362997</c:v>
                </c:pt>
                <c:pt idx="87">
                  <c:v>3.0089988708495952</c:v>
                </c:pt>
                <c:pt idx="88">
                  <c:v>3.0380020141600994</c:v>
                </c:pt>
                <c:pt idx="89">
                  <c:v>3.0789985656737997</c:v>
                </c:pt>
                <c:pt idx="90">
                  <c:v>3.1100006103514986</c:v>
                </c:pt>
                <c:pt idx="91">
                  <c:v>3.1520004272460938</c:v>
                </c:pt>
                <c:pt idx="92">
                  <c:v>3.1809997558593963</c:v>
                </c:pt>
                <c:pt idx="93">
                  <c:v>3.2220001220702983</c:v>
                </c:pt>
                <c:pt idx="94">
                  <c:v>3.263999938964794</c:v>
                </c:pt>
                <c:pt idx="95">
                  <c:v>3.2989997863768963</c:v>
                </c:pt>
                <c:pt idx="96">
                  <c:v>3.3419990539550994</c:v>
                </c:pt>
                <c:pt idx="97">
                  <c:v>3.379001617431598</c:v>
                </c:pt>
                <c:pt idx="98">
                  <c:v>3.4230003356932954</c:v>
                </c:pt>
                <c:pt idx="99">
                  <c:v>3.4650001525878977</c:v>
                </c:pt>
                <c:pt idx="100">
                  <c:v>3.5060005187987997</c:v>
                </c:pt>
                <c:pt idx="101">
                  <c:v>3.5340003967284943</c:v>
                </c:pt>
                <c:pt idx="102">
                  <c:v>3.5629997253417969</c:v>
                </c:pt>
                <c:pt idx="103">
                  <c:v>3.5989990234375</c:v>
                </c:pt>
                <c:pt idx="104">
                  <c:v>3.6279983520507955</c:v>
                </c:pt>
                <c:pt idx="105">
                  <c:v>3.6560020446776988</c:v>
                </c:pt>
                <c:pt idx="106">
                  <c:v>3.6899986267089986</c:v>
                </c:pt>
                <c:pt idx="107">
                  <c:v>3.7190017700194957</c:v>
                </c:pt>
                <c:pt idx="108">
                  <c:v>3.7569999694823935</c:v>
                </c:pt>
                <c:pt idx="109">
                  <c:v>3.785999298095696</c:v>
                </c:pt>
                <c:pt idx="110">
                  <c:v>3.8170013427733949</c:v>
                </c:pt>
                <c:pt idx="111">
                  <c:v>3.8460006713866974</c:v>
                </c:pt>
                <c:pt idx="112">
                  <c:v>3.8860015869139986</c:v>
                </c:pt>
                <c:pt idx="113">
                  <c:v>3.9230003356932954</c:v>
                </c:pt>
                <c:pt idx="114">
                  <c:v>3.9599990844725994</c:v>
                </c:pt>
                <c:pt idx="115">
                  <c:v>3.9889984130858949</c:v>
                </c:pt>
                <c:pt idx="116">
                  <c:v>4.0170021057128977</c:v>
                </c:pt>
                <c:pt idx="117">
                  <c:v>4.0590019226073935</c:v>
                </c:pt>
                <c:pt idx="118">
                  <c:v>4.088001251220696</c:v>
                </c:pt>
                <c:pt idx="119">
                  <c:v>4.1259994506835938</c:v>
                </c:pt>
                <c:pt idx="120">
                  <c:v>4.1689987182616974</c:v>
                </c:pt>
                <c:pt idx="121">
                  <c:v>4.2039985656737997</c:v>
                </c:pt>
                <c:pt idx="122">
                  <c:v>4.2439994812010937</c:v>
                </c:pt>
                <c:pt idx="123">
                  <c:v>4.2729988098143963</c:v>
                </c:pt>
                <c:pt idx="124">
                  <c:v>4.3139991760253977</c:v>
                </c:pt>
                <c:pt idx="125">
                  <c:v>4.3450012207030966</c:v>
                </c:pt>
                <c:pt idx="126">
                  <c:v>4.3870010375975994</c:v>
                </c:pt>
                <c:pt idx="127">
                  <c:v>4.4160003662108949</c:v>
                </c:pt>
                <c:pt idx="128">
                  <c:v>4.4560012817382955</c:v>
                </c:pt>
                <c:pt idx="129">
                  <c:v>4.4980010986327983</c:v>
                </c:pt>
                <c:pt idx="130">
                  <c:v>4.5320014953612997</c:v>
                </c:pt>
                <c:pt idx="131">
                  <c:v>4.5740013122557954</c:v>
                </c:pt>
                <c:pt idx="132">
                  <c:v>4.6119995117186932</c:v>
                </c:pt>
                <c:pt idx="133">
                  <c:v>4.6420021057128977</c:v>
                </c:pt>
                <c:pt idx="134">
                  <c:v>4.677001953125</c:v>
                </c:pt>
                <c:pt idx="135">
                  <c:v>4.7050018310546946</c:v>
                </c:pt>
                <c:pt idx="136">
                  <c:v>4.7480010986327983</c:v>
                </c:pt>
                <c:pt idx="137">
                  <c:v>4.7820014953612997</c:v>
                </c:pt>
                <c:pt idx="138">
                  <c:v>4.8180007934569957</c:v>
                </c:pt>
                <c:pt idx="139">
                  <c:v>4.8610000610350994</c:v>
                </c:pt>
                <c:pt idx="140">
                  <c:v>4.8909988403319957</c:v>
                </c:pt>
                <c:pt idx="141">
                  <c:v>4.9329986572264986</c:v>
                </c:pt>
                <c:pt idx="142">
                  <c:v>4.963001251220696</c:v>
                </c:pt>
                <c:pt idx="143">
                  <c:v>5.0029983520507955</c:v>
                </c:pt>
                <c:pt idx="144">
                  <c:v>5.0320014953612997</c:v>
                </c:pt>
                <c:pt idx="145">
                  <c:v>5.0639991760253977</c:v>
                </c:pt>
                <c:pt idx="146">
                  <c:v>5.1069984436034943</c:v>
                </c:pt>
                <c:pt idx="147">
                  <c:v>5.1360015869139986</c:v>
                </c:pt>
                <c:pt idx="148">
                  <c:v>5.1739997863768963</c:v>
                </c:pt>
                <c:pt idx="149">
                  <c:v>5.2150001525878977</c:v>
                </c:pt>
                <c:pt idx="150">
                  <c:v>5.2439994812010937</c:v>
                </c:pt>
                <c:pt idx="151">
                  <c:v>5.2820014953612997</c:v>
                </c:pt>
                <c:pt idx="152">
                  <c:v>5.3209991455077983</c:v>
                </c:pt>
                <c:pt idx="153">
                  <c:v>5.3499984741210938</c:v>
                </c:pt>
                <c:pt idx="154">
                  <c:v>5.3920021057128977</c:v>
                </c:pt>
                <c:pt idx="155">
                  <c:v>5.425998687744098</c:v>
                </c:pt>
                <c:pt idx="156">
                  <c:v>5.4550018310546946</c:v>
                </c:pt>
                <c:pt idx="157">
                  <c:v>5.4939994812010937</c:v>
                </c:pt>
                <c:pt idx="158">
                  <c:v>5.5229988098143963</c:v>
                </c:pt>
                <c:pt idx="159">
                  <c:v>5.5639991760253977</c:v>
                </c:pt>
                <c:pt idx="160">
                  <c:v>5.5979995727538991</c:v>
                </c:pt>
                <c:pt idx="161">
                  <c:v>5.6269989013671946</c:v>
                </c:pt>
                <c:pt idx="162">
                  <c:v>5.6710014343260937</c:v>
                </c:pt>
                <c:pt idx="163">
                  <c:v>5.7089996337889986</c:v>
                </c:pt>
                <c:pt idx="164">
                  <c:v>5.7369995117186932</c:v>
                </c:pt>
                <c:pt idx="165">
                  <c:v>5.7670021057128977</c:v>
                </c:pt>
                <c:pt idx="166">
                  <c:v>5.800998687744098</c:v>
                </c:pt>
                <c:pt idx="167">
                  <c:v>5.8289985656737997</c:v>
                </c:pt>
                <c:pt idx="168">
                  <c:v>5.8689994812010937</c:v>
                </c:pt>
                <c:pt idx="169">
                  <c:v>5.8969993591307954</c:v>
                </c:pt>
                <c:pt idx="170">
                  <c:v>5.9399986267089986</c:v>
                </c:pt>
                <c:pt idx="171">
                  <c:v>5.9700012207030966</c:v>
                </c:pt>
                <c:pt idx="172">
                  <c:v>6.0120010375975994</c:v>
                </c:pt>
                <c:pt idx="173">
                  <c:v>6.0410003662108949</c:v>
                </c:pt>
                <c:pt idx="174">
                  <c:v>6.0800018310546946</c:v>
                </c:pt>
                <c:pt idx="175">
                  <c:v>6.1220016479491974</c:v>
                </c:pt>
                <c:pt idx="176">
                  <c:v>6.1599998474120952</c:v>
                </c:pt>
                <c:pt idx="177">
                  <c:v>6.1879997253417969</c:v>
                </c:pt>
                <c:pt idx="178">
                  <c:v>6.2190017700194957</c:v>
                </c:pt>
                <c:pt idx="179">
                  <c:v>6.2630004882811932</c:v>
                </c:pt>
                <c:pt idx="180">
                  <c:v>6.2910003662108949</c:v>
                </c:pt>
                <c:pt idx="181">
                  <c:v>6.3289985656737997</c:v>
                </c:pt>
                <c:pt idx="182">
                  <c:v>6.3680000305175994</c:v>
                </c:pt>
                <c:pt idx="183">
                  <c:v>6.3969993591307954</c:v>
                </c:pt>
                <c:pt idx="184">
                  <c:v>6.4399986267089986</c:v>
                </c:pt>
                <c:pt idx="185">
                  <c:v>6.4700012207030966</c:v>
                </c:pt>
                <c:pt idx="186">
                  <c:v>6.5130004882811932</c:v>
                </c:pt>
                <c:pt idx="187">
                  <c:v>6.5419998168944957</c:v>
                </c:pt>
                <c:pt idx="188">
                  <c:v>6.5789985656737997</c:v>
                </c:pt>
                <c:pt idx="189">
                  <c:v>6.6209983825682954</c:v>
                </c:pt>
                <c:pt idx="190">
                  <c:v>6.6599998474120952</c:v>
                </c:pt>
                <c:pt idx="191">
                  <c:v>6.6889991760253977</c:v>
                </c:pt>
                <c:pt idx="192">
                  <c:v>6.7220001220702983</c:v>
                </c:pt>
                <c:pt idx="193">
                  <c:v>6.7509994506835938</c:v>
                </c:pt>
                <c:pt idx="194">
                  <c:v>6.7890014648436932</c:v>
                </c:pt>
                <c:pt idx="195">
                  <c:v>6.8180007934569957</c:v>
                </c:pt>
                <c:pt idx="196">
                  <c:v>6.8610000610350994</c:v>
                </c:pt>
                <c:pt idx="197">
                  <c:v>6.8930015563964986</c:v>
                </c:pt>
                <c:pt idx="198">
                  <c:v>6.9340019226073935</c:v>
                </c:pt>
                <c:pt idx="199">
                  <c:v>6.963001251220696</c:v>
                </c:pt>
                <c:pt idx="200">
                  <c:v>7.0019989013671946</c:v>
                </c:pt>
                <c:pt idx="201">
                  <c:v>7.040000915527294</c:v>
                </c:pt>
                <c:pt idx="202">
                  <c:v>7.0690002441405966</c:v>
                </c:pt>
                <c:pt idx="203">
                  <c:v>7.1119995117186932</c:v>
                </c:pt>
                <c:pt idx="204">
                  <c:v>7.1420021057128977</c:v>
                </c:pt>
                <c:pt idx="205">
                  <c:v>7.1840019226073935</c:v>
                </c:pt>
                <c:pt idx="206">
                  <c:v>7.213001251220696</c:v>
                </c:pt>
                <c:pt idx="207">
                  <c:v>7.254001617431598</c:v>
                </c:pt>
                <c:pt idx="208">
                  <c:v>7.2830009460448935</c:v>
                </c:pt>
                <c:pt idx="209">
                  <c:v>7.3129997253417969</c:v>
                </c:pt>
                <c:pt idx="210">
                  <c:v>7.3549995422362997</c:v>
                </c:pt>
                <c:pt idx="211">
                  <c:v>7.3839988708495952</c:v>
                </c:pt>
                <c:pt idx="212">
                  <c:v>7.4249992370604971</c:v>
                </c:pt>
                <c:pt idx="213">
                  <c:v>7.4539985656737997</c:v>
                </c:pt>
                <c:pt idx="214">
                  <c:v>7.4850006103514986</c:v>
                </c:pt>
                <c:pt idx="215">
                  <c:v>7.5270004272460938</c:v>
                </c:pt>
                <c:pt idx="216">
                  <c:v>7.5550003051757955</c:v>
                </c:pt>
                <c:pt idx="217">
                  <c:v>7.5960006713866974</c:v>
                </c:pt>
                <c:pt idx="218">
                  <c:v>7.6380004882811932</c:v>
                </c:pt>
                <c:pt idx="219">
                  <c:v>7.6720008850096946</c:v>
                </c:pt>
                <c:pt idx="220">
                  <c:v>7.7089996337889986</c:v>
                </c:pt>
                <c:pt idx="221">
                  <c:v>7.7529983520507955</c:v>
                </c:pt>
                <c:pt idx="222">
                  <c:v>7.7830009460448935</c:v>
                </c:pt>
                <c:pt idx="223">
                  <c:v>7.8149986267089986</c:v>
                </c:pt>
                <c:pt idx="224">
                  <c:v>7.8569984436034943</c:v>
                </c:pt>
                <c:pt idx="225">
                  <c:v>7.8860015869139986</c:v>
                </c:pt>
                <c:pt idx="226">
                  <c:v>7.9230003356932954</c:v>
                </c:pt>
                <c:pt idx="227">
                  <c:v>7.9659996032714986</c:v>
                </c:pt>
                <c:pt idx="228">
                  <c:v>8.0029983520507955</c:v>
                </c:pt>
                <c:pt idx="229">
                  <c:v>8.0320014953612997</c:v>
                </c:pt>
                <c:pt idx="230">
                  <c:v>8.0639991760253977</c:v>
                </c:pt>
                <c:pt idx="231">
                  <c:v>8.1059989929198935</c:v>
                </c:pt>
                <c:pt idx="232">
                  <c:v>8.1350021362303977</c:v>
                </c:pt>
                <c:pt idx="233">
                  <c:v>8.1720008850096946</c:v>
                </c:pt>
                <c:pt idx="234">
                  <c:v>8.2089996337889986</c:v>
                </c:pt>
                <c:pt idx="235">
                  <c:v>8.2369995117186932</c:v>
                </c:pt>
                <c:pt idx="236">
                  <c:v>8.2789993286132955</c:v>
                </c:pt>
                <c:pt idx="237">
                  <c:v>8.3079986572264986</c:v>
                </c:pt>
                <c:pt idx="238">
                  <c:v>8.3470001220702983</c:v>
                </c:pt>
                <c:pt idx="239">
                  <c:v>8.375</c:v>
                </c:pt>
                <c:pt idx="240">
                  <c:v>8.4090003967284943</c:v>
                </c:pt>
                <c:pt idx="241">
                  <c:v>8.4389991760253977</c:v>
                </c:pt>
                <c:pt idx="242">
                  <c:v>8.4760017395018963</c:v>
                </c:pt>
                <c:pt idx="243">
                  <c:v>8.5050010681151988</c:v>
                </c:pt>
                <c:pt idx="244">
                  <c:v>8.5330009460448935</c:v>
                </c:pt>
                <c:pt idx="245">
                  <c:v>8.5750007629393963</c:v>
                </c:pt>
                <c:pt idx="246">
                  <c:v>8.6040000915526988</c:v>
                </c:pt>
                <c:pt idx="247">
                  <c:v>8.6409988403319957</c:v>
                </c:pt>
                <c:pt idx="248">
                  <c:v>8.6809997558593963</c:v>
                </c:pt>
                <c:pt idx="249">
                  <c:v>8.7190017700194957</c:v>
                </c:pt>
                <c:pt idx="250">
                  <c:v>8.7610015869139986</c:v>
                </c:pt>
                <c:pt idx="251">
                  <c:v>8.7989997863768963</c:v>
                </c:pt>
                <c:pt idx="252">
                  <c:v>8.8409996032714986</c:v>
                </c:pt>
                <c:pt idx="253">
                  <c:v>8.8759994506835938</c:v>
                </c:pt>
                <c:pt idx="254">
                  <c:v>8.9179992675780966</c:v>
                </c:pt>
                <c:pt idx="255">
                  <c:v>8.9570007324218963</c:v>
                </c:pt>
                <c:pt idx="256">
                  <c:v>8.9860000610350994</c:v>
                </c:pt>
                <c:pt idx="257">
                  <c:v>9.0170021057128977</c:v>
                </c:pt>
                <c:pt idx="258">
                  <c:v>9.0590019226073935</c:v>
                </c:pt>
                <c:pt idx="259">
                  <c:v>9.088001251220696</c:v>
                </c:pt>
                <c:pt idx="260">
                  <c:v>9.129001617431598</c:v>
                </c:pt>
                <c:pt idx="261">
                  <c:v>9.1730003356932954</c:v>
                </c:pt>
                <c:pt idx="262">
                  <c:v>9.2169990539550994</c:v>
                </c:pt>
                <c:pt idx="263">
                  <c:v>9.254001617431598</c:v>
                </c:pt>
                <c:pt idx="264">
                  <c:v>9.2830009460448935</c:v>
                </c:pt>
                <c:pt idx="265">
                  <c:v>9.3149986267089986</c:v>
                </c:pt>
                <c:pt idx="266">
                  <c:v>9.3559989929198935</c:v>
                </c:pt>
                <c:pt idx="267">
                  <c:v>9.3850021362303977</c:v>
                </c:pt>
                <c:pt idx="268">
                  <c:v>9.425998687744098</c:v>
                </c:pt>
                <c:pt idx="269">
                  <c:v>9.4560012817382955</c:v>
                </c:pt>
                <c:pt idx="270">
                  <c:v>9.4860000610350994</c:v>
                </c:pt>
                <c:pt idx="271">
                  <c:v>9.5279998779296946</c:v>
                </c:pt>
                <c:pt idx="272">
                  <c:v>9.5569992065428977</c:v>
                </c:pt>
                <c:pt idx="273">
                  <c:v>9.5979995727538991</c:v>
                </c:pt>
                <c:pt idx="274">
                  <c:v>9.6259994506835938</c:v>
                </c:pt>
                <c:pt idx="275">
                  <c:v>9.6580009460448935</c:v>
                </c:pt>
                <c:pt idx="276">
                  <c:v>9.7000007629393963</c:v>
                </c:pt>
                <c:pt idx="277">
                  <c:v>9.7299995422362997</c:v>
                </c:pt>
                <c:pt idx="278">
                  <c:v>9.7670021057128977</c:v>
                </c:pt>
                <c:pt idx="279">
                  <c:v>9.8079986572264986</c:v>
                </c:pt>
                <c:pt idx="280">
                  <c:v>9.8450012207030966</c:v>
                </c:pt>
                <c:pt idx="281">
                  <c:v>9.8860015869139986</c:v>
                </c:pt>
                <c:pt idx="282">
                  <c:v>9.9239997863768963</c:v>
                </c:pt>
                <c:pt idx="283">
                  <c:v>9.9669990539550994</c:v>
                </c:pt>
              </c:numCache>
            </c:numRef>
          </c:cat>
          <c:val>
            <c:numRef>
              <c:f>未濾波_靜止!$AL$5:$AL$288</c:f>
              <c:numCache>
                <c:formatCode>General</c:formatCode>
                <c:ptCount val="284"/>
                <c:pt idx="0">
                  <c:v>-0.63999998569488503</c:v>
                </c:pt>
                <c:pt idx="1">
                  <c:v>-0.61000001430511497</c:v>
                </c:pt>
                <c:pt idx="2">
                  <c:v>-0.63999998569488503</c:v>
                </c:pt>
                <c:pt idx="3">
                  <c:v>-0.64999997615814198</c:v>
                </c:pt>
                <c:pt idx="4">
                  <c:v>-0.66000002622604403</c:v>
                </c:pt>
                <c:pt idx="5">
                  <c:v>-0.64999997615814198</c:v>
                </c:pt>
                <c:pt idx="6">
                  <c:v>-0.64999997615814198</c:v>
                </c:pt>
                <c:pt idx="7">
                  <c:v>-0.69999998807907104</c:v>
                </c:pt>
                <c:pt idx="8">
                  <c:v>-0.66000002622604403</c:v>
                </c:pt>
                <c:pt idx="9">
                  <c:v>-0.63999998569488503</c:v>
                </c:pt>
                <c:pt idx="10">
                  <c:v>-0.68999999761581399</c:v>
                </c:pt>
                <c:pt idx="11">
                  <c:v>-0.68999999761581399</c:v>
                </c:pt>
                <c:pt idx="12">
                  <c:v>-0.68999999761581399</c:v>
                </c:pt>
                <c:pt idx="13">
                  <c:v>-0.67000001668930098</c:v>
                </c:pt>
                <c:pt idx="14">
                  <c:v>-0.67000001668930098</c:v>
                </c:pt>
                <c:pt idx="15">
                  <c:v>-0.67000001668930098</c:v>
                </c:pt>
                <c:pt idx="16">
                  <c:v>-0.66000002622604403</c:v>
                </c:pt>
                <c:pt idx="17">
                  <c:v>-0.70999997854232799</c:v>
                </c:pt>
                <c:pt idx="18">
                  <c:v>-0.66000002622604403</c:v>
                </c:pt>
                <c:pt idx="19">
                  <c:v>-0.60000002384185802</c:v>
                </c:pt>
                <c:pt idx="20">
                  <c:v>-0.64999997615814198</c:v>
                </c:pt>
                <c:pt idx="21">
                  <c:v>-0.67000001668930098</c:v>
                </c:pt>
                <c:pt idx="22">
                  <c:v>-0.72000002861022905</c:v>
                </c:pt>
                <c:pt idx="23">
                  <c:v>-0.70999997854232799</c:v>
                </c:pt>
                <c:pt idx="24">
                  <c:v>-0.64999997615814198</c:v>
                </c:pt>
                <c:pt idx="25">
                  <c:v>-0.67000001668930098</c:v>
                </c:pt>
                <c:pt idx="26">
                  <c:v>-0.69999998807907104</c:v>
                </c:pt>
                <c:pt idx="27">
                  <c:v>-0.69999998807907104</c:v>
                </c:pt>
                <c:pt idx="28">
                  <c:v>-0.62999999523162797</c:v>
                </c:pt>
                <c:pt idx="29">
                  <c:v>-0.68000000715255704</c:v>
                </c:pt>
                <c:pt idx="30">
                  <c:v>-0.63999998569488503</c:v>
                </c:pt>
                <c:pt idx="31">
                  <c:v>-0.64999997615814198</c:v>
                </c:pt>
                <c:pt idx="32">
                  <c:v>-0.68000000715255704</c:v>
                </c:pt>
                <c:pt idx="33">
                  <c:v>-0.66000002622604403</c:v>
                </c:pt>
                <c:pt idx="34">
                  <c:v>-0.63999998569488503</c:v>
                </c:pt>
                <c:pt idx="35">
                  <c:v>-0.64999997615814198</c:v>
                </c:pt>
                <c:pt idx="36">
                  <c:v>-0.63999998569488503</c:v>
                </c:pt>
                <c:pt idx="37">
                  <c:v>-0.64999997615814198</c:v>
                </c:pt>
                <c:pt idx="38">
                  <c:v>-0.69999998807907104</c:v>
                </c:pt>
                <c:pt idx="39">
                  <c:v>-0.64999997615814198</c:v>
                </c:pt>
                <c:pt idx="40">
                  <c:v>-0.64999997615814198</c:v>
                </c:pt>
                <c:pt idx="41">
                  <c:v>-0.69999998807907104</c:v>
                </c:pt>
                <c:pt idx="42">
                  <c:v>-0.66000002622604403</c:v>
                </c:pt>
                <c:pt idx="43">
                  <c:v>-0.62999999523162797</c:v>
                </c:pt>
                <c:pt idx="44">
                  <c:v>-0.67000001668930098</c:v>
                </c:pt>
                <c:pt idx="45">
                  <c:v>-0.62999999523162797</c:v>
                </c:pt>
                <c:pt idx="46">
                  <c:v>-0.64999997615814198</c:v>
                </c:pt>
                <c:pt idx="47">
                  <c:v>-0.63999998569488503</c:v>
                </c:pt>
                <c:pt idx="48">
                  <c:v>-0.63999998569488503</c:v>
                </c:pt>
                <c:pt idx="49">
                  <c:v>-0.67000001668930098</c:v>
                </c:pt>
                <c:pt idx="50">
                  <c:v>-0.68999999761581399</c:v>
                </c:pt>
                <c:pt idx="51">
                  <c:v>-0.68999999761581399</c:v>
                </c:pt>
                <c:pt idx="52">
                  <c:v>-0.62999999523162797</c:v>
                </c:pt>
                <c:pt idx="53">
                  <c:v>-0.64999997615814198</c:v>
                </c:pt>
                <c:pt idx="54">
                  <c:v>-0.68999999761581399</c:v>
                </c:pt>
                <c:pt idx="55">
                  <c:v>-0.67000001668930098</c:v>
                </c:pt>
                <c:pt idx="56">
                  <c:v>-0.67000001668930098</c:v>
                </c:pt>
                <c:pt idx="57">
                  <c:v>-0.67000001668930098</c:v>
                </c:pt>
                <c:pt idx="58">
                  <c:v>-0.69999998807907104</c:v>
                </c:pt>
                <c:pt idx="59">
                  <c:v>-0.68999999761581399</c:v>
                </c:pt>
                <c:pt idx="60">
                  <c:v>-0.66000002622604403</c:v>
                </c:pt>
                <c:pt idx="61">
                  <c:v>-0.69999998807907104</c:v>
                </c:pt>
                <c:pt idx="62">
                  <c:v>-0.67000001668930098</c:v>
                </c:pt>
                <c:pt idx="63">
                  <c:v>-0.68000000715255704</c:v>
                </c:pt>
                <c:pt idx="64">
                  <c:v>-0.67000001668930098</c:v>
                </c:pt>
                <c:pt idx="65">
                  <c:v>-0.68000000715255704</c:v>
                </c:pt>
                <c:pt idx="66">
                  <c:v>-0.60000002384185802</c:v>
                </c:pt>
                <c:pt idx="67">
                  <c:v>-0.57999998331069902</c:v>
                </c:pt>
                <c:pt idx="68">
                  <c:v>-0.64999997615814198</c:v>
                </c:pt>
                <c:pt idx="69">
                  <c:v>-0.64999997615814198</c:v>
                </c:pt>
                <c:pt idx="70">
                  <c:v>-0.68999999761581399</c:v>
                </c:pt>
                <c:pt idx="71">
                  <c:v>-0.62999999523162797</c:v>
                </c:pt>
                <c:pt idx="72">
                  <c:v>-0.63999998569488503</c:v>
                </c:pt>
                <c:pt idx="73">
                  <c:v>-0.66000002622604403</c:v>
                </c:pt>
                <c:pt idx="74">
                  <c:v>-0.64999997615814198</c:v>
                </c:pt>
                <c:pt idx="75">
                  <c:v>-0.66000002622604403</c:v>
                </c:pt>
                <c:pt idx="76">
                  <c:v>-0.66000002622604403</c:v>
                </c:pt>
                <c:pt idx="77">
                  <c:v>-0.66000002622604403</c:v>
                </c:pt>
                <c:pt idx="78">
                  <c:v>-0.66000002622604403</c:v>
                </c:pt>
                <c:pt idx="79">
                  <c:v>-0.69999998807907104</c:v>
                </c:pt>
                <c:pt idx="80">
                  <c:v>-0.66000002622604403</c:v>
                </c:pt>
                <c:pt idx="81">
                  <c:v>-0.64999997615814198</c:v>
                </c:pt>
                <c:pt idx="82">
                  <c:v>-0.67000001668930098</c:v>
                </c:pt>
                <c:pt idx="83">
                  <c:v>-0.68000000715255704</c:v>
                </c:pt>
                <c:pt idx="84">
                  <c:v>-0.64999997615814198</c:v>
                </c:pt>
                <c:pt idx="85">
                  <c:v>-0.62000000476837203</c:v>
                </c:pt>
                <c:pt idx="86">
                  <c:v>-0.66000002622604403</c:v>
                </c:pt>
                <c:pt idx="87">
                  <c:v>-0.66000002622604403</c:v>
                </c:pt>
                <c:pt idx="88">
                  <c:v>-0.66000002622604403</c:v>
                </c:pt>
                <c:pt idx="89">
                  <c:v>-0.67000001668930098</c:v>
                </c:pt>
                <c:pt idx="90">
                  <c:v>-0.68000000715255704</c:v>
                </c:pt>
                <c:pt idx="91">
                  <c:v>-0.66000002622604403</c:v>
                </c:pt>
                <c:pt idx="92">
                  <c:v>-0.64999997615814198</c:v>
                </c:pt>
                <c:pt idx="93">
                  <c:v>-0.66000002622604403</c:v>
                </c:pt>
                <c:pt idx="94">
                  <c:v>-0.63999998569488503</c:v>
                </c:pt>
                <c:pt idx="95">
                  <c:v>-0.64999997615814198</c:v>
                </c:pt>
                <c:pt idx="96">
                  <c:v>-0.70999997854232799</c:v>
                </c:pt>
                <c:pt idx="97">
                  <c:v>-0.57999998331069902</c:v>
                </c:pt>
                <c:pt idx="98">
                  <c:v>-0.61000001430511497</c:v>
                </c:pt>
                <c:pt idx="99">
                  <c:v>-0.66000002622604403</c:v>
                </c:pt>
                <c:pt idx="100">
                  <c:v>-0.67000001668930098</c:v>
                </c:pt>
                <c:pt idx="101">
                  <c:v>-0.67000001668930098</c:v>
                </c:pt>
                <c:pt idx="102">
                  <c:v>-0.62000000476837203</c:v>
                </c:pt>
                <c:pt idx="103">
                  <c:v>-0.67000001668930098</c:v>
                </c:pt>
                <c:pt idx="104">
                  <c:v>-0.64999997615814198</c:v>
                </c:pt>
                <c:pt idx="105">
                  <c:v>-0.67000001668930098</c:v>
                </c:pt>
                <c:pt idx="106">
                  <c:v>-0.67000001668930098</c:v>
                </c:pt>
                <c:pt idx="107">
                  <c:v>-0.68999999761581399</c:v>
                </c:pt>
                <c:pt idx="108">
                  <c:v>-0.66000002622604403</c:v>
                </c:pt>
                <c:pt idx="109">
                  <c:v>-0.62999999523162797</c:v>
                </c:pt>
                <c:pt idx="110">
                  <c:v>-0.63999998569488503</c:v>
                </c:pt>
                <c:pt idx="111">
                  <c:v>-0.68000000715255704</c:v>
                </c:pt>
                <c:pt idx="112">
                  <c:v>-0.69999998807907104</c:v>
                </c:pt>
                <c:pt idx="113">
                  <c:v>-0.68999999761581399</c:v>
                </c:pt>
                <c:pt idx="114">
                  <c:v>-0.66000002622604403</c:v>
                </c:pt>
                <c:pt idx="115">
                  <c:v>-0.68999999761581399</c:v>
                </c:pt>
                <c:pt idx="116">
                  <c:v>-0.67000001668930098</c:v>
                </c:pt>
                <c:pt idx="117">
                  <c:v>-0.67000001668930098</c:v>
                </c:pt>
                <c:pt idx="118">
                  <c:v>-0.64999997615814198</c:v>
                </c:pt>
                <c:pt idx="119">
                  <c:v>-0.63999998569488503</c:v>
                </c:pt>
                <c:pt idx="120">
                  <c:v>-0.66000002622604403</c:v>
                </c:pt>
                <c:pt idx="121">
                  <c:v>-0.66000002622604403</c:v>
                </c:pt>
                <c:pt idx="122">
                  <c:v>-0.68000000715255704</c:v>
                </c:pt>
                <c:pt idx="123">
                  <c:v>-0.63999998569488503</c:v>
                </c:pt>
                <c:pt idx="124">
                  <c:v>-0.69999998807907104</c:v>
                </c:pt>
                <c:pt idx="125">
                  <c:v>-0.70999997854232799</c:v>
                </c:pt>
                <c:pt idx="126">
                  <c:v>-0.64999997615814198</c:v>
                </c:pt>
                <c:pt idx="127">
                  <c:v>-0.63999998569488503</c:v>
                </c:pt>
                <c:pt idx="128">
                  <c:v>-0.62000000476837203</c:v>
                </c:pt>
                <c:pt idx="129">
                  <c:v>-0.63999998569488503</c:v>
                </c:pt>
                <c:pt idx="130">
                  <c:v>-0.62999999523162797</c:v>
                </c:pt>
                <c:pt idx="131">
                  <c:v>-0.67000001668930098</c:v>
                </c:pt>
                <c:pt idx="132">
                  <c:v>-0.63999998569488503</c:v>
                </c:pt>
                <c:pt idx="133">
                  <c:v>-0.63999998569488503</c:v>
                </c:pt>
                <c:pt idx="134">
                  <c:v>-0.70999997854232799</c:v>
                </c:pt>
                <c:pt idx="135">
                  <c:v>-0.64999997615814198</c:v>
                </c:pt>
                <c:pt idx="136">
                  <c:v>-0.64999997615814198</c:v>
                </c:pt>
                <c:pt idx="137">
                  <c:v>-0.66000002622604403</c:v>
                </c:pt>
                <c:pt idx="138">
                  <c:v>-0.67000001668930098</c:v>
                </c:pt>
                <c:pt idx="139">
                  <c:v>-0.66000002622604403</c:v>
                </c:pt>
                <c:pt idx="140">
                  <c:v>-0.63999998569488503</c:v>
                </c:pt>
                <c:pt idx="141">
                  <c:v>-0.63999998569488503</c:v>
                </c:pt>
                <c:pt idx="142">
                  <c:v>-0.66000002622604403</c:v>
                </c:pt>
                <c:pt idx="143">
                  <c:v>-0.68000000715255704</c:v>
                </c:pt>
                <c:pt idx="144">
                  <c:v>-0.63999998569488503</c:v>
                </c:pt>
                <c:pt idx="145">
                  <c:v>-0.63999998569488503</c:v>
                </c:pt>
                <c:pt idx="146">
                  <c:v>-0.68999999761581399</c:v>
                </c:pt>
                <c:pt idx="147">
                  <c:v>-0.63999998569488503</c:v>
                </c:pt>
                <c:pt idx="148">
                  <c:v>-0.62999999523162797</c:v>
                </c:pt>
                <c:pt idx="149">
                  <c:v>-0.63999998569488503</c:v>
                </c:pt>
                <c:pt idx="150">
                  <c:v>-0.64999997615814198</c:v>
                </c:pt>
                <c:pt idx="151">
                  <c:v>-0.63999998569488503</c:v>
                </c:pt>
                <c:pt idx="152">
                  <c:v>-0.66000002622604403</c:v>
                </c:pt>
                <c:pt idx="153">
                  <c:v>-0.68000000715255704</c:v>
                </c:pt>
                <c:pt idx="154">
                  <c:v>-0.66000002622604403</c:v>
                </c:pt>
                <c:pt idx="155">
                  <c:v>-0.61000001430511497</c:v>
                </c:pt>
                <c:pt idx="156">
                  <c:v>-0.64999997615814198</c:v>
                </c:pt>
                <c:pt idx="157">
                  <c:v>-0.64999997615814198</c:v>
                </c:pt>
                <c:pt idx="158">
                  <c:v>-0.68000000715255704</c:v>
                </c:pt>
                <c:pt idx="159">
                  <c:v>-0.66000002622604403</c:v>
                </c:pt>
                <c:pt idx="160">
                  <c:v>-0.66000002622604403</c:v>
                </c:pt>
                <c:pt idx="161">
                  <c:v>-0.66000002622604403</c:v>
                </c:pt>
                <c:pt idx="162">
                  <c:v>-0.67000001668930098</c:v>
                </c:pt>
                <c:pt idx="163">
                  <c:v>-0.63999998569488503</c:v>
                </c:pt>
                <c:pt idx="164">
                  <c:v>-0.62000000476837203</c:v>
                </c:pt>
                <c:pt idx="165">
                  <c:v>-0.67000001668930098</c:v>
                </c:pt>
                <c:pt idx="166">
                  <c:v>-0.67000001668930098</c:v>
                </c:pt>
                <c:pt idx="167">
                  <c:v>-0.61000001430511497</c:v>
                </c:pt>
                <c:pt idx="168">
                  <c:v>-0.68000000715255704</c:v>
                </c:pt>
                <c:pt idx="169">
                  <c:v>-0.68000000715255704</c:v>
                </c:pt>
                <c:pt idx="170">
                  <c:v>-0.67000001668930098</c:v>
                </c:pt>
                <c:pt idx="171">
                  <c:v>-0.67000001668930098</c:v>
                </c:pt>
                <c:pt idx="172">
                  <c:v>-0.67000001668930098</c:v>
                </c:pt>
                <c:pt idx="173">
                  <c:v>-0.68999999761581399</c:v>
                </c:pt>
                <c:pt idx="174">
                  <c:v>-0.66000002622604403</c:v>
                </c:pt>
                <c:pt idx="175">
                  <c:v>-0.66000002622604403</c:v>
                </c:pt>
                <c:pt idx="176">
                  <c:v>-0.67000001668930098</c:v>
                </c:pt>
                <c:pt idx="177">
                  <c:v>-0.64999997615814198</c:v>
                </c:pt>
                <c:pt idx="178">
                  <c:v>-0.64999997615814198</c:v>
                </c:pt>
                <c:pt idx="179">
                  <c:v>-0.68000000715255704</c:v>
                </c:pt>
                <c:pt idx="180">
                  <c:v>-0.63999998569488503</c:v>
                </c:pt>
                <c:pt idx="181">
                  <c:v>-0.62000000476837203</c:v>
                </c:pt>
                <c:pt idx="182">
                  <c:v>-0.68999999761581399</c:v>
                </c:pt>
                <c:pt idx="183">
                  <c:v>-0.69999998807907104</c:v>
                </c:pt>
                <c:pt idx="184">
                  <c:v>-0.63999998569488503</c:v>
                </c:pt>
                <c:pt idx="185">
                  <c:v>-0.66000002622604403</c:v>
                </c:pt>
                <c:pt idx="186">
                  <c:v>-0.64999997615814198</c:v>
                </c:pt>
                <c:pt idx="187">
                  <c:v>-0.68000000715255704</c:v>
                </c:pt>
                <c:pt idx="188">
                  <c:v>-0.69999998807907104</c:v>
                </c:pt>
                <c:pt idx="189">
                  <c:v>-0.66000002622604403</c:v>
                </c:pt>
                <c:pt idx="190">
                  <c:v>-0.68999999761581399</c:v>
                </c:pt>
                <c:pt idx="191">
                  <c:v>-0.60000002384185802</c:v>
                </c:pt>
                <c:pt idx="192">
                  <c:v>-0.62999999523162797</c:v>
                </c:pt>
                <c:pt idx="193">
                  <c:v>-0.62999999523162797</c:v>
                </c:pt>
                <c:pt idx="194">
                  <c:v>-0.64999997615814198</c:v>
                </c:pt>
                <c:pt idx="195">
                  <c:v>-0.62999999523162797</c:v>
                </c:pt>
                <c:pt idx="196">
                  <c:v>-0.62999999523162797</c:v>
                </c:pt>
                <c:pt idx="197">
                  <c:v>-0.62000000476837203</c:v>
                </c:pt>
                <c:pt idx="198">
                  <c:v>-0.70999997854232799</c:v>
                </c:pt>
                <c:pt idx="199">
                  <c:v>-0.68999999761581399</c:v>
                </c:pt>
                <c:pt idx="200">
                  <c:v>-0.63999998569488503</c:v>
                </c:pt>
                <c:pt idx="201">
                  <c:v>-0.66000002622604403</c:v>
                </c:pt>
                <c:pt idx="202">
                  <c:v>-0.68999999761581399</c:v>
                </c:pt>
                <c:pt idx="203">
                  <c:v>-0.68000000715255704</c:v>
                </c:pt>
                <c:pt idx="204">
                  <c:v>-0.64999997615814198</c:v>
                </c:pt>
                <c:pt idx="205">
                  <c:v>-0.62999999523162797</c:v>
                </c:pt>
                <c:pt idx="206">
                  <c:v>-0.66000002622604403</c:v>
                </c:pt>
                <c:pt idx="207">
                  <c:v>-0.66000002622604403</c:v>
                </c:pt>
                <c:pt idx="208">
                  <c:v>-0.64999997615814198</c:v>
                </c:pt>
                <c:pt idx="209">
                  <c:v>-0.66000002622604403</c:v>
                </c:pt>
                <c:pt idx="210">
                  <c:v>-0.61000001430511497</c:v>
                </c:pt>
                <c:pt idx="211">
                  <c:v>-0.66000002622604403</c:v>
                </c:pt>
                <c:pt idx="212">
                  <c:v>-0.68999999761581399</c:v>
                </c:pt>
                <c:pt idx="213">
                  <c:v>-0.64999997615814198</c:v>
                </c:pt>
                <c:pt idx="214">
                  <c:v>-0.68000000715255704</c:v>
                </c:pt>
                <c:pt idx="215">
                  <c:v>-0.66000002622604403</c:v>
                </c:pt>
                <c:pt idx="216">
                  <c:v>-0.66000002622604403</c:v>
                </c:pt>
                <c:pt idx="217">
                  <c:v>-0.66000002622604403</c:v>
                </c:pt>
                <c:pt idx="218">
                  <c:v>-0.63999998569488503</c:v>
                </c:pt>
                <c:pt idx="219">
                  <c:v>-0.67000001668930098</c:v>
                </c:pt>
                <c:pt idx="220">
                  <c:v>-0.63999998569488503</c:v>
                </c:pt>
                <c:pt idx="221">
                  <c:v>-0.66000002622604403</c:v>
                </c:pt>
                <c:pt idx="222">
                  <c:v>-0.67000001668930098</c:v>
                </c:pt>
                <c:pt idx="223">
                  <c:v>-0.64999997615814198</c:v>
                </c:pt>
                <c:pt idx="224">
                  <c:v>-0.64999997615814198</c:v>
                </c:pt>
                <c:pt idx="225">
                  <c:v>-0.68999999761581399</c:v>
                </c:pt>
                <c:pt idx="226">
                  <c:v>-0.68999999761581399</c:v>
                </c:pt>
                <c:pt idx="227">
                  <c:v>-0.68999999761581399</c:v>
                </c:pt>
                <c:pt idx="228">
                  <c:v>-0.66000002622604403</c:v>
                </c:pt>
                <c:pt idx="229">
                  <c:v>-0.70999997854232799</c:v>
                </c:pt>
                <c:pt idx="230">
                  <c:v>-0.74000000953674305</c:v>
                </c:pt>
                <c:pt idx="231">
                  <c:v>-0.67000001668930098</c:v>
                </c:pt>
                <c:pt idx="232">
                  <c:v>-0.67000001668930098</c:v>
                </c:pt>
                <c:pt idx="233">
                  <c:v>-0.68999999761581399</c:v>
                </c:pt>
                <c:pt idx="234">
                  <c:v>-0.66000002622604403</c:v>
                </c:pt>
                <c:pt idx="235">
                  <c:v>-0.64999997615814198</c:v>
                </c:pt>
                <c:pt idx="236">
                  <c:v>-0.67000001668930098</c:v>
                </c:pt>
                <c:pt idx="237">
                  <c:v>-0.62999999523162797</c:v>
                </c:pt>
                <c:pt idx="238">
                  <c:v>-0.62999999523162797</c:v>
                </c:pt>
                <c:pt idx="239">
                  <c:v>-0.62999999523162797</c:v>
                </c:pt>
                <c:pt idx="240">
                  <c:v>-0.66000002622604403</c:v>
                </c:pt>
                <c:pt idx="241">
                  <c:v>-0.64999997615814198</c:v>
                </c:pt>
                <c:pt idx="242">
                  <c:v>-0.67000001668930098</c:v>
                </c:pt>
                <c:pt idx="243">
                  <c:v>-0.67000001668930098</c:v>
                </c:pt>
                <c:pt idx="244">
                  <c:v>-0.68000000715255704</c:v>
                </c:pt>
                <c:pt idx="245">
                  <c:v>-0.63999998569488503</c:v>
                </c:pt>
                <c:pt idx="246">
                  <c:v>-0.61000001430511497</c:v>
                </c:pt>
                <c:pt idx="247">
                  <c:v>-0.64999997615814198</c:v>
                </c:pt>
                <c:pt idx="248">
                  <c:v>-0.67000001668930098</c:v>
                </c:pt>
                <c:pt idx="249">
                  <c:v>-0.64999997615814198</c:v>
                </c:pt>
                <c:pt idx="250">
                  <c:v>-0.67000001668930098</c:v>
                </c:pt>
                <c:pt idx="251">
                  <c:v>-0.64999997615814198</c:v>
                </c:pt>
                <c:pt idx="252">
                  <c:v>-0.63999998569488503</c:v>
                </c:pt>
                <c:pt idx="253">
                  <c:v>-0.62999999523162797</c:v>
                </c:pt>
                <c:pt idx="254">
                  <c:v>-0.63999998569488503</c:v>
                </c:pt>
                <c:pt idx="255">
                  <c:v>-0.64999997615814198</c:v>
                </c:pt>
                <c:pt idx="256">
                  <c:v>-0.68999999761581399</c:v>
                </c:pt>
                <c:pt idx="257">
                  <c:v>-0.66000002622604403</c:v>
                </c:pt>
                <c:pt idx="258">
                  <c:v>-0.68000000715255704</c:v>
                </c:pt>
                <c:pt idx="259">
                  <c:v>-0.67000001668930098</c:v>
                </c:pt>
                <c:pt idx="260">
                  <c:v>-0.63999998569488503</c:v>
                </c:pt>
                <c:pt idx="261">
                  <c:v>-0.68999999761581399</c:v>
                </c:pt>
                <c:pt idx="262">
                  <c:v>-0.68999999761581399</c:v>
                </c:pt>
                <c:pt idx="263">
                  <c:v>-0.68000000715255704</c:v>
                </c:pt>
                <c:pt idx="264">
                  <c:v>-0.68999999761581399</c:v>
                </c:pt>
                <c:pt idx="265">
                  <c:v>-0.68999999761581399</c:v>
                </c:pt>
                <c:pt idx="266">
                  <c:v>-0.66000002622604403</c:v>
                </c:pt>
                <c:pt idx="267">
                  <c:v>-0.68000000715255704</c:v>
                </c:pt>
                <c:pt idx="268">
                  <c:v>-0.67000001668930098</c:v>
                </c:pt>
                <c:pt idx="269">
                  <c:v>-0.69999998807907104</c:v>
                </c:pt>
                <c:pt idx="270">
                  <c:v>-0.68999999761581399</c:v>
                </c:pt>
                <c:pt idx="271">
                  <c:v>-0.64999997615814198</c:v>
                </c:pt>
                <c:pt idx="272">
                  <c:v>-0.64999997615814198</c:v>
                </c:pt>
                <c:pt idx="273">
                  <c:v>-0.69999998807907104</c:v>
                </c:pt>
                <c:pt idx="274">
                  <c:v>-0.68000000715255704</c:v>
                </c:pt>
                <c:pt idx="275">
                  <c:v>-0.67000001668930098</c:v>
                </c:pt>
                <c:pt idx="276">
                  <c:v>-0.67000001668930098</c:v>
                </c:pt>
                <c:pt idx="277">
                  <c:v>-0.67000001668930098</c:v>
                </c:pt>
                <c:pt idx="278">
                  <c:v>-0.67000001668930098</c:v>
                </c:pt>
                <c:pt idx="279">
                  <c:v>-0.63999998569488503</c:v>
                </c:pt>
                <c:pt idx="280">
                  <c:v>-0.63999998569488503</c:v>
                </c:pt>
                <c:pt idx="281">
                  <c:v>-0.68000000715255704</c:v>
                </c:pt>
                <c:pt idx="282">
                  <c:v>-0.63999998569488503</c:v>
                </c:pt>
                <c:pt idx="283">
                  <c:v>-0.64999997615814198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1-40A4-86F9-0BF7E8CBA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60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未濾波_靜止!$AM$5:$AM$288</c:f>
              <c:numCache>
                <c:formatCode>0.00_ </c:formatCode>
                <c:ptCount val="284"/>
                <c:pt idx="0">
                  <c:v>0</c:v>
                </c:pt>
                <c:pt idx="1">
                  <c:v>2.7999877929701711E-2</c:v>
                </c:pt>
                <c:pt idx="2">
                  <c:v>7.199859619140625E-2</c:v>
                </c:pt>
                <c:pt idx="3">
                  <c:v>0.11299896240240059</c:v>
                </c:pt>
                <c:pt idx="4">
                  <c:v>0.15000152587890625</c:v>
                </c:pt>
                <c:pt idx="5">
                  <c:v>0.18699645996100855</c:v>
                </c:pt>
                <c:pt idx="6">
                  <c:v>0.22699737548830967</c:v>
                </c:pt>
                <c:pt idx="7">
                  <c:v>0.26000213623049717</c:v>
                </c:pt>
                <c:pt idx="8">
                  <c:v>0.30100250244140625</c:v>
                </c:pt>
                <c:pt idx="9">
                  <c:v>0.33000183105470171</c:v>
                </c:pt>
                <c:pt idx="10">
                  <c:v>0.37100219726571027</c:v>
                </c:pt>
                <c:pt idx="11">
                  <c:v>0.40000152587890625</c:v>
                </c:pt>
                <c:pt idx="12">
                  <c:v>0.43000030517580967</c:v>
                </c:pt>
                <c:pt idx="13">
                  <c:v>0.47200012207029829</c:v>
                </c:pt>
                <c:pt idx="14">
                  <c:v>0.50099945068360796</c:v>
                </c:pt>
                <c:pt idx="15">
                  <c:v>0.52999877929690342</c:v>
                </c:pt>
                <c:pt idx="16">
                  <c:v>0.57199859619140625</c:v>
                </c:pt>
                <c:pt idx="17">
                  <c:v>0.60499572753910513</c:v>
                </c:pt>
                <c:pt idx="18">
                  <c:v>0.63399505615240059</c:v>
                </c:pt>
                <c:pt idx="19">
                  <c:v>0.67099761962890625</c:v>
                </c:pt>
                <c:pt idx="20">
                  <c:v>0.70099639892580967</c:v>
                </c:pt>
                <c:pt idx="21">
                  <c:v>0.73099517822269888</c:v>
                </c:pt>
                <c:pt idx="22">
                  <c:v>0.76000213623049717</c:v>
                </c:pt>
                <c:pt idx="23">
                  <c:v>0.80300140380860796</c:v>
                </c:pt>
                <c:pt idx="24">
                  <c:v>0.84199523925779829</c:v>
                </c:pt>
                <c:pt idx="25">
                  <c:v>0.87100219726571027</c:v>
                </c:pt>
                <c:pt idx="26">
                  <c:v>0.90000152587890625</c:v>
                </c:pt>
                <c:pt idx="27">
                  <c:v>0.93199920654299717</c:v>
                </c:pt>
                <c:pt idx="28">
                  <c:v>0.97499847412110796</c:v>
                </c:pt>
                <c:pt idx="29">
                  <c:v>1.0039978027344034</c:v>
                </c:pt>
                <c:pt idx="30">
                  <c:v>1.0410003662110086</c:v>
                </c:pt>
                <c:pt idx="31">
                  <c:v>1.0830001831054972</c:v>
                </c:pt>
                <c:pt idx="32">
                  <c:v>1.1189956665039063</c:v>
                </c:pt>
                <c:pt idx="33">
                  <c:v>1.1609954833985086</c:v>
                </c:pt>
                <c:pt idx="34">
                  <c:v>1.197998046875</c:v>
                </c:pt>
                <c:pt idx="35">
                  <c:v>1.2269973754883097</c:v>
                </c:pt>
                <c:pt idx="36">
                  <c:v>1.2659988403321023</c:v>
                </c:pt>
                <c:pt idx="37">
                  <c:v>1.2949981689452983</c:v>
                </c:pt>
                <c:pt idx="38">
                  <c:v>1.322998046875</c:v>
                </c:pt>
                <c:pt idx="39">
                  <c:v>1.3549957275391051</c:v>
                </c:pt>
                <c:pt idx="40">
                  <c:v>1.3839950561524006</c:v>
                </c:pt>
                <c:pt idx="41">
                  <c:v>1.4260025024414063</c:v>
                </c:pt>
                <c:pt idx="42">
                  <c:v>1.4659957885742045</c:v>
                </c:pt>
                <c:pt idx="43">
                  <c:v>1.5089950561524006</c:v>
                </c:pt>
                <c:pt idx="44">
                  <c:v>1.5499954223633097</c:v>
                </c:pt>
                <c:pt idx="45">
                  <c:v>1.5899963378907103</c:v>
                </c:pt>
                <c:pt idx="46">
                  <c:v>1.6189956665039063</c:v>
                </c:pt>
                <c:pt idx="47">
                  <c:v>1.6490020751952983</c:v>
                </c:pt>
                <c:pt idx="48">
                  <c:v>1.6920013427735086</c:v>
                </c:pt>
                <c:pt idx="49">
                  <c:v>1.7210006713867045</c:v>
                </c:pt>
                <c:pt idx="50">
                  <c:v>1.7579956054688068</c:v>
                </c:pt>
                <c:pt idx="51">
                  <c:v>1.7949981689452983</c:v>
                </c:pt>
                <c:pt idx="52">
                  <c:v>1.8389968872071023</c:v>
                </c:pt>
                <c:pt idx="53">
                  <c:v>1.8689956665039063</c:v>
                </c:pt>
                <c:pt idx="54">
                  <c:v>1.9010009765625</c:v>
                </c:pt>
                <c:pt idx="55">
                  <c:v>1.9440002441407103</c:v>
                </c:pt>
                <c:pt idx="56">
                  <c:v>1.9720001220702983</c:v>
                </c:pt>
                <c:pt idx="57">
                  <c:v>2.0100021362304972</c:v>
                </c:pt>
                <c:pt idx="58">
                  <c:v>2.052001953125</c:v>
                </c:pt>
                <c:pt idx="59">
                  <c:v>2.0810012817383097</c:v>
                </c:pt>
                <c:pt idx="60">
                  <c:v>2.1189956665039063</c:v>
                </c:pt>
                <c:pt idx="61">
                  <c:v>2.1490020751952983</c:v>
                </c:pt>
                <c:pt idx="62">
                  <c:v>2.1849975585938068</c:v>
                </c:pt>
                <c:pt idx="63">
                  <c:v>2.2129974365235086</c:v>
                </c:pt>
                <c:pt idx="64">
                  <c:v>2.2429962158202983</c:v>
                </c:pt>
                <c:pt idx="65">
                  <c:v>2.2760009765625</c:v>
                </c:pt>
                <c:pt idx="66">
                  <c:v>2.3050003051758097</c:v>
                </c:pt>
                <c:pt idx="67">
                  <c:v>2.3450012207032103</c:v>
                </c:pt>
                <c:pt idx="68">
                  <c:v>2.3740005493164063</c:v>
                </c:pt>
                <c:pt idx="69">
                  <c:v>2.402000427246108</c:v>
                </c:pt>
                <c:pt idx="70">
                  <c:v>2.4309997558594034</c:v>
                </c:pt>
                <c:pt idx="71">
                  <c:v>2.4700012207032103</c:v>
                </c:pt>
                <c:pt idx="72">
                  <c:v>2.5100021362304972</c:v>
                </c:pt>
                <c:pt idx="73">
                  <c:v>2.5469970703125</c:v>
                </c:pt>
                <c:pt idx="74">
                  <c:v>2.5869979858399006</c:v>
                </c:pt>
                <c:pt idx="75">
                  <c:v>2.6179962158202983</c:v>
                </c:pt>
                <c:pt idx="76">
                  <c:v>2.6599960327149006</c:v>
                </c:pt>
                <c:pt idx="77">
                  <c:v>2.6889953613282103</c:v>
                </c:pt>
                <c:pt idx="78">
                  <c:v>2.7299957275391051</c:v>
                </c:pt>
                <c:pt idx="79">
                  <c:v>2.7589950561524006</c:v>
                </c:pt>
                <c:pt idx="80">
                  <c:v>2.7900009155274006</c:v>
                </c:pt>
                <c:pt idx="81">
                  <c:v>2.8320007324219034</c:v>
                </c:pt>
                <c:pt idx="82">
                  <c:v>2.8610000610351989</c:v>
                </c:pt>
                <c:pt idx="83">
                  <c:v>2.8990020751952983</c:v>
                </c:pt>
                <c:pt idx="84">
                  <c:v>2.9410018920899006</c:v>
                </c:pt>
                <c:pt idx="85">
                  <c:v>2.9769973754883097</c:v>
                </c:pt>
                <c:pt idx="86">
                  <c:v>3.0139999389649006</c:v>
                </c:pt>
                <c:pt idx="87">
                  <c:v>3.0559997558594034</c:v>
                </c:pt>
                <c:pt idx="88">
                  <c:v>3.0859985351563068</c:v>
                </c:pt>
                <c:pt idx="89">
                  <c:v>3.1279983520508097</c:v>
                </c:pt>
                <c:pt idx="90">
                  <c:v>3.1569976806641051</c:v>
                </c:pt>
                <c:pt idx="91">
                  <c:v>3.1859970092774006</c:v>
                </c:pt>
                <c:pt idx="92">
                  <c:v>3.2289962768554972</c:v>
                </c:pt>
                <c:pt idx="93">
                  <c:v>3.2600021362304972</c:v>
                </c:pt>
                <c:pt idx="94">
                  <c:v>3.2999954223633097</c:v>
                </c:pt>
                <c:pt idx="95">
                  <c:v>3.329002380371108</c:v>
                </c:pt>
                <c:pt idx="96">
                  <c:v>3.3679962158202983</c:v>
                </c:pt>
                <c:pt idx="97">
                  <c:v>3.4069976806641051</c:v>
                </c:pt>
                <c:pt idx="98">
                  <c:v>3.4369964599610086</c:v>
                </c:pt>
                <c:pt idx="99">
                  <c:v>3.4779968261719034</c:v>
                </c:pt>
                <c:pt idx="100">
                  <c:v>3.5110015869141051</c:v>
                </c:pt>
                <c:pt idx="101">
                  <c:v>3.5400009155274006</c:v>
                </c:pt>
                <c:pt idx="102">
                  <c:v>3.579002380371108</c:v>
                </c:pt>
                <c:pt idx="103">
                  <c:v>3.6080017089844034</c:v>
                </c:pt>
                <c:pt idx="104">
                  <c:v>3.6500015258789063</c:v>
                </c:pt>
                <c:pt idx="105">
                  <c:v>3.6800003051758097</c:v>
                </c:pt>
                <c:pt idx="106">
                  <c:v>3.7229995727539063</c:v>
                </c:pt>
                <c:pt idx="107">
                  <c:v>3.750999450683608</c:v>
                </c:pt>
                <c:pt idx="108">
                  <c:v>3.7919998168946023</c:v>
                </c:pt>
                <c:pt idx="109">
                  <c:v>3.8209991455077983</c:v>
                </c:pt>
                <c:pt idx="110">
                  <c:v>3.8519973754883097</c:v>
                </c:pt>
                <c:pt idx="111">
                  <c:v>3.8949966430664063</c:v>
                </c:pt>
                <c:pt idx="112">
                  <c:v>3.9239959716797017</c:v>
                </c:pt>
                <c:pt idx="113">
                  <c:v>3.9639968872071023</c:v>
                </c:pt>
                <c:pt idx="114">
                  <c:v>3.9939956665039063</c:v>
                </c:pt>
                <c:pt idx="115">
                  <c:v>4.0260009765625</c:v>
                </c:pt>
                <c:pt idx="116">
                  <c:v>4.0680007934571023</c:v>
                </c:pt>
                <c:pt idx="117">
                  <c:v>4.0970001220702983</c:v>
                </c:pt>
                <c:pt idx="118">
                  <c:v>4.1339950561524006</c:v>
                </c:pt>
                <c:pt idx="119">
                  <c:v>4.177001953125</c:v>
                </c:pt>
                <c:pt idx="120">
                  <c:v>4.2139968872071023</c:v>
                </c:pt>
                <c:pt idx="121">
                  <c:v>4.2429962158202983</c:v>
                </c:pt>
                <c:pt idx="122">
                  <c:v>4.2750015258789063</c:v>
                </c:pt>
                <c:pt idx="123">
                  <c:v>4.3170013427735086</c:v>
                </c:pt>
                <c:pt idx="124">
                  <c:v>4.3450012207032103</c:v>
                </c:pt>
                <c:pt idx="125">
                  <c:v>4.3860015869141051</c:v>
                </c:pt>
                <c:pt idx="126">
                  <c:v>4.4150009155274006</c:v>
                </c:pt>
                <c:pt idx="127">
                  <c:v>4.4469985961914063</c:v>
                </c:pt>
                <c:pt idx="128">
                  <c:v>4.4889984130860086</c:v>
                </c:pt>
                <c:pt idx="129">
                  <c:v>4.5179977416992045</c:v>
                </c:pt>
                <c:pt idx="130">
                  <c:v>4.5589981079101989</c:v>
                </c:pt>
                <c:pt idx="131">
                  <c:v>4.5869979858399006</c:v>
                </c:pt>
                <c:pt idx="132">
                  <c:v>4.6189956665039063</c:v>
                </c:pt>
                <c:pt idx="133">
                  <c:v>4.6609954833985086</c:v>
                </c:pt>
                <c:pt idx="134">
                  <c:v>4.6900024414063068</c:v>
                </c:pt>
                <c:pt idx="135">
                  <c:v>4.7279968261719034</c:v>
                </c:pt>
                <c:pt idx="136">
                  <c:v>4.7679977416992045</c:v>
                </c:pt>
                <c:pt idx="137">
                  <c:v>4.8069992065429972</c:v>
                </c:pt>
                <c:pt idx="138">
                  <c:v>4.8489990234375</c:v>
                </c:pt>
                <c:pt idx="139">
                  <c:v>4.8839950561524006</c:v>
                </c:pt>
                <c:pt idx="140">
                  <c:v>4.9209976196289063</c:v>
                </c:pt>
                <c:pt idx="141">
                  <c:v>4.9609985351563068</c:v>
                </c:pt>
                <c:pt idx="142">
                  <c:v>4.9949951171875</c:v>
                </c:pt>
                <c:pt idx="143">
                  <c:v>5.0370025634766051</c:v>
                </c:pt>
                <c:pt idx="144">
                  <c:v>5.0660018920899006</c:v>
                </c:pt>
                <c:pt idx="145">
                  <c:v>5.1029968261719034</c:v>
                </c:pt>
                <c:pt idx="146">
                  <c:v>5.1429977416992045</c:v>
                </c:pt>
                <c:pt idx="147">
                  <c:v>5.1800003051758097</c:v>
                </c:pt>
                <c:pt idx="148">
                  <c:v>5.2200012207032103</c:v>
                </c:pt>
                <c:pt idx="149">
                  <c:v>5.2589950561524006</c:v>
                </c:pt>
                <c:pt idx="150">
                  <c:v>5.2959976196289063</c:v>
                </c:pt>
                <c:pt idx="151">
                  <c:v>5.3379974365235086</c:v>
                </c:pt>
                <c:pt idx="152">
                  <c:v>5.3679962158202983</c:v>
                </c:pt>
                <c:pt idx="153">
                  <c:v>5.4099960327149006</c:v>
                </c:pt>
                <c:pt idx="154">
                  <c:v>5.4379959106446023</c:v>
                </c:pt>
                <c:pt idx="155">
                  <c:v>5.4789962768554972</c:v>
                </c:pt>
                <c:pt idx="156">
                  <c:v>5.52099609375</c:v>
                </c:pt>
                <c:pt idx="157">
                  <c:v>5.5579986572266051</c:v>
                </c:pt>
                <c:pt idx="158">
                  <c:v>5.5869979858399006</c:v>
                </c:pt>
                <c:pt idx="159">
                  <c:v>5.6179962158202983</c:v>
                </c:pt>
                <c:pt idx="160">
                  <c:v>5.6599960327149006</c:v>
                </c:pt>
                <c:pt idx="161">
                  <c:v>5.6889953613282103</c:v>
                </c:pt>
                <c:pt idx="162">
                  <c:v>5.7279968261719034</c:v>
                </c:pt>
                <c:pt idx="163">
                  <c:v>5.7649993896485086</c:v>
                </c:pt>
                <c:pt idx="164">
                  <c:v>5.7939987182617045</c:v>
                </c:pt>
                <c:pt idx="165">
                  <c:v>5.8249969482422017</c:v>
                </c:pt>
                <c:pt idx="166">
                  <c:v>5.8539962768554972</c:v>
                </c:pt>
                <c:pt idx="167">
                  <c:v>5.8829956054688068</c:v>
                </c:pt>
                <c:pt idx="168">
                  <c:v>5.9169998168946023</c:v>
                </c:pt>
                <c:pt idx="169">
                  <c:v>5.9459991455077983</c:v>
                </c:pt>
                <c:pt idx="170">
                  <c:v>5.9850006103516051</c:v>
                </c:pt>
                <c:pt idx="171">
                  <c:v>6.0130004882813068</c:v>
                </c:pt>
                <c:pt idx="172">
                  <c:v>6.0559997558594034</c:v>
                </c:pt>
                <c:pt idx="173">
                  <c:v>6.0879974365235086</c:v>
                </c:pt>
                <c:pt idx="174">
                  <c:v>6.1299972534179972</c:v>
                </c:pt>
                <c:pt idx="175">
                  <c:v>6.1589965820313068</c:v>
                </c:pt>
                <c:pt idx="176">
                  <c:v>6.198997497558608</c:v>
                </c:pt>
                <c:pt idx="177">
                  <c:v>6.2279968261719034</c:v>
                </c:pt>
                <c:pt idx="178">
                  <c:v>6.2630004882813068</c:v>
                </c:pt>
                <c:pt idx="179">
                  <c:v>6.2919998168946023</c:v>
                </c:pt>
                <c:pt idx="180">
                  <c:v>6.3339996337891051</c:v>
                </c:pt>
                <c:pt idx="181">
                  <c:v>6.3699951171875</c:v>
                </c:pt>
                <c:pt idx="182">
                  <c:v>6.3990020751952983</c:v>
                </c:pt>
                <c:pt idx="183">
                  <c:v>6.4319992065429972</c:v>
                </c:pt>
                <c:pt idx="184">
                  <c:v>6.4609985351563068</c:v>
                </c:pt>
                <c:pt idx="185">
                  <c:v>6.4990005493164063</c:v>
                </c:pt>
                <c:pt idx="186">
                  <c:v>6.527000427246108</c:v>
                </c:pt>
                <c:pt idx="187">
                  <c:v>6.5550003051758097</c:v>
                </c:pt>
                <c:pt idx="188">
                  <c:v>6.5979995727539063</c:v>
                </c:pt>
                <c:pt idx="189">
                  <c:v>6.625999450683608</c:v>
                </c:pt>
                <c:pt idx="190">
                  <c:v>6.6669998168946023</c:v>
                </c:pt>
                <c:pt idx="191">
                  <c:v>6.6959991455077983</c:v>
                </c:pt>
                <c:pt idx="192">
                  <c:v>6.7279968261719034</c:v>
                </c:pt>
                <c:pt idx="193">
                  <c:v>6.77099609375</c:v>
                </c:pt>
                <c:pt idx="194">
                  <c:v>6.7999954223633097</c:v>
                </c:pt>
                <c:pt idx="195">
                  <c:v>6.8369979858399006</c:v>
                </c:pt>
                <c:pt idx="196">
                  <c:v>6.8730010986327983</c:v>
                </c:pt>
                <c:pt idx="197">
                  <c:v>6.9140014648438068</c:v>
                </c:pt>
                <c:pt idx="198">
                  <c:v>6.947998046875</c:v>
                </c:pt>
                <c:pt idx="199">
                  <c:v>6.9769973754883097</c:v>
                </c:pt>
                <c:pt idx="200">
                  <c:v>7.0139999389649006</c:v>
                </c:pt>
                <c:pt idx="201">
                  <c:v>7.0429992675782103</c:v>
                </c:pt>
                <c:pt idx="202">
                  <c:v>7.0869979858399006</c:v>
                </c:pt>
                <c:pt idx="203">
                  <c:v>7.1179962158202983</c:v>
                </c:pt>
                <c:pt idx="204">
                  <c:v>7.1589965820313068</c:v>
                </c:pt>
                <c:pt idx="205">
                  <c:v>7.1879959106446023</c:v>
                </c:pt>
                <c:pt idx="206">
                  <c:v>7.2289962768554972</c:v>
                </c:pt>
                <c:pt idx="207">
                  <c:v>7.2579956054688068</c:v>
                </c:pt>
                <c:pt idx="208">
                  <c:v>7.2900009155274006</c:v>
                </c:pt>
                <c:pt idx="209">
                  <c:v>7.3310012817383097</c:v>
                </c:pt>
                <c:pt idx="210">
                  <c:v>7.3600006103516051</c:v>
                </c:pt>
                <c:pt idx="211">
                  <c:v>7.4010009765625</c:v>
                </c:pt>
                <c:pt idx="212">
                  <c:v>7.4309997558594034</c:v>
                </c:pt>
                <c:pt idx="213">
                  <c:v>7.4649963378907103</c:v>
                </c:pt>
                <c:pt idx="214">
                  <c:v>7.4939956665039063</c:v>
                </c:pt>
                <c:pt idx="215">
                  <c:v>7.5329971313476989</c:v>
                </c:pt>
                <c:pt idx="216">
                  <c:v>7.5619964599610086</c:v>
                </c:pt>
                <c:pt idx="217">
                  <c:v>7.6029968261719034</c:v>
                </c:pt>
                <c:pt idx="218">
                  <c:v>7.6380004882813068</c:v>
                </c:pt>
                <c:pt idx="219">
                  <c:v>7.6660003662110086</c:v>
                </c:pt>
                <c:pt idx="220">
                  <c:v>7.7050018310547017</c:v>
                </c:pt>
                <c:pt idx="221">
                  <c:v>7.7340011596679972</c:v>
                </c:pt>
                <c:pt idx="222">
                  <c:v>7.7779998779297017</c:v>
                </c:pt>
                <c:pt idx="223">
                  <c:v>7.8069992065429972</c:v>
                </c:pt>
                <c:pt idx="224">
                  <c:v>7.8369979858399006</c:v>
                </c:pt>
                <c:pt idx="225">
                  <c:v>7.8789978027344034</c:v>
                </c:pt>
                <c:pt idx="226">
                  <c:v>7.9079971313476989</c:v>
                </c:pt>
                <c:pt idx="227">
                  <c:v>7.9459991455077983</c:v>
                </c:pt>
                <c:pt idx="228">
                  <c:v>7.9860000610351989</c:v>
                </c:pt>
                <c:pt idx="229">
                  <c:v>8.0139999389649006</c:v>
                </c:pt>
                <c:pt idx="230">
                  <c:v>8.0429992675782103</c:v>
                </c:pt>
                <c:pt idx="231">
                  <c:v>8.0719985961914063</c:v>
                </c:pt>
                <c:pt idx="232">
                  <c:v>8.1129989624024006</c:v>
                </c:pt>
                <c:pt idx="233">
                  <c:v>8.1419982910157103</c:v>
                </c:pt>
                <c:pt idx="234">
                  <c:v>8.1829986572266051</c:v>
                </c:pt>
                <c:pt idx="235">
                  <c:v>8.2119979858399006</c:v>
                </c:pt>
                <c:pt idx="236">
                  <c:v>8.2439956665039063</c:v>
                </c:pt>
                <c:pt idx="237">
                  <c:v>8.2859954833985086</c:v>
                </c:pt>
                <c:pt idx="238">
                  <c:v>8.3150024414063068</c:v>
                </c:pt>
                <c:pt idx="239">
                  <c:v>8.3529968261719034</c:v>
                </c:pt>
                <c:pt idx="240">
                  <c:v>8.3929977416992045</c:v>
                </c:pt>
                <c:pt idx="241">
                  <c:v>8.4309997558594034</c:v>
                </c:pt>
                <c:pt idx="242">
                  <c:v>8.4690017700196023</c:v>
                </c:pt>
                <c:pt idx="243">
                  <c:v>8.4980010986327983</c:v>
                </c:pt>
                <c:pt idx="244">
                  <c:v>8.5250015258789063</c:v>
                </c:pt>
                <c:pt idx="245">
                  <c:v>8.5670013427735086</c:v>
                </c:pt>
                <c:pt idx="246">
                  <c:v>8.5960006713867045</c:v>
                </c:pt>
                <c:pt idx="247">
                  <c:v>8.6370010375976989</c:v>
                </c:pt>
                <c:pt idx="248">
                  <c:v>8.6660003662110086</c:v>
                </c:pt>
                <c:pt idx="249">
                  <c:v>8.6969985961914063</c:v>
                </c:pt>
                <c:pt idx="250">
                  <c:v>8.7389984130860086</c:v>
                </c:pt>
                <c:pt idx="251">
                  <c:v>8.7669982910157103</c:v>
                </c:pt>
                <c:pt idx="252">
                  <c:v>8.8079986572266051</c:v>
                </c:pt>
                <c:pt idx="253">
                  <c:v>8.8359985351563068</c:v>
                </c:pt>
                <c:pt idx="254">
                  <c:v>8.8720016479492045</c:v>
                </c:pt>
                <c:pt idx="255">
                  <c:v>8.9010009765625</c:v>
                </c:pt>
                <c:pt idx="256">
                  <c:v>8.9300003051758097</c:v>
                </c:pt>
                <c:pt idx="257">
                  <c:v>8.9649963378907103</c:v>
                </c:pt>
                <c:pt idx="258">
                  <c:v>8.9939956665039063</c:v>
                </c:pt>
                <c:pt idx="259">
                  <c:v>9.0339965820313068</c:v>
                </c:pt>
                <c:pt idx="260">
                  <c:v>9.0619964599610086</c:v>
                </c:pt>
                <c:pt idx="261">
                  <c:v>9.1029968261719034</c:v>
                </c:pt>
                <c:pt idx="262">
                  <c:v>9.1329956054688068</c:v>
                </c:pt>
                <c:pt idx="263">
                  <c:v>9.1749954223633097</c:v>
                </c:pt>
                <c:pt idx="264">
                  <c:v>9.204002380371108</c:v>
                </c:pt>
                <c:pt idx="265">
                  <c:v>9.2449951171875</c:v>
                </c:pt>
                <c:pt idx="266">
                  <c:v>9.2870025634766051</c:v>
                </c:pt>
                <c:pt idx="267">
                  <c:v>9.322998046875</c:v>
                </c:pt>
                <c:pt idx="268">
                  <c:v>9.3519973754883097</c:v>
                </c:pt>
                <c:pt idx="269">
                  <c:v>9.3850021362304972</c:v>
                </c:pt>
                <c:pt idx="270">
                  <c:v>9.427001953125</c:v>
                </c:pt>
                <c:pt idx="271">
                  <c:v>9.4560012817383097</c:v>
                </c:pt>
                <c:pt idx="272">
                  <c:v>9.4939956665039063</c:v>
                </c:pt>
                <c:pt idx="273">
                  <c:v>9.5339965820313068</c:v>
                </c:pt>
                <c:pt idx="274">
                  <c:v>9.5629959106446023</c:v>
                </c:pt>
                <c:pt idx="275">
                  <c:v>9.6029968261719034</c:v>
                </c:pt>
                <c:pt idx="276">
                  <c:v>9.6339950561524006</c:v>
                </c:pt>
                <c:pt idx="277">
                  <c:v>9.6760025024414063</c:v>
                </c:pt>
                <c:pt idx="278">
                  <c:v>9.7050018310547017</c:v>
                </c:pt>
                <c:pt idx="279">
                  <c:v>9.7340011596679972</c:v>
                </c:pt>
                <c:pt idx="280">
                  <c:v>9.7740020751952983</c:v>
                </c:pt>
                <c:pt idx="281">
                  <c:v>9.8079986572266051</c:v>
                </c:pt>
                <c:pt idx="282">
                  <c:v>9.8369979858399006</c:v>
                </c:pt>
                <c:pt idx="283">
                  <c:v>9.8740005493164063</c:v>
                </c:pt>
              </c:numCache>
            </c:numRef>
          </c:cat>
          <c:val>
            <c:numRef>
              <c:f>未濾波_靜止!$AN$5:$AN$288</c:f>
              <c:numCache>
                <c:formatCode>General</c:formatCode>
                <c:ptCount val="284"/>
                <c:pt idx="0">
                  <c:v>9.00000035762787E-2</c:v>
                </c:pt>
                <c:pt idx="1">
                  <c:v>9.00000035762787E-2</c:v>
                </c:pt>
                <c:pt idx="2">
                  <c:v>5.0000000745058101E-2</c:v>
                </c:pt>
                <c:pt idx="3">
                  <c:v>7.9999998211860698E-2</c:v>
                </c:pt>
                <c:pt idx="4">
                  <c:v>0.109999999403954</c:v>
                </c:pt>
                <c:pt idx="5">
                  <c:v>5.0000000745058101E-2</c:v>
                </c:pt>
                <c:pt idx="6">
                  <c:v>7.9999998211860698E-2</c:v>
                </c:pt>
                <c:pt idx="7">
                  <c:v>5.9999998658895499E-2</c:v>
                </c:pt>
                <c:pt idx="8">
                  <c:v>9.00000035762787E-2</c:v>
                </c:pt>
                <c:pt idx="9">
                  <c:v>7.9999998211860698E-2</c:v>
                </c:pt>
                <c:pt idx="10">
                  <c:v>5.0000000745058101E-2</c:v>
                </c:pt>
                <c:pt idx="11">
                  <c:v>9.00000035762787E-2</c:v>
                </c:pt>
                <c:pt idx="12">
                  <c:v>5.0000000745058101E-2</c:v>
                </c:pt>
                <c:pt idx="13">
                  <c:v>7.0000000298023196E-2</c:v>
                </c:pt>
                <c:pt idx="14">
                  <c:v>9.00000035762787E-2</c:v>
                </c:pt>
                <c:pt idx="15">
                  <c:v>7.9999998211860698E-2</c:v>
                </c:pt>
                <c:pt idx="16">
                  <c:v>7.0000000298023196E-2</c:v>
                </c:pt>
                <c:pt idx="17">
                  <c:v>3.9999999105930301E-2</c:v>
                </c:pt>
                <c:pt idx="18">
                  <c:v>2.9999999329447701E-2</c:v>
                </c:pt>
                <c:pt idx="19">
                  <c:v>5.0000000745058101E-2</c:v>
                </c:pt>
                <c:pt idx="20">
                  <c:v>7.9999998211860698E-2</c:v>
                </c:pt>
                <c:pt idx="21">
                  <c:v>7.9999998211860698E-2</c:v>
                </c:pt>
                <c:pt idx="22">
                  <c:v>5.0000000745058101E-2</c:v>
                </c:pt>
                <c:pt idx="23">
                  <c:v>5.9999998658895499E-2</c:v>
                </c:pt>
                <c:pt idx="24">
                  <c:v>3.9999999105930301E-2</c:v>
                </c:pt>
                <c:pt idx="25">
                  <c:v>1.9999999552965199E-2</c:v>
                </c:pt>
                <c:pt idx="26">
                  <c:v>1.9999999552965199E-2</c:v>
                </c:pt>
                <c:pt idx="27">
                  <c:v>9.00000035762787E-2</c:v>
                </c:pt>
                <c:pt idx="28">
                  <c:v>5.0000000745058101E-2</c:v>
                </c:pt>
                <c:pt idx="29">
                  <c:v>9.00000035762787E-2</c:v>
                </c:pt>
                <c:pt idx="30">
                  <c:v>5.9999998658895499E-2</c:v>
                </c:pt>
                <c:pt idx="31">
                  <c:v>7.0000000298023196E-2</c:v>
                </c:pt>
                <c:pt idx="32">
                  <c:v>0.109999999403954</c:v>
                </c:pt>
                <c:pt idx="33">
                  <c:v>9.00000035762787E-2</c:v>
                </c:pt>
                <c:pt idx="34">
                  <c:v>0.10000000149011599</c:v>
                </c:pt>
                <c:pt idx="35">
                  <c:v>7.0000000298023196E-2</c:v>
                </c:pt>
                <c:pt idx="36">
                  <c:v>0.10000000149011599</c:v>
                </c:pt>
                <c:pt idx="37">
                  <c:v>3.9999999105930301E-2</c:v>
                </c:pt>
                <c:pt idx="38">
                  <c:v>5.0000000745058101E-2</c:v>
                </c:pt>
                <c:pt idx="39">
                  <c:v>0.109999999403954</c:v>
                </c:pt>
                <c:pt idx="40">
                  <c:v>5.9999998658895499E-2</c:v>
                </c:pt>
                <c:pt idx="41">
                  <c:v>1.9999999552965199E-2</c:v>
                </c:pt>
                <c:pt idx="42">
                  <c:v>7.9999998211860698E-2</c:v>
                </c:pt>
                <c:pt idx="43">
                  <c:v>5.9999998658895499E-2</c:v>
                </c:pt>
                <c:pt idx="44">
                  <c:v>9.00000035762787E-2</c:v>
                </c:pt>
                <c:pt idx="45">
                  <c:v>0.109999999403954</c:v>
                </c:pt>
                <c:pt idx="46">
                  <c:v>7.9999998211860698E-2</c:v>
                </c:pt>
                <c:pt idx="47">
                  <c:v>0.109999999403954</c:v>
                </c:pt>
                <c:pt idx="48">
                  <c:v>5.9999998658895499E-2</c:v>
                </c:pt>
                <c:pt idx="49">
                  <c:v>0</c:v>
                </c:pt>
                <c:pt idx="50">
                  <c:v>2.9999999329447701E-2</c:v>
                </c:pt>
                <c:pt idx="51">
                  <c:v>0.119999997317791</c:v>
                </c:pt>
                <c:pt idx="52">
                  <c:v>7.9999998211860698E-2</c:v>
                </c:pt>
                <c:pt idx="53">
                  <c:v>5.0000000745058101E-2</c:v>
                </c:pt>
                <c:pt idx="54">
                  <c:v>2.9999999329447701E-2</c:v>
                </c:pt>
                <c:pt idx="55">
                  <c:v>2.9999999329447701E-2</c:v>
                </c:pt>
                <c:pt idx="56">
                  <c:v>7.0000000298023196E-2</c:v>
                </c:pt>
                <c:pt idx="57">
                  <c:v>5.9999998658895499E-2</c:v>
                </c:pt>
                <c:pt idx="58">
                  <c:v>5.9999998658895499E-2</c:v>
                </c:pt>
                <c:pt idx="59">
                  <c:v>7.0000000298023196E-2</c:v>
                </c:pt>
                <c:pt idx="60">
                  <c:v>2.9999999329447701E-2</c:v>
                </c:pt>
                <c:pt idx="61">
                  <c:v>3.9999999105930301E-2</c:v>
                </c:pt>
                <c:pt idx="62">
                  <c:v>0.10000000149011599</c:v>
                </c:pt>
                <c:pt idx="63">
                  <c:v>0.10000000149011599</c:v>
                </c:pt>
                <c:pt idx="64">
                  <c:v>0.10000000149011599</c:v>
                </c:pt>
                <c:pt idx="65">
                  <c:v>9.9999997764825804E-3</c:v>
                </c:pt>
                <c:pt idx="66">
                  <c:v>9.9999997764825804E-3</c:v>
                </c:pt>
                <c:pt idx="67">
                  <c:v>9.00000035762787E-2</c:v>
                </c:pt>
                <c:pt idx="68">
                  <c:v>9.00000035762787E-2</c:v>
                </c:pt>
                <c:pt idx="69">
                  <c:v>9.00000035762787E-2</c:v>
                </c:pt>
                <c:pt idx="70">
                  <c:v>7.0000000298023196E-2</c:v>
                </c:pt>
                <c:pt idx="71">
                  <c:v>0.109999999403954</c:v>
                </c:pt>
                <c:pt idx="72">
                  <c:v>0.10000000149011599</c:v>
                </c:pt>
                <c:pt idx="73">
                  <c:v>5.9999998658895499E-2</c:v>
                </c:pt>
                <c:pt idx="74">
                  <c:v>5.0000000745058101E-2</c:v>
                </c:pt>
                <c:pt idx="75">
                  <c:v>2.9999999329447701E-2</c:v>
                </c:pt>
                <c:pt idx="76">
                  <c:v>0.10000000149011599</c:v>
                </c:pt>
                <c:pt idx="77">
                  <c:v>0.119999997317791</c:v>
                </c:pt>
                <c:pt idx="78">
                  <c:v>5.9999998658895499E-2</c:v>
                </c:pt>
                <c:pt idx="79">
                  <c:v>5.0000000745058101E-2</c:v>
                </c:pt>
                <c:pt idx="80">
                  <c:v>5.9999998658895499E-2</c:v>
                </c:pt>
                <c:pt idx="81">
                  <c:v>0.10000000149011599</c:v>
                </c:pt>
                <c:pt idx="82">
                  <c:v>9.00000035762787E-2</c:v>
                </c:pt>
                <c:pt idx="83">
                  <c:v>7.0000000298023196E-2</c:v>
                </c:pt>
                <c:pt idx="84">
                  <c:v>9.00000035762787E-2</c:v>
                </c:pt>
                <c:pt idx="85">
                  <c:v>7.9999998211860698E-2</c:v>
                </c:pt>
                <c:pt idx="86">
                  <c:v>7.9999998211860698E-2</c:v>
                </c:pt>
                <c:pt idx="87">
                  <c:v>7.0000000298023196E-2</c:v>
                </c:pt>
                <c:pt idx="88">
                  <c:v>3.9999999105930301E-2</c:v>
                </c:pt>
                <c:pt idx="89">
                  <c:v>5.9999998658895499E-2</c:v>
                </c:pt>
                <c:pt idx="90">
                  <c:v>7.0000000298023196E-2</c:v>
                </c:pt>
                <c:pt idx="91">
                  <c:v>7.0000000298023196E-2</c:v>
                </c:pt>
                <c:pt idx="92">
                  <c:v>7.9999998211860698E-2</c:v>
                </c:pt>
                <c:pt idx="93">
                  <c:v>5.9999998658895499E-2</c:v>
                </c:pt>
                <c:pt idx="94">
                  <c:v>5.0000000745058101E-2</c:v>
                </c:pt>
                <c:pt idx="95">
                  <c:v>9.00000035762787E-2</c:v>
                </c:pt>
                <c:pt idx="96">
                  <c:v>9.00000035762787E-2</c:v>
                </c:pt>
                <c:pt idx="97">
                  <c:v>7.0000000298023196E-2</c:v>
                </c:pt>
                <c:pt idx="98">
                  <c:v>5.9999998658895499E-2</c:v>
                </c:pt>
                <c:pt idx="99">
                  <c:v>5.9999998658895499E-2</c:v>
                </c:pt>
                <c:pt idx="100">
                  <c:v>7.0000000298023196E-2</c:v>
                </c:pt>
                <c:pt idx="101">
                  <c:v>5.9999998658895499E-2</c:v>
                </c:pt>
                <c:pt idx="102">
                  <c:v>3.9999999105930301E-2</c:v>
                </c:pt>
                <c:pt idx="103">
                  <c:v>7.0000000298023196E-2</c:v>
                </c:pt>
                <c:pt idx="104">
                  <c:v>7.0000000298023196E-2</c:v>
                </c:pt>
                <c:pt idx="105">
                  <c:v>7.0000000298023196E-2</c:v>
                </c:pt>
                <c:pt idx="106">
                  <c:v>5.0000000745058101E-2</c:v>
                </c:pt>
                <c:pt idx="107">
                  <c:v>7.9999998211860698E-2</c:v>
                </c:pt>
                <c:pt idx="108">
                  <c:v>5.9999998658895499E-2</c:v>
                </c:pt>
                <c:pt idx="109">
                  <c:v>7.0000000298023196E-2</c:v>
                </c:pt>
                <c:pt idx="110">
                  <c:v>7.0000000298023196E-2</c:v>
                </c:pt>
                <c:pt idx="111">
                  <c:v>3.9999999105930301E-2</c:v>
                </c:pt>
                <c:pt idx="112">
                  <c:v>9.00000035762787E-2</c:v>
                </c:pt>
                <c:pt idx="113">
                  <c:v>7.9999998211860698E-2</c:v>
                </c:pt>
                <c:pt idx="114">
                  <c:v>9.00000035762787E-2</c:v>
                </c:pt>
                <c:pt idx="115">
                  <c:v>5.9999998658895499E-2</c:v>
                </c:pt>
                <c:pt idx="116">
                  <c:v>5.9999998658895499E-2</c:v>
                </c:pt>
                <c:pt idx="117">
                  <c:v>2.9999999329447701E-2</c:v>
                </c:pt>
                <c:pt idx="118">
                  <c:v>5.9999998658895499E-2</c:v>
                </c:pt>
                <c:pt idx="119">
                  <c:v>9.00000035762787E-2</c:v>
                </c:pt>
                <c:pt idx="120">
                  <c:v>5.0000000745058101E-2</c:v>
                </c:pt>
                <c:pt idx="121">
                  <c:v>7.0000000298023196E-2</c:v>
                </c:pt>
                <c:pt idx="122">
                  <c:v>3.9999999105930301E-2</c:v>
                </c:pt>
                <c:pt idx="123">
                  <c:v>3.9999999105930301E-2</c:v>
                </c:pt>
                <c:pt idx="124">
                  <c:v>5.0000000745058101E-2</c:v>
                </c:pt>
                <c:pt idx="125">
                  <c:v>5.9999998658895499E-2</c:v>
                </c:pt>
                <c:pt idx="126">
                  <c:v>9.00000035762787E-2</c:v>
                </c:pt>
                <c:pt idx="127">
                  <c:v>5.0000000745058101E-2</c:v>
                </c:pt>
                <c:pt idx="128">
                  <c:v>7.0000000298023196E-2</c:v>
                </c:pt>
                <c:pt idx="129">
                  <c:v>5.9999998658895499E-2</c:v>
                </c:pt>
                <c:pt idx="130">
                  <c:v>5.0000000745058101E-2</c:v>
                </c:pt>
                <c:pt idx="131">
                  <c:v>9.00000035762787E-2</c:v>
                </c:pt>
                <c:pt idx="132">
                  <c:v>7.0000000298023196E-2</c:v>
                </c:pt>
                <c:pt idx="133">
                  <c:v>7.0000000298023196E-2</c:v>
                </c:pt>
                <c:pt idx="134">
                  <c:v>7.0000000298023196E-2</c:v>
                </c:pt>
                <c:pt idx="135">
                  <c:v>0.109999999403954</c:v>
                </c:pt>
                <c:pt idx="136">
                  <c:v>5.9999998658895499E-2</c:v>
                </c:pt>
                <c:pt idx="137">
                  <c:v>0.109999999403954</c:v>
                </c:pt>
                <c:pt idx="138">
                  <c:v>9.9999997764825804E-3</c:v>
                </c:pt>
                <c:pt idx="139">
                  <c:v>5.9999998658895499E-2</c:v>
                </c:pt>
                <c:pt idx="140">
                  <c:v>7.0000000298023196E-2</c:v>
                </c:pt>
                <c:pt idx="141">
                  <c:v>9.9999997764825804E-3</c:v>
                </c:pt>
                <c:pt idx="142">
                  <c:v>2.9999999329447701E-2</c:v>
                </c:pt>
                <c:pt idx="143">
                  <c:v>7.0000000298023196E-2</c:v>
                </c:pt>
                <c:pt idx="144">
                  <c:v>7.9999998211860698E-2</c:v>
                </c:pt>
                <c:pt idx="145">
                  <c:v>7.0000000298023196E-2</c:v>
                </c:pt>
                <c:pt idx="146">
                  <c:v>7.9999998211860698E-2</c:v>
                </c:pt>
                <c:pt idx="147">
                  <c:v>5.0000000745058101E-2</c:v>
                </c:pt>
                <c:pt idx="148">
                  <c:v>1.9999999552965199E-2</c:v>
                </c:pt>
                <c:pt idx="149">
                  <c:v>7.0000000298023196E-2</c:v>
                </c:pt>
                <c:pt idx="150">
                  <c:v>5.9999998658895499E-2</c:v>
                </c:pt>
                <c:pt idx="151">
                  <c:v>5.9999998658895499E-2</c:v>
                </c:pt>
                <c:pt idx="152">
                  <c:v>5.0000000745058101E-2</c:v>
                </c:pt>
                <c:pt idx="153">
                  <c:v>7.0000000298023196E-2</c:v>
                </c:pt>
                <c:pt idx="154">
                  <c:v>5.9999998658895499E-2</c:v>
                </c:pt>
                <c:pt idx="155">
                  <c:v>5.0000000745058101E-2</c:v>
                </c:pt>
                <c:pt idx="156">
                  <c:v>5.9999998658895499E-2</c:v>
                </c:pt>
                <c:pt idx="157">
                  <c:v>7.9999998211860698E-2</c:v>
                </c:pt>
                <c:pt idx="158">
                  <c:v>7.0000000298023196E-2</c:v>
                </c:pt>
                <c:pt idx="159">
                  <c:v>3.9999999105930301E-2</c:v>
                </c:pt>
                <c:pt idx="160">
                  <c:v>7.9999998211860698E-2</c:v>
                </c:pt>
                <c:pt idx="161">
                  <c:v>0.10000000149011599</c:v>
                </c:pt>
                <c:pt idx="162">
                  <c:v>5.9999998658895499E-2</c:v>
                </c:pt>
                <c:pt idx="163">
                  <c:v>5.0000000745058101E-2</c:v>
                </c:pt>
                <c:pt idx="164">
                  <c:v>7.9999998211860698E-2</c:v>
                </c:pt>
                <c:pt idx="165">
                  <c:v>7.0000000298023196E-2</c:v>
                </c:pt>
                <c:pt idx="166">
                  <c:v>7.0000000298023196E-2</c:v>
                </c:pt>
                <c:pt idx="167">
                  <c:v>0.10000000149011599</c:v>
                </c:pt>
                <c:pt idx="168">
                  <c:v>0.129999995231628</c:v>
                </c:pt>
                <c:pt idx="169">
                  <c:v>9.00000035762787E-2</c:v>
                </c:pt>
                <c:pt idx="170">
                  <c:v>9.00000035762787E-2</c:v>
                </c:pt>
                <c:pt idx="171">
                  <c:v>7.0000000298023196E-2</c:v>
                </c:pt>
                <c:pt idx="172">
                  <c:v>3.9999999105930301E-2</c:v>
                </c:pt>
                <c:pt idx="173">
                  <c:v>5.9999998658895499E-2</c:v>
                </c:pt>
                <c:pt idx="174">
                  <c:v>7.9999998211860698E-2</c:v>
                </c:pt>
                <c:pt idx="175">
                  <c:v>5.0000000745058101E-2</c:v>
                </c:pt>
                <c:pt idx="176">
                  <c:v>3.9999999105930301E-2</c:v>
                </c:pt>
                <c:pt idx="177">
                  <c:v>3.9999999105930301E-2</c:v>
                </c:pt>
                <c:pt idx="178">
                  <c:v>7.0000000298023196E-2</c:v>
                </c:pt>
                <c:pt idx="179">
                  <c:v>5.9999998658895499E-2</c:v>
                </c:pt>
                <c:pt idx="180">
                  <c:v>3.9999999105930301E-2</c:v>
                </c:pt>
                <c:pt idx="181">
                  <c:v>-9.9999997764825804E-3</c:v>
                </c:pt>
                <c:pt idx="182">
                  <c:v>5.0000000745058101E-2</c:v>
                </c:pt>
                <c:pt idx="183">
                  <c:v>0.129999995231628</c:v>
                </c:pt>
                <c:pt idx="184">
                  <c:v>0.119999997317791</c:v>
                </c:pt>
                <c:pt idx="185">
                  <c:v>9.00000035762787E-2</c:v>
                </c:pt>
                <c:pt idx="186">
                  <c:v>7.9999998211860698E-2</c:v>
                </c:pt>
                <c:pt idx="187">
                  <c:v>3.9999999105930301E-2</c:v>
                </c:pt>
                <c:pt idx="188">
                  <c:v>1.9999999552965199E-2</c:v>
                </c:pt>
                <c:pt idx="189">
                  <c:v>5.9999998658895499E-2</c:v>
                </c:pt>
                <c:pt idx="190">
                  <c:v>5.0000000745058101E-2</c:v>
                </c:pt>
                <c:pt idx="191">
                  <c:v>7.0000000298023196E-2</c:v>
                </c:pt>
                <c:pt idx="192">
                  <c:v>0.109999999403954</c:v>
                </c:pt>
                <c:pt idx="193">
                  <c:v>1.9999999552965199E-2</c:v>
                </c:pt>
                <c:pt idx="194">
                  <c:v>3.9999999105930301E-2</c:v>
                </c:pt>
                <c:pt idx="195">
                  <c:v>3.9999999105930301E-2</c:v>
                </c:pt>
                <c:pt idx="196">
                  <c:v>7.0000000298023196E-2</c:v>
                </c:pt>
                <c:pt idx="197">
                  <c:v>7.0000000298023196E-2</c:v>
                </c:pt>
                <c:pt idx="198">
                  <c:v>5.9999998658895499E-2</c:v>
                </c:pt>
                <c:pt idx="199">
                  <c:v>5.9999998658895499E-2</c:v>
                </c:pt>
                <c:pt idx="200">
                  <c:v>7.0000000298023196E-2</c:v>
                </c:pt>
                <c:pt idx="201">
                  <c:v>7.9999998211860698E-2</c:v>
                </c:pt>
                <c:pt idx="202">
                  <c:v>3.9999999105930301E-2</c:v>
                </c:pt>
                <c:pt idx="203">
                  <c:v>7.0000000298023196E-2</c:v>
                </c:pt>
                <c:pt idx="204">
                  <c:v>7.9999998211860698E-2</c:v>
                </c:pt>
                <c:pt idx="205">
                  <c:v>7.0000000298023196E-2</c:v>
                </c:pt>
                <c:pt idx="206">
                  <c:v>7.9999998211860698E-2</c:v>
                </c:pt>
                <c:pt idx="207">
                  <c:v>9.00000035762787E-2</c:v>
                </c:pt>
                <c:pt idx="208">
                  <c:v>2.9999999329447701E-2</c:v>
                </c:pt>
                <c:pt idx="209">
                  <c:v>3.9999999105930301E-2</c:v>
                </c:pt>
                <c:pt idx="210">
                  <c:v>5.0000000745058101E-2</c:v>
                </c:pt>
                <c:pt idx="211">
                  <c:v>5.0000000745058101E-2</c:v>
                </c:pt>
                <c:pt idx="212">
                  <c:v>3.9999999105930301E-2</c:v>
                </c:pt>
                <c:pt idx="213">
                  <c:v>0.109999999403954</c:v>
                </c:pt>
                <c:pt idx="214">
                  <c:v>0.129999995231628</c:v>
                </c:pt>
                <c:pt idx="215">
                  <c:v>5.0000000745058101E-2</c:v>
                </c:pt>
                <c:pt idx="216">
                  <c:v>7.9999998211860698E-2</c:v>
                </c:pt>
                <c:pt idx="217">
                  <c:v>0.10000000149011599</c:v>
                </c:pt>
                <c:pt idx="218">
                  <c:v>7.9999998211860698E-2</c:v>
                </c:pt>
                <c:pt idx="219">
                  <c:v>7.9999998211860698E-2</c:v>
                </c:pt>
                <c:pt idx="220">
                  <c:v>0.10000000149011599</c:v>
                </c:pt>
                <c:pt idx="221">
                  <c:v>3.9999999105930301E-2</c:v>
                </c:pt>
                <c:pt idx="222">
                  <c:v>7.0000000298023196E-2</c:v>
                </c:pt>
                <c:pt idx="223">
                  <c:v>9.00000035762787E-2</c:v>
                </c:pt>
                <c:pt idx="224">
                  <c:v>7.9999998211860698E-2</c:v>
                </c:pt>
                <c:pt idx="225">
                  <c:v>7.0000000298023196E-2</c:v>
                </c:pt>
                <c:pt idx="226">
                  <c:v>0.129999995231628</c:v>
                </c:pt>
                <c:pt idx="227">
                  <c:v>0.109999999403954</c:v>
                </c:pt>
                <c:pt idx="228">
                  <c:v>5.9999998658895499E-2</c:v>
                </c:pt>
                <c:pt idx="229">
                  <c:v>1.9999999552965199E-2</c:v>
                </c:pt>
                <c:pt idx="230">
                  <c:v>5.9999998658895499E-2</c:v>
                </c:pt>
                <c:pt idx="231">
                  <c:v>7.0000000298023196E-2</c:v>
                </c:pt>
                <c:pt idx="232">
                  <c:v>9.00000035762787E-2</c:v>
                </c:pt>
                <c:pt idx="233">
                  <c:v>7.0000000298023196E-2</c:v>
                </c:pt>
                <c:pt idx="234">
                  <c:v>7.0000000298023196E-2</c:v>
                </c:pt>
                <c:pt idx="235">
                  <c:v>3.9999999105930301E-2</c:v>
                </c:pt>
                <c:pt idx="236">
                  <c:v>5.9999998658895499E-2</c:v>
                </c:pt>
                <c:pt idx="237">
                  <c:v>0.10000000149011599</c:v>
                </c:pt>
                <c:pt idx="238">
                  <c:v>0.10000000149011599</c:v>
                </c:pt>
                <c:pt idx="239">
                  <c:v>5.0000000745058101E-2</c:v>
                </c:pt>
                <c:pt idx="240">
                  <c:v>5.9999998658895499E-2</c:v>
                </c:pt>
                <c:pt idx="241">
                  <c:v>3.9999999105930301E-2</c:v>
                </c:pt>
                <c:pt idx="242">
                  <c:v>5.9999998658895499E-2</c:v>
                </c:pt>
                <c:pt idx="243">
                  <c:v>9.00000035762787E-2</c:v>
                </c:pt>
                <c:pt idx="244">
                  <c:v>3.9999999105930301E-2</c:v>
                </c:pt>
                <c:pt idx="245">
                  <c:v>0.109999999403954</c:v>
                </c:pt>
                <c:pt idx="246">
                  <c:v>7.0000000298023196E-2</c:v>
                </c:pt>
                <c:pt idx="247">
                  <c:v>5.0000000745058101E-2</c:v>
                </c:pt>
                <c:pt idx="248">
                  <c:v>7.9999998211860698E-2</c:v>
                </c:pt>
                <c:pt idx="249">
                  <c:v>7.0000000298023196E-2</c:v>
                </c:pt>
                <c:pt idx="250">
                  <c:v>7.0000000298023196E-2</c:v>
                </c:pt>
                <c:pt idx="251">
                  <c:v>9.00000035762787E-2</c:v>
                </c:pt>
                <c:pt idx="252">
                  <c:v>7.0000000298023196E-2</c:v>
                </c:pt>
                <c:pt idx="253">
                  <c:v>7.0000000298023196E-2</c:v>
                </c:pt>
                <c:pt idx="254">
                  <c:v>3.9999999105930301E-2</c:v>
                </c:pt>
                <c:pt idx="255">
                  <c:v>7.9999998211860698E-2</c:v>
                </c:pt>
                <c:pt idx="256">
                  <c:v>9.00000035762787E-2</c:v>
                </c:pt>
                <c:pt idx="257">
                  <c:v>7.9999998211860698E-2</c:v>
                </c:pt>
                <c:pt idx="258">
                  <c:v>2.9999999329447701E-2</c:v>
                </c:pt>
                <c:pt idx="259">
                  <c:v>3.9999999105930301E-2</c:v>
                </c:pt>
                <c:pt idx="260">
                  <c:v>5.9999998658895499E-2</c:v>
                </c:pt>
                <c:pt idx="261">
                  <c:v>7.9999998211860698E-2</c:v>
                </c:pt>
                <c:pt idx="262">
                  <c:v>7.9999998211860698E-2</c:v>
                </c:pt>
                <c:pt idx="263">
                  <c:v>9.00000035762787E-2</c:v>
                </c:pt>
                <c:pt idx="264">
                  <c:v>7.9999998211860698E-2</c:v>
                </c:pt>
                <c:pt idx="265">
                  <c:v>7.9999998211860698E-2</c:v>
                </c:pt>
                <c:pt idx="266">
                  <c:v>7.9999998211860698E-2</c:v>
                </c:pt>
                <c:pt idx="267">
                  <c:v>7.9999998211860698E-2</c:v>
                </c:pt>
                <c:pt idx="268">
                  <c:v>7.9999998211860698E-2</c:v>
                </c:pt>
                <c:pt idx="269">
                  <c:v>5.0000000745058101E-2</c:v>
                </c:pt>
                <c:pt idx="270">
                  <c:v>5.0000000745058101E-2</c:v>
                </c:pt>
                <c:pt idx="271">
                  <c:v>9.00000035762787E-2</c:v>
                </c:pt>
                <c:pt idx="272">
                  <c:v>9.00000035762787E-2</c:v>
                </c:pt>
                <c:pt idx="273">
                  <c:v>3.9999999105930301E-2</c:v>
                </c:pt>
                <c:pt idx="274">
                  <c:v>2.9999999329447701E-2</c:v>
                </c:pt>
                <c:pt idx="275">
                  <c:v>5.0000000745058101E-2</c:v>
                </c:pt>
                <c:pt idx="276">
                  <c:v>9.00000035762787E-2</c:v>
                </c:pt>
                <c:pt idx="277">
                  <c:v>9.00000035762787E-2</c:v>
                </c:pt>
                <c:pt idx="278">
                  <c:v>0.109999999403954</c:v>
                </c:pt>
                <c:pt idx="279">
                  <c:v>5.9999998658895499E-2</c:v>
                </c:pt>
                <c:pt idx="280">
                  <c:v>7.0000000298023196E-2</c:v>
                </c:pt>
                <c:pt idx="281">
                  <c:v>5.9999998658895499E-2</c:v>
                </c:pt>
                <c:pt idx="282">
                  <c:v>5.9999998658895499E-2</c:v>
                </c:pt>
                <c:pt idx="283">
                  <c:v>0.119999997317791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8-4CB4-8507-3AEB5E57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0"/>
        <c:lblAlgn val="ctr"/>
        <c:lblOffset val="120"/>
        <c:tickLblSkip val="60"/>
        <c:tickMarkSkip val="10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Z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未濾波_靜止!$AO$5:$AO$288</c:f>
              <c:numCache>
                <c:formatCode>0.00_ </c:formatCode>
                <c:ptCount val="284"/>
                <c:pt idx="0">
                  <c:v>0</c:v>
                </c:pt>
                <c:pt idx="1">
                  <c:v>4.1000366210994343E-2</c:v>
                </c:pt>
                <c:pt idx="2">
                  <c:v>7.0007324219005795E-2</c:v>
                </c:pt>
                <c:pt idx="3">
                  <c:v>0.1119995117190058</c:v>
                </c:pt>
                <c:pt idx="4">
                  <c:v>0.13999938964801117</c:v>
                </c:pt>
                <c:pt idx="5">
                  <c:v>0.17500305175801145</c:v>
                </c:pt>
                <c:pt idx="6">
                  <c:v>0.20401000976599448</c:v>
                </c:pt>
                <c:pt idx="7">
                  <c:v>0.2470092773440058</c:v>
                </c:pt>
                <c:pt idx="8">
                  <c:v>0.281005859375</c:v>
                </c:pt>
                <c:pt idx="9">
                  <c:v>0.32099914550801145</c:v>
                </c:pt>
                <c:pt idx="10">
                  <c:v>0.35000610351599448</c:v>
                </c:pt>
                <c:pt idx="11">
                  <c:v>0.37901306152301117</c:v>
                </c:pt>
                <c:pt idx="12">
                  <c:v>0.40901184081999986</c:v>
                </c:pt>
                <c:pt idx="13">
                  <c:v>0.43701171875</c:v>
                </c:pt>
                <c:pt idx="14">
                  <c:v>0.48001098632801131</c:v>
                </c:pt>
                <c:pt idx="15">
                  <c:v>0.51600646972701725</c:v>
                </c:pt>
                <c:pt idx="16">
                  <c:v>0.55400085449201697</c:v>
                </c:pt>
                <c:pt idx="17">
                  <c:v>0.5830078125</c:v>
                </c:pt>
                <c:pt idx="18">
                  <c:v>0.62699890136701697</c:v>
                </c:pt>
                <c:pt idx="19">
                  <c:v>0.656005859375</c:v>
                </c:pt>
                <c:pt idx="20">
                  <c:v>0.68701171875</c:v>
                </c:pt>
                <c:pt idx="21">
                  <c:v>0.73001098632801131</c:v>
                </c:pt>
                <c:pt idx="22">
                  <c:v>0.75900268554701711</c:v>
                </c:pt>
                <c:pt idx="23">
                  <c:v>0.80000305175801145</c:v>
                </c:pt>
                <c:pt idx="24">
                  <c:v>0.82901000976599448</c:v>
                </c:pt>
                <c:pt idx="25">
                  <c:v>0.86100769043000014</c:v>
                </c:pt>
                <c:pt idx="26">
                  <c:v>0.90400695800801145</c:v>
                </c:pt>
                <c:pt idx="27">
                  <c:v>0.93200683593701683</c:v>
                </c:pt>
                <c:pt idx="28">
                  <c:v>0.97000122070301131</c:v>
                </c:pt>
                <c:pt idx="29">
                  <c:v>1.012008666992017</c:v>
                </c:pt>
                <c:pt idx="30">
                  <c:v>1.0400085449220171</c:v>
                </c:pt>
                <c:pt idx="31">
                  <c:v>1.0780029296870168</c:v>
                </c:pt>
                <c:pt idx="32">
                  <c:v>1.1200103759770172</c:v>
                </c:pt>
                <c:pt idx="33">
                  <c:v>1.158004760742017</c:v>
                </c:pt>
                <c:pt idx="34">
                  <c:v>1.197998046875</c:v>
                </c:pt>
                <c:pt idx="35">
                  <c:v>1.2350006103520172</c:v>
                </c:pt>
                <c:pt idx="36">
                  <c:v>1.2720031738280113</c:v>
                </c:pt>
                <c:pt idx="37">
                  <c:v>1.2990112304690058</c:v>
                </c:pt>
                <c:pt idx="38">
                  <c:v>1.3280029296870168</c:v>
                </c:pt>
                <c:pt idx="39">
                  <c:v>1.3680114746090055</c:v>
                </c:pt>
                <c:pt idx="40">
                  <c:v>1.3960113525390057</c:v>
                </c:pt>
                <c:pt idx="41">
                  <c:v>1.43701171875</c:v>
                </c:pt>
                <c:pt idx="42">
                  <c:v>1.4700012207030113</c:v>
                </c:pt>
                <c:pt idx="43">
                  <c:v>1.512008666992017</c:v>
                </c:pt>
                <c:pt idx="44">
                  <c:v>1.5400085449220171</c:v>
                </c:pt>
                <c:pt idx="45">
                  <c:v>1.5830078125</c:v>
                </c:pt>
                <c:pt idx="46">
                  <c:v>1.6119995117190058</c:v>
                </c:pt>
                <c:pt idx="47">
                  <c:v>1.6410064697270172</c:v>
                </c:pt>
                <c:pt idx="48">
                  <c:v>1.6730041503909945</c:v>
                </c:pt>
                <c:pt idx="49">
                  <c:v>1.7150115966800001</c:v>
                </c:pt>
                <c:pt idx="50">
                  <c:v>1.7440032958980112</c:v>
                </c:pt>
                <c:pt idx="51">
                  <c:v>1.781005859375</c:v>
                </c:pt>
                <c:pt idx="52">
                  <c:v>1.822998046875</c:v>
                </c:pt>
                <c:pt idx="53">
                  <c:v>1.8610076904300001</c:v>
                </c:pt>
                <c:pt idx="54">
                  <c:v>1.9010009765620168</c:v>
                </c:pt>
                <c:pt idx="55">
                  <c:v>1.9300079345699999</c:v>
                </c:pt>
                <c:pt idx="56">
                  <c:v>1.9580078125</c:v>
                </c:pt>
                <c:pt idx="57">
                  <c:v>1.9860076904300001</c:v>
                </c:pt>
                <c:pt idx="58">
                  <c:v>2.0149993896480112</c:v>
                </c:pt>
                <c:pt idx="59">
                  <c:v>2.052001953125</c:v>
                </c:pt>
                <c:pt idx="60">
                  <c:v>2.0950012207030113</c:v>
                </c:pt>
                <c:pt idx="61">
                  <c:v>2.1360015869140057</c:v>
                </c:pt>
                <c:pt idx="62">
                  <c:v>2.1720123291020172</c:v>
                </c:pt>
                <c:pt idx="63">
                  <c:v>2.2140045166020172</c:v>
                </c:pt>
                <c:pt idx="64">
                  <c:v>2.2530059814449999</c:v>
                </c:pt>
                <c:pt idx="65">
                  <c:v>2.2980041503909945</c:v>
                </c:pt>
                <c:pt idx="66">
                  <c:v>2.3400115966800001</c:v>
                </c:pt>
                <c:pt idx="67">
                  <c:v>2.3690032958980112</c:v>
                </c:pt>
                <c:pt idx="68">
                  <c:v>2.4120025634770172</c:v>
                </c:pt>
                <c:pt idx="69">
                  <c:v>2.4410095214840055</c:v>
                </c:pt>
                <c:pt idx="70">
                  <c:v>2.4700012207030113</c:v>
                </c:pt>
                <c:pt idx="71">
                  <c:v>2.5</c:v>
                </c:pt>
                <c:pt idx="72">
                  <c:v>2.5410003662109943</c:v>
                </c:pt>
                <c:pt idx="73">
                  <c:v>2.5700073242190058</c:v>
                </c:pt>
                <c:pt idx="74">
                  <c:v>2.6110076904300001</c:v>
                </c:pt>
                <c:pt idx="75">
                  <c:v>2.6410064697270172</c:v>
                </c:pt>
                <c:pt idx="76">
                  <c:v>2.6720123291020172</c:v>
                </c:pt>
                <c:pt idx="77">
                  <c:v>2.7140045166020172</c:v>
                </c:pt>
                <c:pt idx="78">
                  <c:v>2.7430114746090055</c:v>
                </c:pt>
                <c:pt idx="79">
                  <c:v>2.781005859375</c:v>
                </c:pt>
                <c:pt idx="80">
                  <c:v>2.8209991455080115</c:v>
                </c:pt>
                <c:pt idx="81">
                  <c:v>2.8500061035159945</c:v>
                </c:pt>
                <c:pt idx="82">
                  <c:v>2.8780059814449999</c:v>
                </c:pt>
                <c:pt idx="83">
                  <c:v>2.906005859375</c:v>
                </c:pt>
                <c:pt idx="84">
                  <c:v>2.947998046875</c:v>
                </c:pt>
                <c:pt idx="85">
                  <c:v>2.9770050048830115</c:v>
                </c:pt>
                <c:pt idx="86">
                  <c:v>3.0169982910159945</c:v>
                </c:pt>
                <c:pt idx="87">
                  <c:v>3.0470123291020172</c:v>
                </c:pt>
                <c:pt idx="88">
                  <c:v>3.0790100097659945</c:v>
                </c:pt>
                <c:pt idx="89">
                  <c:v>3.1200103759770172</c:v>
                </c:pt>
                <c:pt idx="90">
                  <c:v>3.1490020751949999</c:v>
                </c:pt>
                <c:pt idx="91">
                  <c:v>3.189010620117017</c:v>
                </c:pt>
                <c:pt idx="92">
                  <c:v>3.2190093994140057</c:v>
                </c:pt>
                <c:pt idx="93">
                  <c:v>3.25</c:v>
                </c:pt>
                <c:pt idx="94">
                  <c:v>3.2910003662109943</c:v>
                </c:pt>
                <c:pt idx="95">
                  <c:v>3.3200073242190058</c:v>
                </c:pt>
                <c:pt idx="96">
                  <c:v>3.3610076904300001</c:v>
                </c:pt>
                <c:pt idx="97">
                  <c:v>3.4049987792970171</c:v>
                </c:pt>
                <c:pt idx="98">
                  <c:v>3.4410095214840055</c:v>
                </c:pt>
                <c:pt idx="99">
                  <c:v>3.4700012207030113</c:v>
                </c:pt>
                <c:pt idx="100">
                  <c:v>3.5130004882809942</c:v>
                </c:pt>
                <c:pt idx="101">
                  <c:v>3.5480041503909945</c:v>
                </c:pt>
                <c:pt idx="102">
                  <c:v>3.5780029296870168</c:v>
                </c:pt>
                <c:pt idx="103">
                  <c:v>3.6110076904300001</c:v>
                </c:pt>
                <c:pt idx="104">
                  <c:v>3.6529998779300001</c:v>
                </c:pt>
                <c:pt idx="105">
                  <c:v>3.6820068359370168</c:v>
                </c:pt>
                <c:pt idx="106">
                  <c:v>3.7190093994140057</c:v>
                </c:pt>
                <c:pt idx="107">
                  <c:v>3.7610015869140057</c:v>
                </c:pt>
                <c:pt idx="108">
                  <c:v>3.7900085449220171</c:v>
                </c:pt>
                <c:pt idx="109">
                  <c:v>3.8190002441409945</c:v>
                </c:pt>
                <c:pt idx="110">
                  <c:v>3.8590087890620168</c:v>
                </c:pt>
                <c:pt idx="111">
                  <c:v>3.8919982910159945</c:v>
                </c:pt>
                <c:pt idx="112">
                  <c:v>3.9350128173830115</c:v>
                </c:pt>
                <c:pt idx="113">
                  <c:v>3.9640045166020172</c:v>
                </c:pt>
                <c:pt idx="114">
                  <c:v>4</c:v>
                </c:pt>
                <c:pt idx="115">
                  <c:v>4.0410003662109943</c:v>
                </c:pt>
                <c:pt idx="116">
                  <c:v>4.0800018310550001</c:v>
                </c:pt>
                <c:pt idx="117">
                  <c:v>4.1090087890620168</c:v>
                </c:pt>
                <c:pt idx="118">
                  <c:v>4.1440124511720171</c:v>
                </c:pt>
                <c:pt idx="119">
                  <c:v>4.1730041503909945</c:v>
                </c:pt>
                <c:pt idx="120">
                  <c:v>4.2170104980470171</c:v>
                </c:pt>
                <c:pt idx="121">
                  <c:v>4.2540130615230112</c:v>
                </c:pt>
                <c:pt idx="122">
                  <c:v>4.283004760742017</c:v>
                </c:pt>
                <c:pt idx="123">
                  <c:v>4.31201171875</c:v>
                </c:pt>
                <c:pt idx="124">
                  <c:v>4.3460083007809942</c:v>
                </c:pt>
                <c:pt idx="125">
                  <c:v>4.375</c:v>
                </c:pt>
                <c:pt idx="126">
                  <c:v>4.4160003662109943</c:v>
                </c:pt>
                <c:pt idx="127">
                  <c:v>4.4450073242190058</c:v>
                </c:pt>
                <c:pt idx="128">
                  <c:v>4.4860076904300001</c:v>
                </c:pt>
                <c:pt idx="129">
                  <c:v>4.5169982910159945</c:v>
                </c:pt>
                <c:pt idx="130">
                  <c:v>4.5470123291020172</c:v>
                </c:pt>
                <c:pt idx="131">
                  <c:v>4.5839996337890057</c:v>
                </c:pt>
                <c:pt idx="132">
                  <c:v>4.6130065917970171</c:v>
                </c:pt>
                <c:pt idx="133">
                  <c:v>4.6419982910159945</c:v>
                </c:pt>
                <c:pt idx="134">
                  <c:v>4.6850128173830115</c:v>
                </c:pt>
                <c:pt idx="135">
                  <c:v>4.7140045166020172</c:v>
                </c:pt>
                <c:pt idx="136">
                  <c:v>4.7510070800780113</c:v>
                </c:pt>
                <c:pt idx="137">
                  <c:v>4.7920074462890057</c:v>
                </c:pt>
                <c:pt idx="138">
                  <c:v>4.8310089111330115</c:v>
                </c:pt>
                <c:pt idx="139">
                  <c:v>4.8600006103520172</c:v>
                </c:pt>
                <c:pt idx="140">
                  <c:v>4.8899993896480112</c:v>
                </c:pt>
                <c:pt idx="141">
                  <c:v>4.9329986572270172</c:v>
                </c:pt>
                <c:pt idx="142">
                  <c:v>4.9620056152340055</c:v>
                </c:pt>
                <c:pt idx="143">
                  <c:v>5</c:v>
                </c:pt>
                <c:pt idx="144">
                  <c:v>5.0400085449220171</c:v>
                </c:pt>
                <c:pt idx="145">
                  <c:v>5.0690002441409945</c:v>
                </c:pt>
                <c:pt idx="146">
                  <c:v>5.1090087890620168</c:v>
                </c:pt>
                <c:pt idx="147">
                  <c:v>5.1440124511720171</c:v>
                </c:pt>
                <c:pt idx="148">
                  <c:v>5.1730041503909945</c:v>
                </c:pt>
                <c:pt idx="149">
                  <c:v>5.2160034179690058</c:v>
                </c:pt>
                <c:pt idx="150">
                  <c:v>5.251998901367017</c:v>
                </c:pt>
                <c:pt idx="151">
                  <c:v>5.281005859375</c:v>
                </c:pt>
                <c:pt idx="152">
                  <c:v>5.3130035400390057</c:v>
                </c:pt>
                <c:pt idx="153">
                  <c:v>5.356002807617017</c:v>
                </c:pt>
                <c:pt idx="154">
                  <c:v>5.385009765625</c:v>
                </c:pt>
                <c:pt idx="155">
                  <c:v>5.4240112304690058</c:v>
                </c:pt>
                <c:pt idx="156">
                  <c:v>5.4530029296870168</c:v>
                </c:pt>
                <c:pt idx="157">
                  <c:v>5.4850006103520172</c:v>
                </c:pt>
                <c:pt idx="158">
                  <c:v>5.5279998779300001</c:v>
                </c:pt>
                <c:pt idx="159">
                  <c:v>5.5570068359370168</c:v>
                </c:pt>
                <c:pt idx="160">
                  <c:v>5.5950012207030113</c:v>
                </c:pt>
                <c:pt idx="161">
                  <c:v>5.637008666992017</c:v>
                </c:pt>
                <c:pt idx="162">
                  <c:v>5.6720123291020172</c:v>
                </c:pt>
                <c:pt idx="163">
                  <c:v>5.7080078125</c:v>
                </c:pt>
                <c:pt idx="164">
                  <c:v>5.7360076904300001</c:v>
                </c:pt>
                <c:pt idx="165">
                  <c:v>5.7790069580080115</c:v>
                </c:pt>
                <c:pt idx="166">
                  <c:v>5.8079986572270172</c:v>
                </c:pt>
                <c:pt idx="167">
                  <c:v>5.8460083007809942</c:v>
                </c:pt>
                <c:pt idx="168">
                  <c:v>5.875</c:v>
                </c:pt>
                <c:pt idx="169">
                  <c:v>5.9130096435550001</c:v>
                </c:pt>
                <c:pt idx="170">
                  <c:v>5.9420013427730112</c:v>
                </c:pt>
                <c:pt idx="171">
                  <c:v>5.9720001220699999</c:v>
                </c:pt>
                <c:pt idx="172">
                  <c:v>6.0010070800780113</c:v>
                </c:pt>
                <c:pt idx="173">
                  <c:v>6.0440063476559942</c:v>
                </c:pt>
                <c:pt idx="174">
                  <c:v>6.0790100097659945</c:v>
                </c:pt>
                <c:pt idx="175">
                  <c:v>6.1220092773440058</c:v>
                </c:pt>
                <c:pt idx="176">
                  <c:v>6.158004760742017</c:v>
                </c:pt>
                <c:pt idx="177">
                  <c:v>6.18701171875</c:v>
                </c:pt>
                <c:pt idx="178">
                  <c:v>6.2220001220699999</c:v>
                </c:pt>
                <c:pt idx="179">
                  <c:v>6.2510070800780113</c:v>
                </c:pt>
                <c:pt idx="180">
                  <c:v>6.2929992675780113</c:v>
                </c:pt>
                <c:pt idx="181">
                  <c:v>6.3270111083980112</c:v>
                </c:pt>
                <c:pt idx="182">
                  <c:v>6.3670043945309942</c:v>
                </c:pt>
                <c:pt idx="183">
                  <c:v>6.3960113525390057</c:v>
                </c:pt>
                <c:pt idx="184">
                  <c:v>6.43701171875</c:v>
                </c:pt>
                <c:pt idx="185">
                  <c:v>6.4700012207030113</c:v>
                </c:pt>
                <c:pt idx="186">
                  <c:v>6.512008666992017</c:v>
                </c:pt>
                <c:pt idx="187">
                  <c:v>6.5410003662109943</c:v>
                </c:pt>
                <c:pt idx="188">
                  <c:v>6.5790100097659945</c:v>
                </c:pt>
                <c:pt idx="189">
                  <c:v>6.6190032958980112</c:v>
                </c:pt>
                <c:pt idx="190">
                  <c:v>6.6480102539059942</c:v>
                </c:pt>
                <c:pt idx="191">
                  <c:v>6.689010620117017</c:v>
                </c:pt>
                <c:pt idx="192">
                  <c:v>6.7180023193359943</c:v>
                </c:pt>
                <c:pt idx="193">
                  <c:v>6.760009765625</c:v>
                </c:pt>
                <c:pt idx="194">
                  <c:v>6.7890014648440058</c:v>
                </c:pt>
                <c:pt idx="195">
                  <c:v>6.8300018310550001</c:v>
                </c:pt>
                <c:pt idx="196">
                  <c:v>6.8590087890620168</c:v>
                </c:pt>
                <c:pt idx="197">
                  <c:v>6.8940124511720171</c:v>
                </c:pt>
                <c:pt idx="198">
                  <c:v>6.9230041503909945</c:v>
                </c:pt>
                <c:pt idx="199">
                  <c:v>6.9660034179690058</c:v>
                </c:pt>
                <c:pt idx="200">
                  <c:v>7.0010070800780113</c:v>
                </c:pt>
                <c:pt idx="201">
                  <c:v>7.0440063476559942</c:v>
                </c:pt>
                <c:pt idx="202">
                  <c:v>7.0800018310550001</c:v>
                </c:pt>
                <c:pt idx="203">
                  <c:v>7.1230010986330115</c:v>
                </c:pt>
                <c:pt idx="204">
                  <c:v>7.1570129394530113</c:v>
                </c:pt>
                <c:pt idx="205">
                  <c:v>7.1990051269530113</c:v>
                </c:pt>
                <c:pt idx="206">
                  <c:v>7.2360076904300001</c:v>
                </c:pt>
                <c:pt idx="207">
                  <c:v>7.2649993896480112</c:v>
                </c:pt>
                <c:pt idx="208">
                  <c:v>7.3010101318359943</c:v>
                </c:pt>
                <c:pt idx="209">
                  <c:v>7.3290100097659945</c:v>
                </c:pt>
                <c:pt idx="210">
                  <c:v>7.3700103759770172</c:v>
                </c:pt>
                <c:pt idx="211">
                  <c:v>7.406005859375</c:v>
                </c:pt>
                <c:pt idx="212">
                  <c:v>7.4459991455080115</c:v>
                </c:pt>
                <c:pt idx="213">
                  <c:v>7.4750061035159945</c:v>
                </c:pt>
                <c:pt idx="214">
                  <c:v>7.5030059814449999</c:v>
                </c:pt>
                <c:pt idx="215">
                  <c:v>7.531005859375</c:v>
                </c:pt>
                <c:pt idx="216">
                  <c:v>7.572998046875</c:v>
                </c:pt>
                <c:pt idx="217">
                  <c:v>7.6020050048830115</c:v>
                </c:pt>
                <c:pt idx="218">
                  <c:v>7.6410064697270172</c:v>
                </c:pt>
                <c:pt idx="219">
                  <c:v>7.6850128173830115</c:v>
                </c:pt>
                <c:pt idx="220">
                  <c:v>7.7220001220699999</c:v>
                </c:pt>
                <c:pt idx="221">
                  <c:v>7.75</c:v>
                </c:pt>
                <c:pt idx="222">
                  <c:v>7.7820129394530113</c:v>
                </c:pt>
                <c:pt idx="223">
                  <c:v>7.822998046875</c:v>
                </c:pt>
                <c:pt idx="224">
                  <c:v>7.8520050048830115</c:v>
                </c:pt>
                <c:pt idx="225">
                  <c:v>7.8910064697270172</c:v>
                </c:pt>
                <c:pt idx="226">
                  <c:v>7.9329986572270172</c:v>
                </c:pt>
                <c:pt idx="227">
                  <c:v>7.9710083007809942</c:v>
                </c:pt>
                <c:pt idx="228">
                  <c:v>8.0130004882809942</c:v>
                </c:pt>
                <c:pt idx="229">
                  <c:v>8.0490112304690058</c:v>
                </c:pt>
                <c:pt idx="230">
                  <c:v>8.0780029296870168</c:v>
                </c:pt>
                <c:pt idx="231">
                  <c:v>8.1090087890620168</c:v>
                </c:pt>
                <c:pt idx="232">
                  <c:v>8.1520080566409945</c:v>
                </c:pt>
                <c:pt idx="233">
                  <c:v>8.1809997558590055</c:v>
                </c:pt>
                <c:pt idx="234">
                  <c:v>8.2210083007809942</c:v>
                </c:pt>
                <c:pt idx="235">
                  <c:v>8.25</c:v>
                </c:pt>
                <c:pt idx="236">
                  <c:v>8.281005859375</c:v>
                </c:pt>
                <c:pt idx="237">
                  <c:v>8.322998046875</c:v>
                </c:pt>
                <c:pt idx="238">
                  <c:v>8.3509979248050001</c:v>
                </c:pt>
                <c:pt idx="239">
                  <c:v>8.3919982910159945</c:v>
                </c:pt>
                <c:pt idx="240">
                  <c:v>8.4220123291020172</c:v>
                </c:pt>
                <c:pt idx="241">
                  <c:v>8.4540100097659945</c:v>
                </c:pt>
                <c:pt idx="242">
                  <c:v>8.4960021972659945</c:v>
                </c:pt>
                <c:pt idx="243">
                  <c:v>8.5250091552730112</c:v>
                </c:pt>
                <c:pt idx="244">
                  <c:v>8.56201171875</c:v>
                </c:pt>
                <c:pt idx="245">
                  <c:v>8.6020050048830115</c:v>
                </c:pt>
                <c:pt idx="246">
                  <c:v>8.6419982910159945</c:v>
                </c:pt>
                <c:pt idx="247">
                  <c:v>8.6800079345699999</c:v>
                </c:pt>
                <c:pt idx="248">
                  <c:v>8.7089996337890057</c:v>
                </c:pt>
                <c:pt idx="249">
                  <c:v>8.7369995117190058</c:v>
                </c:pt>
                <c:pt idx="250">
                  <c:v>8.7649993896480112</c:v>
                </c:pt>
                <c:pt idx="251">
                  <c:v>8.804000854492017</c:v>
                </c:pt>
                <c:pt idx="252">
                  <c:v>8.8330078125</c:v>
                </c:pt>
                <c:pt idx="253">
                  <c:v>8.875</c:v>
                </c:pt>
                <c:pt idx="254">
                  <c:v>8.9070129394530113</c:v>
                </c:pt>
                <c:pt idx="255">
                  <c:v>8.9490051269530113</c:v>
                </c:pt>
                <c:pt idx="256">
                  <c:v>8.9780120849609943</c:v>
                </c:pt>
                <c:pt idx="257">
                  <c:v>9.0180053710940058</c:v>
                </c:pt>
                <c:pt idx="258">
                  <c:v>9.0470123291020172</c:v>
                </c:pt>
                <c:pt idx="259">
                  <c:v>9.0790100097659945</c:v>
                </c:pt>
                <c:pt idx="260">
                  <c:v>9.1210021972659945</c:v>
                </c:pt>
                <c:pt idx="261">
                  <c:v>9.1490020751949999</c:v>
                </c:pt>
                <c:pt idx="262">
                  <c:v>9.1780090332030113</c:v>
                </c:pt>
                <c:pt idx="263">
                  <c:v>9.2190093994140057</c:v>
                </c:pt>
                <c:pt idx="264">
                  <c:v>9.25</c:v>
                </c:pt>
                <c:pt idx="265">
                  <c:v>9.2920074462890057</c:v>
                </c:pt>
                <c:pt idx="266">
                  <c:v>9.3200073242190058</c:v>
                </c:pt>
                <c:pt idx="267">
                  <c:v>9.3600006103520172</c:v>
                </c:pt>
                <c:pt idx="268">
                  <c:v>9.4020080566409945</c:v>
                </c:pt>
                <c:pt idx="269">
                  <c:v>9.4410095214840055</c:v>
                </c:pt>
                <c:pt idx="270">
                  <c:v>9.4700012207030113</c:v>
                </c:pt>
                <c:pt idx="271">
                  <c:v>9.510009765625</c:v>
                </c:pt>
                <c:pt idx="272">
                  <c:v>9.5470123291020172</c:v>
                </c:pt>
                <c:pt idx="273">
                  <c:v>9.5839996337890057</c:v>
                </c:pt>
                <c:pt idx="274">
                  <c:v>9.626998901367017</c:v>
                </c:pt>
                <c:pt idx="275">
                  <c:v>9.656005859375</c:v>
                </c:pt>
                <c:pt idx="276">
                  <c:v>9.6900024414059942</c:v>
                </c:pt>
                <c:pt idx="277">
                  <c:v>9.7190093994140057</c:v>
                </c:pt>
                <c:pt idx="278">
                  <c:v>9.7610015869140057</c:v>
                </c:pt>
                <c:pt idx="279">
                  <c:v>9.7970123291020172</c:v>
                </c:pt>
                <c:pt idx="280">
                  <c:v>9.8370056152340055</c:v>
                </c:pt>
                <c:pt idx="281">
                  <c:v>9.875</c:v>
                </c:pt>
                <c:pt idx="282">
                  <c:v>9.9170074462890057</c:v>
                </c:pt>
                <c:pt idx="283">
                  <c:v>9.9560089111330115</c:v>
                </c:pt>
              </c:numCache>
            </c:numRef>
          </c:cat>
          <c:val>
            <c:numRef>
              <c:f>未濾波_靜止!$AP$5:$AP$288</c:f>
              <c:numCache>
                <c:formatCode>General</c:formatCode>
                <c:ptCount val="284"/>
                <c:pt idx="0">
                  <c:v>5.9999998658895499E-2</c:v>
                </c:pt>
                <c:pt idx="1">
                  <c:v>1.9999999552965199E-2</c:v>
                </c:pt>
                <c:pt idx="2">
                  <c:v>3.9999999105930301E-2</c:v>
                </c:pt>
                <c:pt idx="3">
                  <c:v>3.9999999105930301E-2</c:v>
                </c:pt>
                <c:pt idx="4">
                  <c:v>2.9999999329447701E-2</c:v>
                </c:pt>
                <c:pt idx="5">
                  <c:v>3.9999999105930301E-2</c:v>
                </c:pt>
                <c:pt idx="6">
                  <c:v>5.9999998658895499E-2</c:v>
                </c:pt>
                <c:pt idx="7">
                  <c:v>9.9999997764825804E-3</c:v>
                </c:pt>
                <c:pt idx="8">
                  <c:v>1.9999999552965199E-2</c:v>
                </c:pt>
                <c:pt idx="9">
                  <c:v>0</c:v>
                </c:pt>
                <c:pt idx="10">
                  <c:v>2.9999999329447701E-2</c:v>
                </c:pt>
                <c:pt idx="11">
                  <c:v>7.0000000298023196E-2</c:v>
                </c:pt>
                <c:pt idx="12">
                  <c:v>2.9999999329447701E-2</c:v>
                </c:pt>
                <c:pt idx="13">
                  <c:v>9.9999997764825804E-3</c:v>
                </c:pt>
                <c:pt idx="14">
                  <c:v>-9.9999997764825804E-3</c:v>
                </c:pt>
                <c:pt idx="15">
                  <c:v>0</c:v>
                </c:pt>
                <c:pt idx="16">
                  <c:v>1.9999999552965199E-2</c:v>
                </c:pt>
                <c:pt idx="17">
                  <c:v>5.9999998658895499E-2</c:v>
                </c:pt>
                <c:pt idx="18">
                  <c:v>2.9999999329447701E-2</c:v>
                </c:pt>
                <c:pt idx="19">
                  <c:v>9.9999997764825804E-3</c:v>
                </c:pt>
                <c:pt idx="20">
                  <c:v>7.9999998211860698E-2</c:v>
                </c:pt>
                <c:pt idx="21">
                  <c:v>1.9999999552965199E-2</c:v>
                </c:pt>
                <c:pt idx="22">
                  <c:v>2.9999999329447701E-2</c:v>
                </c:pt>
                <c:pt idx="23">
                  <c:v>3.9999999105930301E-2</c:v>
                </c:pt>
                <c:pt idx="24">
                  <c:v>5.0000000745058101E-2</c:v>
                </c:pt>
                <c:pt idx="25">
                  <c:v>7.0000000298023196E-2</c:v>
                </c:pt>
                <c:pt idx="26">
                  <c:v>5.0000000745058101E-2</c:v>
                </c:pt>
                <c:pt idx="27">
                  <c:v>3.9999999105930301E-2</c:v>
                </c:pt>
                <c:pt idx="28">
                  <c:v>1.9999999552965199E-2</c:v>
                </c:pt>
                <c:pt idx="29">
                  <c:v>1.9999999552965199E-2</c:v>
                </c:pt>
                <c:pt idx="30">
                  <c:v>5.9999998658895499E-2</c:v>
                </c:pt>
                <c:pt idx="31">
                  <c:v>2.9999999329447701E-2</c:v>
                </c:pt>
                <c:pt idx="32">
                  <c:v>0</c:v>
                </c:pt>
                <c:pt idx="33">
                  <c:v>3.9999999105930301E-2</c:v>
                </c:pt>
                <c:pt idx="34">
                  <c:v>3.9999999105930301E-2</c:v>
                </c:pt>
                <c:pt idx="35">
                  <c:v>1.9999999552965199E-2</c:v>
                </c:pt>
                <c:pt idx="36">
                  <c:v>2.9999999329447701E-2</c:v>
                </c:pt>
                <c:pt idx="37">
                  <c:v>2.9999999329447701E-2</c:v>
                </c:pt>
                <c:pt idx="38">
                  <c:v>7.0000000298023196E-2</c:v>
                </c:pt>
                <c:pt idx="39">
                  <c:v>7.0000000298023196E-2</c:v>
                </c:pt>
                <c:pt idx="40">
                  <c:v>2.9999999329447701E-2</c:v>
                </c:pt>
                <c:pt idx="41">
                  <c:v>2.9999999329447701E-2</c:v>
                </c:pt>
                <c:pt idx="42">
                  <c:v>2.9999999329447701E-2</c:v>
                </c:pt>
                <c:pt idx="43">
                  <c:v>2.9999999329447701E-2</c:v>
                </c:pt>
                <c:pt idx="44">
                  <c:v>5.9999998658895499E-2</c:v>
                </c:pt>
                <c:pt idx="45">
                  <c:v>9.9999997764825804E-3</c:v>
                </c:pt>
                <c:pt idx="46">
                  <c:v>-9.9999997764825804E-3</c:v>
                </c:pt>
                <c:pt idx="47">
                  <c:v>5.0000000745058101E-2</c:v>
                </c:pt>
                <c:pt idx="48">
                  <c:v>5.0000000745058101E-2</c:v>
                </c:pt>
                <c:pt idx="49">
                  <c:v>1.9999999552965199E-2</c:v>
                </c:pt>
                <c:pt idx="50">
                  <c:v>7.0000000298023196E-2</c:v>
                </c:pt>
                <c:pt idx="51">
                  <c:v>7.0000000298023196E-2</c:v>
                </c:pt>
                <c:pt idx="52">
                  <c:v>1.9999999552965199E-2</c:v>
                </c:pt>
                <c:pt idx="53">
                  <c:v>9.9999997764825804E-3</c:v>
                </c:pt>
                <c:pt idx="54">
                  <c:v>-9.9999997764825804E-3</c:v>
                </c:pt>
                <c:pt idx="55">
                  <c:v>5.0000000745058101E-2</c:v>
                </c:pt>
                <c:pt idx="56">
                  <c:v>5.0000000745058101E-2</c:v>
                </c:pt>
                <c:pt idx="57">
                  <c:v>1.9999999552965199E-2</c:v>
                </c:pt>
                <c:pt idx="58">
                  <c:v>5.0000000745058101E-2</c:v>
                </c:pt>
                <c:pt idx="59">
                  <c:v>1.9999999552965199E-2</c:v>
                </c:pt>
                <c:pt idx="60">
                  <c:v>0</c:v>
                </c:pt>
                <c:pt idx="61">
                  <c:v>1.9999999552965199E-2</c:v>
                </c:pt>
                <c:pt idx="62">
                  <c:v>5.0000000745058101E-2</c:v>
                </c:pt>
                <c:pt idx="63">
                  <c:v>9.9999997764825804E-3</c:v>
                </c:pt>
                <c:pt idx="64">
                  <c:v>-1.9999999552965199E-2</c:v>
                </c:pt>
                <c:pt idx="65">
                  <c:v>9.00000035762787E-2</c:v>
                </c:pt>
                <c:pt idx="66">
                  <c:v>5.9999998658895499E-2</c:v>
                </c:pt>
                <c:pt idx="67">
                  <c:v>9.9999997764825804E-3</c:v>
                </c:pt>
                <c:pt idx="68">
                  <c:v>2.9999999329447701E-2</c:v>
                </c:pt>
                <c:pt idx="69">
                  <c:v>7.0000000298023196E-2</c:v>
                </c:pt>
                <c:pt idx="70">
                  <c:v>5.0000000745058101E-2</c:v>
                </c:pt>
                <c:pt idx="71">
                  <c:v>2.9999999329447701E-2</c:v>
                </c:pt>
                <c:pt idx="72">
                  <c:v>0</c:v>
                </c:pt>
                <c:pt idx="73">
                  <c:v>0</c:v>
                </c:pt>
                <c:pt idx="74">
                  <c:v>9.9999997764825804E-3</c:v>
                </c:pt>
                <c:pt idx="75">
                  <c:v>1.9999999552965199E-2</c:v>
                </c:pt>
                <c:pt idx="76">
                  <c:v>5.0000000745058101E-2</c:v>
                </c:pt>
                <c:pt idx="77">
                  <c:v>3.9999999105930301E-2</c:v>
                </c:pt>
                <c:pt idx="78">
                  <c:v>5.0000000745058101E-2</c:v>
                </c:pt>
                <c:pt idx="79">
                  <c:v>3.9999999105930301E-2</c:v>
                </c:pt>
                <c:pt idx="80">
                  <c:v>5.0000000745058101E-2</c:v>
                </c:pt>
                <c:pt idx="81">
                  <c:v>1.9999999552965199E-2</c:v>
                </c:pt>
                <c:pt idx="82">
                  <c:v>-1.9999999552965199E-2</c:v>
                </c:pt>
                <c:pt idx="83">
                  <c:v>9.9999997764825804E-3</c:v>
                </c:pt>
                <c:pt idx="84">
                  <c:v>3.9999999105930301E-2</c:v>
                </c:pt>
                <c:pt idx="85">
                  <c:v>5.0000000745058101E-2</c:v>
                </c:pt>
                <c:pt idx="86">
                  <c:v>9.9999997764825804E-3</c:v>
                </c:pt>
                <c:pt idx="87">
                  <c:v>1.9999999552965199E-2</c:v>
                </c:pt>
                <c:pt idx="88">
                  <c:v>2.9999999329447701E-2</c:v>
                </c:pt>
                <c:pt idx="89">
                  <c:v>0.109999999403954</c:v>
                </c:pt>
                <c:pt idx="90">
                  <c:v>5.9999998658895499E-2</c:v>
                </c:pt>
                <c:pt idx="91">
                  <c:v>3.9999999105930301E-2</c:v>
                </c:pt>
                <c:pt idx="92">
                  <c:v>1.9999999552965199E-2</c:v>
                </c:pt>
                <c:pt idx="93">
                  <c:v>5.9999998658895499E-2</c:v>
                </c:pt>
                <c:pt idx="94">
                  <c:v>3.9999999105930301E-2</c:v>
                </c:pt>
                <c:pt idx="95">
                  <c:v>5.0000000745058101E-2</c:v>
                </c:pt>
                <c:pt idx="96">
                  <c:v>-9.9999997764825804E-3</c:v>
                </c:pt>
                <c:pt idx="97">
                  <c:v>2.9999999329447701E-2</c:v>
                </c:pt>
                <c:pt idx="98">
                  <c:v>9.9999997764825804E-3</c:v>
                </c:pt>
                <c:pt idx="99">
                  <c:v>1.9999999552965199E-2</c:v>
                </c:pt>
                <c:pt idx="100">
                  <c:v>-2.9999999329447701E-2</c:v>
                </c:pt>
                <c:pt idx="101">
                  <c:v>0</c:v>
                </c:pt>
                <c:pt idx="102">
                  <c:v>2.9999999329447701E-2</c:v>
                </c:pt>
                <c:pt idx="103">
                  <c:v>9.9999997764825804E-3</c:v>
                </c:pt>
                <c:pt idx="104">
                  <c:v>3.9999999105930301E-2</c:v>
                </c:pt>
                <c:pt idx="105">
                  <c:v>9.9999997764825804E-3</c:v>
                </c:pt>
                <c:pt idx="106">
                  <c:v>9.9999997764825804E-3</c:v>
                </c:pt>
                <c:pt idx="107">
                  <c:v>3.9999999105930301E-2</c:v>
                </c:pt>
                <c:pt idx="108">
                  <c:v>1.9999999552965199E-2</c:v>
                </c:pt>
                <c:pt idx="109">
                  <c:v>3.9999999105930301E-2</c:v>
                </c:pt>
                <c:pt idx="110">
                  <c:v>9.9999997764825804E-3</c:v>
                </c:pt>
                <c:pt idx="111">
                  <c:v>9.9999997764825804E-3</c:v>
                </c:pt>
                <c:pt idx="112">
                  <c:v>3.9999999105930301E-2</c:v>
                </c:pt>
                <c:pt idx="113">
                  <c:v>1.9999999552965199E-2</c:v>
                </c:pt>
                <c:pt idx="114">
                  <c:v>-2.9999999329447701E-2</c:v>
                </c:pt>
                <c:pt idx="115">
                  <c:v>3.9999999105930301E-2</c:v>
                </c:pt>
                <c:pt idx="116">
                  <c:v>3.9999999105930301E-2</c:v>
                </c:pt>
                <c:pt idx="117">
                  <c:v>3.9999999105930301E-2</c:v>
                </c:pt>
                <c:pt idx="118">
                  <c:v>3.9999999105930301E-2</c:v>
                </c:pt>
                <c:pt idx="119">
                  <c:v>7.9999998211860698E-2</c:v>
                </c:pt>
                <c:pt idx="120">
                  <c:v>2.9999999329447701E-2</c:v>
                </c:pt>
                <c:pt idx="121">
                  <c:v>2.9999999329447701E-2</c:v>
                </c:pt>
                <c:pt idx="122">
                  <c:v>1.9999999552965199E-2</c:v>
                </c:pt>
                <c:pt idx="123">
                  <c:v>1.9999999552965199E-2</c:v>
                </c:pt>
                <c:pt idx="124">
                  <c:v>9.9999997764825804E-3</c:v>
                </c:pt>
                <c:pt idx="125">
                  <c:v>3.9999999105930301E-2</c:v>
                </c:pt>
                <c:pt idx="126">
                  <c:v>5.0000000745058101E-2</c:v>
                </c:pt>
                <c:pt idx="127">
                  <c:v>9.9999997764825804E-3</c:v>
                </c:pt>
                <c:pt idx="128">
                  <c:v>1.9999999552965199E-2</c:v>
                </c:pt>
                <c:pt idx="129">
                  <c:v>2.9999999329447701E-2</c:v>
                </c:pt>
                <c:pt idx="130">
                  <c:v>2.9999999329447701E-2</c:v>
                </c:pt>
                <c:pt idx="131">
                  <c:v>-1.9999999552965199E-2</c:v>
                </c:pt>
                <c:pt idx="132">
                  <c:v>-3.9999999105930301E-2</c:v>
                </c:pt>
                <c:pt idx="133">
                  <c:v>-3.9999999105930301E-2</c:v>
                </c:pt>
                <c:pt idx="134">
                  <c:v>-9.9999997764825804E-3</c:v>
                </c:pt>
                <c:pt idx="135">
                  <c:v>3.9999999105930301E-2</c:v>
                </c:pt>
                <c:pt idx="136">
                  <c:v>7.9999998211860698E-2</c:v>
                </c:pt>
                <c:pt idx="137">
                  <c:v>9.9999997764825804E-3</c:v>
                </c:pt>
                <c:pt idx="138">
                  <c:v>-1.9999999552965199E-2</c:v>
                </c:pt>
                <c:pt idx="139">
                  <c:v>0</c:v>
                </c:pt>
                <c:pt idx="140">
                  <c:v>9.9999997764825804E-3</c:v>
                </c:pt>
                <c:pt idx="141">
                  <c:v>2.9999999329447701E-2</c:v>
                </c:pt>
                <c:pt idx="142">
                  <c:v>7.0000000298023196E-2</c:v>
                </c:pt>
                <c:pt idx="143">
                  <c:v>5.9999998658895499E-2</c:v>
                </c:pt>
                <c:pt idx="144">
                  <c:v>3.9999999105930301E-2</c:v>
                </c:pt>
                <c:pt idx="145">
                  <c:v>5.0000000745058101E-2</c:v>
                </c:pt>
                <c:pt idx="146">
                  <c:v>0</c:v>
                </c:pt>
                <c:pt idx="147">
                  <c:v>9.9999997764825804E-3</c:v>
                </c:pt>
                <c:pt idx="148">
                  <c:v>9.9999997764825804E-3</c:v>
                </c:pt>
                <c:pt idx="149">
                  <c:v>-9.9999997764825804E-3</c:v>
                </c:pt>
                <c:pt idx="150">
                  <c:v>1.9999999552965199E-2</c:v>
                </c:pt>
                <c:pt idx="151">
                  <c:v>2.9999999329447701E-2</c:v>
                </c:pt>
                <c:pt idx="152">
                  <c:v>5.9999998658895499E-2</c:v>
                </c:pt>
                <c:pt idx="153">
                  <c:v>2.9999999329447701E-2</c:v>
                </c:pt>
                <c:pt idx="154">
                  <c:v>5.0000000745058101E-2</c:v>
                </c:pt>
                <c:pt idx="155">
                  <c:v>-9.9999997764825804E-3</c:v>
                </c:pt>
                <c:pt idx="156">
                  <c:v>3.9999999105930301E-2</c:v>
                </c:pt>
                <c:pt idx="157">
                  <c:v>3.9999999105930301E-2</c:v>
                </c:pt>
                <c:pt idx="158">
                  <c:v>3.9999999105930301E-2</c:v>
                </c:pt>
                <c:pt idx="159">
                  <c:v>1.9999999552965199E-2</c:v>
                </c:pt>
                <c:pt idx="160">
                  <c:v>9.9999997764825804E-3</c:v>
                </c:pt>
                <c:pt idx="161">
                  <c:v>-9.9999997764825804E-3</c:v>
                </c:pt>
                <c:pt idx="162">
                  <c:v>9.9999997764825804E-3</c:v>
                </c:pt>
                <c:pt idx="163">
                  <c:v>3.9999999105930301E-2</c:v>
                </c:pt>
                <c:pt idx="164">
                  <c:v>0.10000000149011599</c:v>
                </c:pt>
                <c:pt idx="165">
                  <c:v>5.9999998658895499E-2</c:v>
                </c:pt>
                <c:pt idx="166">
                  <c:v>7.0000000298023196E-2</c:v>
                </c:pt>
                <c:pt idx="167">
                  <c:v>-9.9999997764825804E-3</c:v>
                </c:pt>
                <c:pt idx="168">
                  <c:v>-9.9999997764825804E-3</c:v>
                </c:pt>
                <c:pt idx="169">
                  <c:v>0</c:v>
                </c:pt>
                <c:pt idx="170">
                  <c:v>3.9999999105930301E-2</c:v>
                </c:pt>
                <c:pt idx="171">
                  <c:v>3.9999999105930301E-2</c:v>
                </c:pt>
                <c:pt idx="172">
                  <c:v>5.0000000745058101E-2</c:v>
                </c:pt>
                <c:pt idx="173">
                  <c:v>9.9999997764825804E-3</c:v>
                </c:pt>
                <c:pt idx="174">
                  <c:v>2.9999999329447701E-2</c:v>
                </c:pt>
                <c:pt idx="175">
                  <c:v>0</c:v>
                </c:pt>
                <c:pt idx="176">
                  <c:v>5.0000000745058101E-2</c:v>
                </c:pt>
                <c:pt idx="177">
                  <c:v>2.9999999329447701E-2</c:v>
                </c:pt>
                <c:pt idx="178">
                  <c:v>2.9999999329447701E-2</c:v>
                </c:pt>
                <c:pt idx="179">
                  <c:v>3.9999999105930301E-2</c:v>
                </c:pt>
                <c:pt idx="180">
                  <c:v>0</c:v>
                </c:pt>
                <c:pt idx="181">
                  <c:v>-9.9999997764825804E-3</c:v>
                </c:pt>
                <c:pt idx="182">
                  <c:v>0</c:v>
                </c:pt>
                <c:pt idx="183">
                  <c:v>3.9999999105930301E-2</c:v>
                </c:pt>
                <c:pt idx="184">
                  <c:v>7.9999998211860698E-2</c:v>
                </c:pt>
                <c:pt idx="185">
                  <c:v>1.9999999552965199E-2</c:v>
                </c:pt>
                <c:pt idx="186">
                  <c:v>9.9999997764825804E-3</c:v>
                </c:pt>
                <c:pt idx="187">
                  <c:v>2.9999999329447701E-2</c:v>
                </c:pt>
                <c:pt idx="188">
                  <c:v>7.9999998211860698E-2</c:v>
                </c:pt>
                <c:pt idx="189">
                  <c:v>-9.9999997764825804E-3</c:v>
                </c:pt>
                <c:pt idx="190">
                  <c:v>-9.9999997764825804E-3</c:v>
                </c:pt>
                <c:pt idx="191">
                  <c:v>3.9999999105930301E-2</c:v>
                </c:pt>
                <c:pt idx="192">
                  <c:v>3.9999999105930301E-2</c:v>
                </c:pt>
                <c:pt idx="193">
                  <c:v>3.9999999105930301E-2</c:v>
                </c:pt>
                <c:pt idx="194">
                  <c:v>1.9999999552965199E-2</c:v>
                </c:pt>
                <c:pt idx="195">
                  <c:v>1.9999999552965199E-2</c:v>
                </c:pt>
                <c:pt idx="196">
                  <c:v>2.9999999329447701E-2</c:v>
                </c:pt>
                <c:pt idx="197">
                  <c:v>-2.9999999329447701E-2</c:v>
                </c:pt>
                <c:pt idx="198">
                  <c:v>-9.9999997764825804E-3</c:v>
                </c:pt>
                <c:pt idx="199">
                  <c:v>1.9999999552965199E-2</c:v>
                </c:pt>
                <c:pt idx="200">
                  <c:v>5.0000000745058101E-2</c:v>
                </c:pt>
                <c:pt idx="201">
                  <c:v>2.9999999329447701E-2</c:v>
                </c:pt>
                <c:pt idx="202">
                  <c:v>9.9999997764825804E-3</c:v>
                </c:pt>
                <c:pt idx="203">
                  <c:v>5.9999998658895499E-2</c:v>
                </c:pt>
                <c:pt idx="204">
                  <c:v>2.9999999329447701E-2</c:v>
                </c:pt>
                <c:pt idx="205">
                  <c:v>5.9999998658895499E-2</c:v>
                </c:pt>
                <c:pt idx="206">
                  <c:v>1.9999999552965199E-2</c:v>
                </c:pt>
                <c:pt idx="207">
                  <c:v>3.9999999105930301E-2</c:v>
                </c:pt>
                <c:pt idx="208">
                  <c:v>0</c:v>
                </c:pt>
                <c:pt idx="209">
                  <c:v>2.9999999329447701E-2</c:v>
                </c:pt>
                <c:pt idx="210">
                  <c:v>5.0000000745058101E-2</c:v>
                </c:pt>
                <c:pt idx="211">
                  <c:v>3.9999999105930301E-2</c:v>
                </c:pt>
                <c:pt idx="212">
                  <c:v>7.0000000298023196E-2</c:v>
                </c:pt>
                <c:pt idx="213">
                  <c:v>-9.9999997764825804E-3</c:v>
                </c:pt>
                <c:pt idx="214">
                  <c:v>-1.9999999552965199E-2</c:v>
                </c:pt>
                <c:pt idx="215">
                  <c:v>9.9999997764825804E-3</c:v>
                </c:pt>
                <c:pt idx="216">
                  <c:v>3.9999999105930301E-2</c:v>
                </c:pt>
                <c:pt idx="217">
                  <c:v>3.9999999105930301E-2</c:v>
                </c:pt>
                <c:pt idx="218">
                  <c:v>3.9999999105930301E-2</c:v>
                </c:pt>
                <c:pt idx="219">
                  <c:v>5.0000000745058101E-2</c:v>
                </c:pt>
                <c:pt idx="220">
                  <c:v>5.0000000745058101E-2</c:v>
                </c:pt>
                <c:pt idx="221">
                  <c:v>5.0000000745058101E-2</c:v>
                </c:pt>
                <c:pt idx="222">
                  <c:v>1.9999999552965199E-2</c:v>
                </c:pt>
                <c:pt idx="223">
                  <c:v>2.9999999329447701E-2</c:v>
                </c:pt>
                <c:pt idx="224">
                  <c:v>-9.9999997764825804E-3</c:v>
                </c:pt>
                <c:pt idx="225">
                  <c:v>-1.9999999552965199E-2</c:v>
                </c:pt>
                <c:pt idx="226">
                  <c:v>2.9999999329447701E-2</c:v>
                </c:pt>
                <c:pt idx="227">
                  <c:v>3.9999999105930301E-2</c:v>
                </c:pt>
                <c:pt idx="228">
                  <c:v>9.9999997764825804E-3</c:v>
                </c:pt>
                <c:pt idx="229">
                  <c:v>1.9999999552965199E-2</c:v>
                </c:pt>
                <c:pt idx="230">
                  <c:v>1.9999999552965199E-2</c:v>
                </c:pt>
                <c:pt idx="231">
                  <c:v>5.0000000745058101E-2</c:v>
                </c:pt>
                <c:pt idx="232">
                  <c:v>5.9999998658895499E-2</c:v>
                </c:pt>
                <c:pt idx="233">
                  <c:v>5.0000000745058101E-2</c:v>
                </c:pt>
                <c:pt idx="234">
                  <c:v>5.0000000745058101E-2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2.9999999329447701E-2</c:v>
                </c:pt>
                <c:pt idx="239">
                  <c:v>5.0000000745058101E-2</c:v>
                </c:pt>
                <c:pt idx="240">
                  <c:v>7.0000000298023196E-2</c:v>
                </c:pt>
                <c:pt idx="241">
                  <c:v>2.9999999329447701E-2</c:v>
                </c:pt>
                <c:pt idx="242">
                  <c:v>2.9999999329447701E-2</c:v>
                </c:pt>
                <c:pt idx="243">
                  <c:v>1.9999999552965199E-2</c:v>
                </c:pt>
                <c:pt idx="244">
                  <c:v>5.0000000745058101E-2</c:v>
                </c:pt>
                <c:pt idx="245">
                  <c:v>2.9999999329447701E-2</c:v>
                </c:pt>
                <c:pt idx="246">
                  <c:v>0</c:v>
                </c:pt>
                <c:pt idx="247">
                  <c:v>0</c:v>
                </c:pt>
                <c:pt idx="248">
                  <c:v>3.9999999105930301E-2</c:v>
                </c:pt>
                <c:pt idx="249">
                  <c:v>3.9999999105930301E-2</c:v>
                </c:pt>
                <c:pt idx="250">
                  <c:v>3.9999999105930301E-2</c:v>
                </c:pt>
                <c:pt idx="251">
                  <c:v>9.9999997764825804E-3</c:v>
                </c:pt>
                <c:pt idx="252">
                  <c:v>9.9999997764825804E-3</c:v>
                </c:pt>
                <c:pt idx="253">
                  <c:v>9.9999997764825804E-3</c:v>
                </c:pt>
                <c:pt idx="254">
                  <c:v>9.9999997764825804E-3</c:v>
                </c:pt>
                <c:pt idx="255">
                  <c:v>-9.9999997764825804E-3</c:v>
                </c:pt>
                <c:pt idx="256">
                  <c:v>3.9999999105930301E-2</c:v>
                </c:pt>
                <c:pt idx="257">
                  <c:v>3.9999999105930301E-2</c:v>
                </c:pt>
                <c:pt idx="258">
                  <c:v>7.0000000298023196E-2</c:v>
                </c:pt>
                <c:pt idx="259">
                  <c:v>7.0000000298023196E-2</c:v>
                </c:pt>
                <c:pt idx="260">
                  <c:v>1.9999999552965199E-2</c:v>
                </c:pt>
                <c:pt idx="261">
                  <c:v>1.9999999552965199E-2</c:v>
                </c:pt>
                <c:pt idx="262">
                  <c:v>3.9999999105930301E-2</c:v>
                </c:pt>
                <c:pt idx="263">
                  <c:v>3.9999999105930301E-2</c:v>
                </c:pt>
                <c:pt idx="264">
                  <c:v>1.9999999552965199E-2</c:v>
                </c:pt>
                <c:pt idx="265">
                  <c:v>2.9999999329447701E-2</c:v>
                </c:pt>
                <c:pt idx="266">
                  <c:v>5.0000000745058101E-2</c:v>
                </c:pt>
                <c:pt idx="267">
                  <c:v>-2.9999999329447701E-2</c:v>
                </c:pt>
                <c:pt idx="268">
                  <c:v>-9.9999997764825804E-3</c:v>
                </c:pt>
                <c:pt idx="269">
                  <c:v>3.9999999105930301E-2</c:v>
                </c:pt>
                <c:pt idx="270">
                  <c:v>7.9999998211860698E-2</c:v>
                </c:pt>
                <c:pt idx="271">
                  <c:v>7.9999998211860698E-2</c:v>
                </c:pt>
                <c:pt idx="272">
                  <c:v>0</c:v>
                </c:pt>
                <c:pt idx="273">
                  <c:v>1.9999999552965199E-2</c:v>
                </c:pt>
                <c:pt idx="274">
                  <c:v>5.0000000745058101E-2</c:v>
                </c:pt>
                <c:pt idx="275">
                  <c:v>1.9999999552965199E-2</c:v>
                </c:pt>
                <c:pt idx="276">
                  <c:v>0</c:v>
                </c:pt>
                <c:pt idx="277">
                  <c:v>0</c:v>
                </c:pt>
                <c:pt idx="278">
                  <c:v>5.0000000745058101E-2</c:v>
                </c:pt>
                <c:pt idx="279">
                  <c:v>7.0000000298023196E-2</c:v>
                </c:pt>
                <c:pt idx="280">
                  <c:v>2.9999999329447701E-2</c:v>
                </c:pt>
                <c:pt idx="281">
                  <c:v>2.9999999329447701E-2</c:v>
                </c:pt>
                <c:pt idx="282">
                  <c:v>2.9999999329447701E-2</c:v>
                </c:pt>
                <c:pt idx="2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4-4F20-9646-CAF24B1E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60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未濾波_動態!$B$5:$B$260</c:f>
              <c:numCache>
                <c:formatCode>0.00_ </c:formatCode>
                <c:ptCount val="256"/>
              </c:numCache>
            </c:numRef>
          </c:cat>
          <c:val>
            <c:numRef>
              <c:f>未濾波_動態!$C$5:$C$260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B-450B-8878-588D52BE2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未濾波_動態!$D$5:$D$260</c:f>
              <c:numCache>
                <c:formatCode>0.00_ </c:formatCode>
                <c:ptCount val="256"/>
              </c:numCache>
            </c:numRef>
          </c:cat>
          <c:val>
            <c:numRef>
              <c:f>未濾波_動態!$E$5:$E$260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B-45EB-A9CF-D85BD617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未濾波_動態!$F$5:$F$260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3-4326-A7EB-7F90ABFC365D}"/>
            </c:ext>
          </c:extLst>
        </c:ser>
        <c:ser>
          <c:idx val="1"/>
          <c:order val="1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未濾波_動態!$G$5:$G$260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3-4326-A7EB-7F90ABFC3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未濾波_動態!$I$5:$I$260</c:f>
              <c:numCache>
                <c:formatCode>0.00_ </c:formatCode>
                <c:ptCount val="256"/>
                <c:pt idx="0">
                  <c:v>0.85593750423868198</c:v>
                </c:pt>
                <c:pt idx="1">
                  <c:v>0.38074773772586801</c:v>
                </c:pt>
                <c:pt idx="2">
                  <c:v>0.20778332055391099</c:v>
                </c:pt>
                <c:pt idx="3">
                  <c:v>1.40559197370736E-2</c:v>
                </c:pt>
                <c:pt idx="4">
                  <c:v>0.19644352830109199</c:v>
                </c:pt>
                <c:pt idx="5">
                  <c:v>7.5499023155080697E-2</c:v>
                </c:pt>
                <c:pt idx="6">
                  <c:v>9.8291977728426197E-2</c:v>
                </c:pt>
                <c:pt idx="7">
                  <c:v>0.17274501973737999</c:v>
                </c:pt>
                <c:pt idx="8">
                  <c:v>1.8120114253967898E-2</c:v>
                </c:pt>
                <c:pt idx="9">
                  <c:v>0.22256011551497901</c:v>
                </c:pt>
                <c:pt idx="10">
                  <c:v>0.185706578252917</c:v>
                </c:pt>
                <c:pt idx="11">
                  <c:v>0.26157640991443898</c:v>
                </c:pt>
                <c:pt idx="12">
                  <c:v>0.515741463350324</c:v>
                </c:pt>
                <c:pt idx="13">
                  <c:v>0.37611555904778599</c:v>
                </c:pt>
                <c:pt idx="14">
                  <c:v>1.86766146515925</c:v>
                </c:pt>
                <c:pt idx="15">
                  <c:v>2.7365469530392299</c:v>
                </c:pt>
                <c:pt idx="16">
                  <c:v>1.27188137073925</c:v>
                </c:pt>
                <c:pt idx="17">
                  <c:v>0.63408559215608895</c:v>
                </c:pt>
                <c:pt idx="18">
                  <c:v>0.411081889361751</c:v>
                </c:pt>
                <c:pt idx="19">
                  <c:v>0.40995927423994299</c:v>
                </c:pt>
                <c:pt idx="20">
                  <c:v>0.19489139579560999</c:v>
                </c:pt>
                <c:pt idx="21">
                  <c:v>0.32590234763714998</c:v>
                </c:pt>
                <c:pt idx="22">
                  <c:v>0.15269551386326499</c:v>
                </c:pt>
                <c:pt idx="23">
                  <c:v>0.25323412469263001</c:v>
                </c:pt>
                <c:pt idx="24">
                  <c:v>0.15066065554750899</c:v>
                </c:pt>
                <c:pt idx="25">
                  <c:v>0.19660949914983999</c:v>
                </c:pt>
                <c:pt idx="26">
                  <c:v>0.12052245966338999</c:v>
                </c:pt>
                <c:pt idx="27">
                  <c:v>0.123208412153417</c:v>
                </c:pt>
                <c:pt idx="28">
                  <c:v>0.12708152670452999</c:v>
                </c:pt>
                <c:pt idx="29">
                  <c:v>8.4593554455006506E-2</c:v>
                </c:pt>
                <c:pt idx="30">
                  <c:v>0.18674824083893801</c:v>
                </c:pt>
                <c:pt idx="31">
                  <c:v>0.12977859869281799</c:v>
                </c:pt>
                <c:pt idx="32">
                  <c:v>0.124867402469492</c:v>
                </c:pt>
                <c:pt idx="33">
                  <c:v>0.10931431574930001</c:v>
                </c:pt>
                <c:pt idx="34">
                  <c:v>9.8843020586553101E-2</c:v>
                </c:pt>
                <c:pt idx="35">
                  <c:v>8.7072987965953696E-2</c:v>
                </c:pt>
                <c:pt idx="36">
                  <c:v>6.7882903984645804E-2</c:v>
                </c:pt>
                <c:pt idx="37">
                  <c:v>7.6442886527075496E-2</c:v>
                </c:pt>
                <c:pt idx="38">
                  <c:v>5.2380883894569602E-2</c:v>
                </c:pt>
                <c:pt idx="39">
                  <c:v>0.11346867072799401</c:v>
                </c:pt>
                <c:pt idx="40">
                  <c:v>3.3546134765323199E-2</c:v>
                </c:pt>
                <c:pt idx="41">
                  <c:v>0.12398627756361599</c:v>
                </c:pt>
                <c:pt idx="42">
                  <c:v>5.5153535802354298E-2</c:v>
                </c:pt>
                <c:pt idx="43">
                  <c:v>0.1182590449082</c:v>
                </c:pt>
                <c:pt idx="44">
                  <c:v>6.3414536584079501E-2</c:v>
                </c:pt>
                <c:pt idx="45">
                  <c:v>2.2850792407283101E-2</c:v>
                </c:pt>
                <c:pt idx="46">
                  <c:v>1.92191117358682E-2</c:v>
                </c:pt>
                <c:pt idx="47">
                  <c:v>3.7174717576448003E-2</c:v>
                </c:pt>
                <c:pt idx="48">
                  <c:v>8.2963242689785097E-2</c:v>
                </c:pt>
                <c:pt idx="49">
                  <c:v>3.7748155338995101E-2</c:v>
                </c:pt>
                <c:pt idx="50">
                  <c:v>5.5120016093335798E-2</c:v>
                </c:pt>
                <c:pt idx="51">
                  <c:v>4.5091866970825699E-2</c:v>
                </c:pt>
                <c:pt idx="52">
                  <c:v>8.0097027566344195E-2</c:v>
                </c:pt>
                <c:pt idx="53">
                  <c:v>4.4886348589311897E-2</c:v>
                </c:pt>
                <c:pt idx="54">
                  <c:v>3.15260564679564E-2</c:v>
                </c:pt>
                <c:pt idx="55">
                  <c:v>4.4825680492469697E-2</c:v>
                </c:pt>
                <c:pt idx="56">
                  <c:v>1.4293094661523099E-2</c:v>
                </c:pt>
                <c:pt idx="57">
                  <c:v>7.4737398255486698E-2</c:v>
                </c:pt>
                <c:pt idx="58">
                  <c:v>1.57235553298079E-2</c:v>
                </c:pt>
                <c:pt idx="59">
                  <c:v>0.107662153319295</c:v>
                </c:pt>
                <c:pt idx="60">
                  <c:v>0.149200593358704</c:v>
                </c:pt>
                <c:pt idx="61">
                  <c:v>9.5803954728414104E-2</c:v>
                </c:pt>
                <c:pt idx="62">
                  <c:v>3.57775562226786E-2</c:v>
                </c:pt>
                <c:pt idx="63">
                  <c:v>7.8529658542857896E-3</c:v>
                </c:pt>
                <c:pt idx="64">
                  <c:v>7.9166596047091295E-2</c:v>
                </c:pt>
                <c:pt idx="65">
                  <c:v>2.7389097259110599E-2</c:v>
                </c:pt>
                <c:pt idx="66">
                  <c:v>5.9776658379093302E-2</c:v>
                </c:pt>
                <c:pt idx="67">
                  <c:v>2.6209644395670001E-2</c:v>
                </c:pt>
                <c:pt idx="68">
                  <c:v>5.18711822163914E-2</c:v>
                </c:pt>
                <c:pt idx="69">
                  <c:v>4.3733532686178397E-2</c:v>
                </c:pt>
                <c:pt idx="70">
                  <c:v>3.5005330964624402E-2</c:v>
                </c:pt>
                <c:pt idx="71">
                  <c:v>2.61385290780034E-2</c:v>
                </c:pt>
                <c:pt idx="72">
                  <c:v>3.7234577208688599E-2</c:v>
                </c:pt>
                <c:pt idx="73">
                  <c:v>4.9966895028863603E-2</c:v>
                </c:pt>
                <c:pt idx="74">
                  <c:v>3.2596017936651699E-2</c:v>
                </c:pt>
                <c:pt idx="75">
                  <c:v>7.2344562690184397E-2</c:v>
                </c:pt>
                <c:pt idx="76">
                  <c:v>2.7697317137672602E-2</c:v>
                </c:pt>
                <c:pt idx="77">
                  <c:v>6.0767840230899602E-2</c:v>
                </c:pt>
                <c:pt idx="78">
                  <c:v>3.7278535447499901E-3</c:v>
                </c:pt>
                <c:pt idx="79">
                  <c:v>5.53730326541906E-2</c:v>
                </c:pt>
                <c:pt idx="80">
                  <c:v>2.56324755749513E-2</c:v>
                </c:pt>
                <c:pt idx="81">
                  <c:v>2.0115429626022401E-2</c:v>
                </c:pt>
                <c:pt idx="82">
                  <c:v>3.7166667674183897E-2</c:v>
                </c:pt>
                <c:pt idx="83">
                  <c:v>5.7728103699863302E-2</c:v>
                </c:pt>
                <c:pt idx="84">
                  <c:v>4.4098222934447699E-2</c:v>
                </c:pt>
                <c:pt idx="85">
                  <c:v>2.8566644213647501E-2</c:v>
                </c:pt>
                <c:pt idx="86">
                  <c:v>3.1721876014089802E-2</c:v>
                </c:pt>
                <c:pt idx="87">
                  <c:v>1.5580582405711901E-2</c:v>
                </c:pt>
                <c:pt idx="88">
                  <c:v>4.10985255500572E-3</c:v>
                </c:pt>
                <c:pt idx="89">
                  <c:v>4.1996233683527298E-2</c:v>
                </c:pt>
                <c:pt idx="90">
                  <c:v>3.5197295915155802E-2</c:v>
                </c:pt>
                <c:pt idx="91">
                  <c:v>1.9236484709927899E-2</c:v>
                </c:pt>
                <c:pt idx="92">
                  <c:v>1.8023235495193898E-2</c:v>
                </c:pt>
                <c:pt idx="93">
                  <c:v>2.88243234828107E-2</c:v>
                </c:pt>
                <c:pt idx="94">
                  <c:v>1.58262600174966E-2</c:v>
                </c:pt>
                <c:pt idx="95">
                  <c:v>3.8613691400733702E-2</c:v>
                </c:pt>
                <c:pt idx="96">
                  <c:v>2.13079782181472E-2</c:v>
                </c:pt>
                <c:pt idx="97">
                  <c:v>3.70394318070187E-2</c:v>
                </c:pt>
                <c:pt idx="98">
                  <c:v>2.6138496076336601E-2</c:v>
                </c:pt>
                <c:pt idx="99">
                  <c:v>4.0065354564406699E-2</c:v>
                </c:pt>
                <c:pt idx="100">
                  <c:v>2.8450197167481601E-2</c:v>
                </c:pt>
                <c:pt idx="101">
                  <c:v>2.0969420117759801E-2</c:v>
                </c:pt>
                <c:pt idx="102">
                  <c:v>4.2667886960470698E-2</c:v>
                </c:pt>
                <c:pt idx="103">
                  <c:v>2.32920513881547E-2</c:v>
                </c:pt>
                <c:pt idx="104">
                  <c:v>1.71681927206336E-2</c:v>
                </c:pt>
                <c:pt idx="105">
                  <c:v>1.7220332108275799E-2</c:v>
                </c:pt>
                <c:pt idx="106">
                  <c:v>3.3913910942963803E-2</c:v>
                </c:pt>
                <c:pt idx="107">
                  <c:v>4.2336496866663603E-2</c:v>
                </c:pt>
                <c:pt idx="108">
                  <c:v>4.40261989283941E-2</c:v>
                </c:pt>
                <c:pt idx="109">
                  <c:v>3.6341099978765799E-2</c:v>
                </c:pt>
                <c:pt idx="110">
                  <c:v>3.4149681901909798E-2</c:v>
                </c:pt>
                <c:pt idx="111">
                  <c:v>1.98569766717074E-2</c:v>
                </c:pt>
                <c:pt idx="112">
                  <c:v>1.46998548199753E-2</c:v>
                </c:pt>
                <c:pt idx="113">
                  <c:v>3.0646441919614398E-2</c:v>
                </c:pt>
                <c:pt idx="114">
                  <c:v>3.0856668391319599E-2</c:v>
                </c:pt>
                <c:pt idx="115">
                  <c:v>3.2409923457873101E-2</c:v>
                </c:pt>
                <c:pt idx="116">
                  <c:v>2.8226546253731399E-2</c:v>
                </c:pt>
                <c:pt idx="117">
                  <c:v>4.7917694005879599E-2</c:v>
                </c:pt>
                <c:pt idx="118">
                  <c:v>4.28570152634885E-2</c:v>
                </c:pt>
                <c:pt idx="119">
                  <c:v>1.4892787620404E-2</c:v>
                </c:pt>
                <c:pt idx="120">
                  <c:v>3.9556055671347602E-2</c:v>
                </c:pt>
                <c:pt idx="121">
                  <c:v>1.1345374770216901E-2</c:v>
                </c:pt>
                <c:pt idx="122">
                  <c:v>2.9342638067919199E-2</c:v>
                </c:pt>
                <c:pt idx="123">
                  <c:v>2.5798199156407801E-2</c:v>
                </c:pt>
                <c:pt idx="124">
                  <c:v>3.4042026345519998E-2</c:v>
                </c:pt>
                <c:pt idx="125">
                  <c:v>2.66390868173281E-2</c:v>
                </c:pt>
                <c:pt idx="126">
                  <c:v>1.5959584258582401E-2</c:v>
                </c:pt>
                <c:pt idx="127">
                  <c:v>3.5650439451372203E-2</c:v>
                </c:pt>
                <c:pt idx="128">
                  <c:v>2.6123727010805401E-2</c:v>
                </c:pt>
                <c:pt idx="129">
                  <c:v>3.1688473604308598E-2</c:v>
                </c:pt>
                <c:pt idx="130">
                  <c:v>2.9277810157995E-2</c:v>
                </c:pt>
                <c:pt idx="131">
                  <c:v>1.9164766308621E-2</c:v>
                </c:pt>
                <c:pt idx="132">
                  <c:v>1.4910432009464901E-2</c:v>
                </c:pt>
                <c:pt idx="133">
                  <c:v>3.6681597735140001E-2</c:v>
                </c:pt>
                <c:pt idx="134">
                  <c:v>1.2426470830832001E-2</c:v>
                </c:pt>
                <c:pt idx="135">
                  <c:v>3.9543215645357503E-2</c:v>
                </c:pt>
                <c:pt idx="136">
                  <c:v>1.6666321980133299E-2</c:v>
                </c:pt>
                <c:pt idx="137">
                  <c:v>3.2839993783993E-2</c:v>
                </c:pt>
                <c:pt idx="138">
                  <c:v>1.6688745553548E-2</c:v>
                </c:pt>
                <c:pt idx="139">
                  <c:v>2.1086546521728301E-2</c:v>
                </c:pt>
                <c:pt idx="140">
                  <c:v>3.0573544714728701E-2</c:v>
                </c:pt>
                <c:pt idx="141">
                  <c:v>1.02044776491114E-2</c:v>
                </c:pt>
                <c:pt idx="142">
                  <c:v>2.98616538192693E-2</c:v>
                </c:pt>
                <c:pt idx="143">
                  <c:v>9.8942477620247993E-3</c:v>
                </c:pt>
                <c:pt idx="144">
                  <c:v>2.0996828488244801E-2</c:v>
                </c:pt>
                <c:pt idx="145">
                  <c:v>1.21926418732279E-2</c:v>
                </c:pt>
                <c:pt idx="146">
                  <c:v>1.3000259037191601E-2</c:v>
                </c:pt>
                <c:pt idx="147">
                  <c:v>3.0564710381085498E-2</c:v>
                </c:pt>
                <c:pt idx="148">
                  <c:v>4.4296864749466897E-2</c:v>
                </c:pt>
                <c:pt idx="149">
                  <c:v>1.1812066309665199E-2</c:v>
                </c:pt>
                <c:pt idx="150">
                  <c:v>2.1452952714136199E-2</c:v>
                </c:pt>
                <c:pt idx="151">
                  <c:v>3.6628326588179501E-2</c:v>
                </c:pt>
                <c:pt idx="152">
                  <c:v>1.48787147074231E-2</c:v>
                </c:pt>
                <c:pt idx="153">
                  <c:v>1.40007977187501E-2</c:v>
                </c:pt>
                <c:pt idx="154">
                  <c:v>1.15671787799709E-2</c:v>
                </c:pt>
                <c:pt idx="155">
                  <c:v>2.3409785634586198E-2</c:v>
                </c:pt>
                <c:pt idx="156">
                  <c:v>1.4577237871662299E-2</c:v>
                </c:pt>
                <c:pt idx="157">
                  <c:v>6.44069264305102E-3</c:v>
                </c:pt>
                <c:pt idx="158">
                  <c:v>3.5013309140200698E-2</c:v>
                </c:pt>
                <c:pt idx="159">
                  <c:v>1.24832984112329E-2</c:v>
                </c:pt>
                <c:pt idx="160">
                  <c:v>2.48175386111219E-2</c:v>
                </c:pt>
                <c:pt idx="161">
                  <c:v>1.280645002789E-2</c:v>
                </c:pt>
                <c:pt idx="162">
                  <c:v>1.29559372519545E-2</c:v>
                </c:pt>
                <c:pt idx="163">
                  <c:v>2.1758258583776498E-2</c:v>
                </c:pt>
                <c:pt idx="164">
                  <c:v>2.6973735941854399E-2</c:v>
                </c:pt>
                <c:pt idx="165">
                  <c:v>1.07092128065131E-2</c:v>
                </c:pt>
                <c:pt idx="166">
                  <c:v>2.32950644444438E-3</c:v>
                </c:pt>
                <c:pt idx="167">
                  <c:v>3.5509778183334097E-2</c:v>
                </c:pt>
                <c:pt idx="168">
                  <c:v>2.0920829633340899E-2</c:v>
                </c:pt>
                <c:pt idx="169">
                  <c:v>3.1624569933489097E-2</c:v>
                </c:pt>
                <c:pt idx="170">
                  <c:v>1.4321143653041501E-2</c:v>
                </c:pt>
                <c:pt idx="171">
                  <c:v>2.83119536110794E-2</c:v>
                </c:pt>
                <c:pt idx="172">
                  <c:v>3.3924232128869098E-3</c:v>
                </c:pt>
                <c:pt idx="173">
                  <c:v>2.33381935923303E-2</c:v>
                </c:pt>
                <c:pt idx="174">
                  <c:v>1.2860736377021899E-2</c:v>
                </c:pt>
                <c:pt idx="175">
                  <c:v>1.43729688798718E-2</c:v>
                </c:pt>
                <c:pt idx="176">
                  <c:v>1.7365495504503101E-2</c:v>
                </c:pt>
                <c:pt idx="177">
                  <c:v>1.3069849607065301E-2</c:v>
                </c:pt>
                <c:pt idx="178">
                  <c:v>4.5338652108399602E-2</c:v>
                </c:pt>
                <c:pt idx="179">
                  <c:v>3.8150459967193399E-2</c:v>
                </c:pt>
                <c:pt idx="180">
                  <c:v>1.39006949333964E-2</c:v>
                </c:pt>
                <c:pt idx="181">
                  <c:v>1.8245131880453999E-2</c:v>
                </c:pt>
                <c:pt idx="182">
                  <c:v>2.57939759715935E-2</c:v>
                </c:pt>
                <c:pt idx="183">
                  <c:v>1.91778847052782E-2</c:v>
                </c:pt>
                <c:pt idx="184">
                  <c:v>2.9359866755999098E-2</c:v>
                </c:pt>
                <c:pt idx="185">
                  <c:v>1.8893222828803499E-2</c:v>
                </c:pt>
                <c:pt idx="186">
                  <c:v>1.9510675997945901E-2</c:v>
                </c:pt>
                <c:pt idx="187">
                  <c:v>1.99910027089482E-2</c:v>
                </c:pt>
                <c:pt idx="188">
                  <c:v>1.25053955145521E-2</c:v>
                </c:pt>
                <c:pt idx="189">
                  <c:v>3.0808718966435399E-2</c:v>
                </c:pt>
                <c:pt idx="190">
                  <c:v>1.41699015285151E-2</c:v>
                </c:pt>
                <c:pt idx="191">
                  <c:v>1.6546128358805801E-2</c:v>
                </c:pt>
                <c:pt idx="192">
                  <c:v>5.0861170913109799E-3</c:v>
                </c:pt>
                <c:pt idx="193">
                  <c:v>1.1444423822941001E-2</c:v>
                </c:pt>
                <c:pt idx="194">
                  <c:v>1.9106502977116201E-2</c:v>
                </c:pt>
                <c:pt idx="195">
                  <c:v>1.9146932906096401E-2</c:v>
                </c:pt>
                <c:pt idx="196">
                  <c:v>1.07185760295471E-2</c:v>
                </c:pt>
                <c:pt idx="197">
                  <c:v>1.2727852992991701E-2</c:v>
                </c:pt>
                <c:pt idx="198">
                  <c:v>3.0847152472176901E-2</c:v>
                </c:pt>
                <c:pt idx="199">
                  <c:v>7.7561337325116504E-3</c:v>
                </c:pt>
                <c:pt idx="200">
                  <c:v>1.5752236590949799E-2</c:v>
                </c:pt>
                <c:pt idx="201">
                  <c:v>2.2163998701539601E-2</c:v>
                </c:pt>
                <c:pt idx="202">
                  <c:v>3.12177016544718E-2</c:v>
                </c:pt>
                <c:pt idx="203">
                  <c:v>1.23054797693011E-2</c:v>
                </c:pt>
                <c:pt idx="204">
                  <c:v>1.3066357632320299E-2</c:v>
                </c:pt>
                <c:pt idx="205">
                  <c:v>1.9363568029369099E-2</c:v>
                </c:pt>
                <c:pt idx="206">
                  <c:v>1.0130868505578801E-2</c:v>
                </c:pt>
                <c:pt idx="207">
                  <c:v>2.2102161698100999E-2</c:v>
                </c:pt>
                <c:pt idx="208">
                  <c:v>2.4623794372896701E-2</c:v>
                </c:pt>
                <c:pt idx="209">
                  <c:v>4.1854257485747899E-2</c:v>
                </c:pt>
                <c:pt idx="210">
                  <c:v>8.5138265076541795E-3</c:v>
                </c:pt>
                <c:pt idx="211">
                  <c:v>2.50425037759071E-2</c:v>
                </c:pt>
                <c:pt idx="212">
                  <c:v>2.0973040978735001E-2</c:v>
                </c:pt>
                <c:pt idx="213">
                  <c:v>1.7938211609553001E-2</c:v>
                </c:pt>
                <c:pt idx="214">
                  <c:v>1.18051555985518E-2</c:v>
                </c:pt>
                <c:pt idx="215">
                  <c:v>2.32993048475632E-2</c:v>
                </c:pt>
                <c:pt idx="216">
                  <c:v>1.28277907296562E-2</c:v>
                </c:pt>
                <c:pt idx="217">
                  <c:v>1.66129012660957E-2</c:v>
                </c:pt>
                <c:pt idx="218">
                  <c:v>2.9978892094475799E-2</c:v>
                </c:pt>
                <c:pt idx="219">
                  <c:v>1.0598168861403299E-2</c:v>
                </c:pt>
                <c:pt idx="220">
                  <c:v>2.8021758452088302E-2</c:v>
                </c:pt>
                <c:pt idx="221">
                  <c:v>1.2727390498320199E-2</c:v>
                </c:pt>
                <c:pt idx="222">
                  <c:v>2.7958477993509201E-2</c:v>
                </c:pt>
                <c:pt idx="223">
                  <c:v>1.9245829056892899E-2</c:v>
                </c:pt>
                <c:pt idx="224">
                  <c:v>2.70216739331989E-2</c:v>
                </c:pt>
                <c:pt idx="225">
                  <c:v>8.1349398541251602E-3</c:v>
                </c:pt>
                <c:pt idx="226">
                  <c:v>4.9302581543699004E-3</c:v>
                </c:pt>
                <c:pt idx="227">
                  <c:v>1.7137785949416801E-2</c:v>
                </c:pt>
                <c:pt idx="228">
                  <c:v>1.6396316427231002E-2</c:v>
                </c:pt>
                <c:pt idx="229">
                  <c:v>1.9819722548820601E-2</c:v>
                </c:pt>
                <c:pt idx="230">
                  <c:v>9.0271299322180806E-3</c:v>
                </c:pt>
                <c:pt idx="231">
                  <c:v>2.7655175898048199E-2</c:v>
                </c:pt>
                <c:pt idx="232">
                  <c:v>2.4119743612357199E-2</c:v>
                </c:pt>
                <c:pt idx="233">
                  <c:v>1.9564194695327001E-2</c:v>
                </c:pt>
                <c:pt idx="234">
                  <c:v>2.0872959508900699E-2</c:v>
                </c:pt>
                <c:pt idx="235">
                  <c:v>3.3052893707029899E-3</c:v>
                </c:pt>
                <c:pt idx="236">
                  <c:v>2.10203709903907E-2</c:v>
                </c:pt>
                <c:pt idx="237">
                  <c:v>9.0710668937953407E-3</c:v>
                </c:pt>
                <c:pt idx="238">
                  <c:v>3.0055889148574901E-2</c:v>
                </c:pt>
                <c:pt idx="239">
                  <c:v>3.0102973530356202E-2</c:v>
                </c:pt>
                <c:pt idx="240">
                  <c:v>3.2612149313818999E-2</c:v>
                </c:pt>
                <c:pt idx="241">
                  <c:v>1.13618126891474E-2</c:v>
                </c:pt>
                <c:pt idx="242">
                  <c:v>3.03804834929166E-2</c:v>
                </c:pt>
                <c:pt idx="243">
                  <c:v>1.49784387710904E-2</c:v>
                </c:pt>
                <c:pt idx="244">
                  <c:v>8.5047555225087005E-3</c:v>
                </c:pt>
                <c:pt idx="245">
                  <c:v>2.2607227447546799E-2</c:v>
                </c:pt>
                <c:pt idx="246">
                  <c:v>2.4658865417260999E-2</c:v>
                </c:pt>
                <c:pt idx="247">
                  <c:v>1.07194412166424E-2</c:v>
                </c:pt>
                <c:pt idx="248">
                  <c:v>1.7932308338704801E-2</c:v>
                </c:pt>
                <c:pt idx="249">
                  <c:v>1.2424688595762699E-2</c:v>
                </c:pt>
                <c:pt idx="250">
                  <c:v>2.0110450795145202E-2</c:v>
                </c:pt>
                <c:pt idx="251">
                  <c:v>1.41878671365192E-2</c:v>
                </c:pt>
                <c:pt idx="252">
                  <c:v>1.4717542833659201E-2</c:v>
                </c:pt>
                <c:pt idx="253">
                  <c:v>9.1263451037188296E-3</c:v>
                </c:pt>
                <c:pt idx="254">
                  <c:v>2.5028524340284498E-2</c:v>
                </c:pt>
                <c:pt idx="255">
                  <c:v>1.69302495252838E-2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14-4CF3-922C-FC0ADF9C3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未濾波_動態!$K$5:$K$260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0-46FD-8E53-841B00BF3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未濾波_動態!$M$5:$M$260</c:f>
              <c:numCache>
                <c:formatCode>0.00_ </c:formatCode>
                <c:ptCount val="2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19-4396-884D-18A327DED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頻率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(Hz)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0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未濾波_動態!$AE$5:$AE$282</c:f>
              <c:numCache>
                <c:formatCode>0.00_ </c:formatCode>
                <c:ptCount val="278"/>
              </c:numCache>
            </c:numRef>
          </c:cat>
          <c:val>
            <c:numRef>
              <c:f>未濾波_動態!$AF$5:$AF$282</c:f>
              <c:numCache>
                <c:formatCode>General</c:formatCode>
                <c:ptCount val="27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8-41CD-8A52-ADAACD843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未濾波_動態!$AG$5:$AG$283</c:f>
              <c:numCache>
                <c:formatCode>0.00_ </c:formatCode>
                <c:ptCount val="279"/>
              </c:numCache>
            </c:numRef>
          </c:cat>
          <c:val>
            <c:numRef>
              <c:f>未濾波_動態!$AH$5:$AH$283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B-45F1-97D9-C37E1B03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未濾波_動態!$AI$5:$AI$280</c:f>
              <c:numCache>
                <c:formatCode>0.00_ </c:formatCode>
                <c:ptCount val="276"/>
              </c:numCache>
            </c:numRef>
          </c:cat>
          <c:val>
            <c:numRef>
              <c:f>未濾波_動態!$AJ$5:$AJ$280</c:f>
              <c:numCache>
                <c:formatCode>General</c:formatCode>
                <c:ptCount val="2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2F-43D7-87D8-6B6851FC0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未濾波_動態!$AK$5:$AK$283</c:f>
              <c:numCache>
                <c:formatCode>0.00_ </c:formatCode>
                <c:ptCount val="279"/>
                <c:pt idx="0">
                  <c:v>0</c:v>
                </c:pt>
                <c:pt idx="1">
                  <c:v>4.299926757795447E-2</c:v>
                </c:pt>
                <c:pt idx="2">
                  <c:v>7.1990966796988687E-2</c:v>
                </c:pt>
                <c:pt idx="3">
                  <c:v>0.11001586914096606</c:v>
                </c:pt>
                <c:pt idx="4">
                  <c:v>0.15100097656295475</c:v>
                </c:pt>
                <c:pt idx="5">
                  <c:v>0.17901611328198896</c:v>
                </c:pt>
                <c:pt idx="6">
                  <c:v>0.21701049804698869</c:v>
                </c:pt>
                <c:pt idx="7">
                  <c:v>0.25698852539096606</c:v>
                </c:pt>
                <c:pt idx="8">
                  <c:v>0.28601074218795475</c:v>
                </c:pt>
                <c:pt idx="9">
                  <c:v>0.32901000976596606</c:v>
                </c:pt>
                <c:pt idx="10">
                  <c:v>0.35800170898500028</c:v>
                </c:pt>
                <c:pt idx="11">
                  <c:v>0.39999389648500028</c:v>
                </c:pt>
                <c:pt idx="12">
                  <c:v>0.42901611328198896</c:v>
                </c:pt>
                <c:pt idx="13">
                  <c:v>0.47000122070295447</c:v>
                </c:pt>
                <c:pt idx="14">
                  <c:v>0.49899291992198869</c:v>
                </c:pt>
                <c:pt idx="15">
                  <c:v>0.53399658203198896</c:v>
                </c:pt>
                <c:pt idx="16">
                  <c:v>0.56298828125</c:v>
                </c:pt>
                <c:pt idx="17">
                  <c:v>0.60198974609397737</c:v>
                </c:pt>
                <c:pt idx="18">
                  <c:v>0.63101196289096606</c:v>
                </c:pt>
                <c:pt idx="19">
                  <c:v>0.67199707031295475</c:v>
                </c:pt>
                <c:pt idx="20">
                  <c:v>0.70300292968795475</c:v>
                </c:pt>
                <c:pt idx="21">
                  <c:v>0.74600219726596606</c:v>
                </c:pt>
                <c:pt idx="22">
                  <c:v>0.77499389648500028</c:v>
                </c:pt>
                <c:pt idx="23">
                  <c:v>0.81500244140698896</c:v>
                </c:pt>
                <c:pt idx="24">
                  <c:v>0.84298706054698869</c:v>
                </c:pt>
                <c:pt idx="25">
                  <c:v>0.885986328125</c:v>
                </c:pt>
                <c:pt idx="26">
                  <c:v>0.92401123046897737</c:v>
                </c:pt>
                <c:pt idx="27">
                  <c:v>0.95199584961000028</c:v>
                </c:pt>
                <c:pt idx="28">
                  <c:v>0.98699951171897737</c:v>
                </c:pt>
                <c:pt idx="29">
                  <c:v>1.0159912109379547</c:v>
                </c:pt>
                <c:pt idx="30">
                  <c:v>1.0580139160159661</c:v>
                </c:pt>
                <c:pt idx="31">
                  <c:v>1.093994140625</c:v>
                </c:pt>
                <c:pt idx="32">
                  <c:v>1.135986328125</c:v>
                </c:pt>
                <c:pt idx="33">
                  <c:v>1.1719970703129547</c:v>
                </c:pt>
                <c:pt idx="34">
                  <c:v>1.2120056152350003</c:v>
                </c:pt>
                <c:pt idx="35">
                  <c:v>1.2409973144529545</c:v>
                </c:pt>
                <c:pt idx="36">
                  <c:v>1.2850036621100003</c:v>
                </c:pt>
                <c:pt idx="37">
                  <c:v>1.31298828125</c:v>
                </c:pt>
                <c:pt idx="38">
                  <c:v>1.343994140625</c:v>
                </c:pt>
                <c:pt idx="39">
                  <c:v>1.385986328125</c:v>
                </c:pt>
                <c:pt idx="40">
                  <c:v>1.4140014648439774</c:v>
                </c:pt>
                <c:pt idx="41">
                  <c:v>1.4519958496100003</c:v>
                </c:pt>
                <c:pt idx="42">
                  <c:v>1.4930114746100003</c:v>
                </c:pt>
                <c:pt idx="43">
                  <c:v>1.5299987792969887</c:v>
                </c:pt>
                <c:pt idx="44">
                  <c:v>1.5670166015629547</c:v>
                </c:pt>
                <c:pt idx="45">
                  <c:v>1.6090087890629547</c:v>
                </c:pt>
                <c:pt idx="46">
                  <c:v>1.6409912109379547</c:v>
                </c:pt>
                <c:pt idx="47">
                  <c:v>1.6820068359379547</c:v>
                </c:pt>
                <c:pt idx="48">
                  <c:v>1.710998535156989</c:v>
                </c:pt>
                <c:pt idx="49">
                  <c:v>1.7510070800779545</c:v>
                </c:pt>
                <c:pt idx="50">
                  <c:v>1.7799987792969887</c:v>
                </c:pt>
                <c:pt idx="51">
                  <c:v>1.815002441406989</c:v>
                </c:pt>
                <c:pt idx="52">
                  <c:v>1.843994140625</c:v>
                </c:pt>
                <c:pt idx="53">
                  <c:v>1.885986328125</c:v>
                </c:pt>
                <c:pt idx="54">
                  <c:v>1.9209899902350003</c:v>
                </c:pt>
                <c:pt idx="55">
                  <c:v>1.960998535156989</c:v>
                </c:pt>
                <c:pt idx="56">
                  <c:v>1.989990234375</c:v>
                </c:pt>
                <c:pt idx="57">
                  <c:v>2.0180053710939774</c:v>
                </c:pt>
                <c:pt idx="58">
                  <c:v>2.0459899902350003</c:v>
                </c:pt>
                <c:pt idx="59">
                  <c:v>2.0880126953129547</c:v>
                </c:pt>
                <c:pt idx="60">
                  <c:v>2.117004394531989</c:v>
                </c:pt>
                <c:pt idx="61">
                  <c:v>2.156005859375</c:v>
                </c:pt>
                <c:pt idx="62">
                  <c:v>2.1940002441409661</c:v>
                </c:pt>
                <c:pt idx="63">
                  <c:v>2.2220153808600003</c:v>
                </c:pt>
                <c:pt idx="64">
                  <c:v>2.25</c:v>
                </c:pt>
                <c:pt idx="65">
                  <c:v>2.2929992675779545</c:v>
                </c:pt>
                <c:pt idx="66">
                  <c:v>2.3219909667969887</c:v>
                </c:pt>
                <c:pt idx="67">
                  <c:v>2.3590087890629547</c:v>
                </c:pt>
                <c:pt idx="68">
                  <c:v>2.4010009765629547</c:v>
                </c:pt>
                <c:pt idx="69">
                  <c:v>2.43701171875</c:v>
                </c:pt>
                <c:pt idx="70">
                  <c:v>2.4760131835939774</c:v>
                </c:pt>
                <c:pt idx="71">
                  <c:v>2.5050048828129547</c:v>
                </c:pt>
                <c:pt idx="72">
                  <c:v>2.5469970703129547</c:v>
                </c:pt>
                <c:pt idx="73">
                  <c:v>2.5769958496100003</c:v>
                </c:pt>
                <c:pt idx="74">
                  <c:v>2.6199951171879547</c:v>
                </c:pt>
                <c:pt idx="75">
                  <c:v>2.648986816406989</c:v>
                </c:pt>
                <c:pt idx="76">
                  <c:v>2.68701171875</c:v>
                </c:pt>
                <c:pt idx="77">
                  <c:v>2.7279968261719887</c:v>
                </c:pt>
                <c:pt idx="78">
                  <c:v>2.7669982910159661</c:v>
                </c:pt>
                <c:pt idx="79">
                  <c:v>2.7959899902350003</c:v>
                </c:pt>
                <c:pt idx="80">
                  <c:v>2.8280029296879547</c:v>
                </c:pt>
                <c:pt idx="81">
                  <c:v>2.8699951171879547</c:v>
                </c:pt>
                <c:pt idx="82">
                  <c:v>2.898986816406989</c:v>
                </c:pt>
                <c:pt idx="83">
                  <c:v>2.9360046386719887</c:v>
                </c:pt>
                <c:pt idx="84">
                  <c:v>2.9729919433600003</c:v>
                </c:pt>
                <c:pt idx="85">
                  <c:v>3.0150146484379547</c:v>
                </c:pt>
                <c:pt idx="86">
                  <c:v>3.0459899902350003</c:v>
                </c:pt>
                <c:pt idx="87">
                  <c:v>3.0880126953129547</c:v>
                </c:pt>
                <c:pt idx="88">
                  <c:v>3.117004394531989</c:v>
                </c:pt>
                <c:pt idx="89">
                  <c:v>3.1549987792969887</c:v>
                </c:pt>
                <c:pt idx="90">
                  <c:v>3.1960144042969887</c:v>
                </c:pt>
                <c:pt idx="91">
                  <c:v>3.2330017089850003</c:v>
                </c:pt>
                <c:pt idx="92">
                  <c:v>3.2720031738279545</c:v>
                </c:pt>
                <c:pt idx="93">
                  <c:v>3.2999877929689774</c:v>
                </c:pt>
                <c:pt idx="94">
                  <c:v>3.3299865722659661</c:v>
                </c:pt>
                <c:pt idx="95">
                  <c:v>3.3590087890629547</c:v>
                </c:pt>
                <c:pt idx="96">
                  <c:v>3.4020080566409661</c:v>
                </c:pt>
                <c:pt idx="97">
                  <c:v>3.4389953613279545</c:v>
                </c:pt>
                <c:pt idx="98">
                  <c:v>3.4679870605469887</c:v>
                </c:pt>
                <c:pt idx="99">
                  <c:v>3.5</c:v>
                </c:pt>
                <c:pt idx="100">
                  <c:v>3.5429992675779545</c:v>
                </c:pt>
                <c:pt idx="101">
                  <c:v>3.5719909667969887</c:v>
                </c:pt>
                <c:pt idx="102">
                  <c:v>3.6119995117189774</c:v>
                </c:pt>
                <c:pt idx="103">
                  <c:v>3.6409912109379547</c:v>
                </c:pt>
                <c:pt idx="104">
                  <c:v>3.6830139160159661</c:v>
                </c:pt>
                <c:pt idx="105">
                  <c:v>3.7200012207029545</c:v>
                </c:pt>
                <c:pt idx="106">
                  <c:v>3.7489929199219887</c:v>
                </c:pt>
                <c:pt idx="107">
                  <c:v>3.7799987792969887</c:v>
                </c:pt>
                <c:pt idx="108">
                  <c:v>3.8219909667969887</c:v>
                </c:pt>
                <c:pt idx="109">
                  <c:v>3.8510131835939774</c:v>
                </c:pt>
                <c:pt idx="110">
                  <c:v>3.8890075683600003</c:v>
                </c:pt>
                <c:pt idx="111">
                  <c:v>3.929016113281989</c:v>
                </c:pt>
                <c:pt idx="112">
                  <c:v>3.9580078125</c:v>
                </c:pt>
                <c:pt idx="113">
                  <c:v>3.9989929199219887</c:v>
                </c:pt>
                <c:pt idx="114">
                  <c:v>4.033996582031989</c:v>
                </c:pt>
                <c:pt idx="115">
                  <c:v>4.06298828125</c:v>
                </c:pt>
                <c:pt idx="116">
                  <c:v>4.1050109863279545</c:v>
                </c:pt>
                <c:pt idx="117">
                  <c:v>4.1409912109379547</c:v>
                </c:pt>
                <c:pt idx="118">
                  <c:v>4.1830139160159661</c:v>
                </c:pt>
                <c:pt idx="119">
                  <c:v>4.2220153808600003</c:v>
                </c:pt>
                <c:pt idx="120">
                  <c:v>4.2510070800779545</c:v>
                </c:pt>
                <c:pt idx="121">
                  <c:v>4.2799987792969887</c:v>
                </c:pt>
                <c:pt idx="122">
                  <c:v>4.322998046875</c:v>
                </c:pt>
                <c:pt idx="123">
                  <c:v>4.3519897460939774</c:v>
                </c:pt>
                <c:pt idx="124">
                  <c:v>4.3909912109379547</c:v>
                </c:pt>
                <c:pt idx="125">
                  <c:v>4.4200134277350003</c:v>
                </c:pt>
                <c:pt idx="126">
                  <c:v>4.4519958496100003</c:v>
                </c:pt>
                <c:pt idx="127">
                  <c:v>4.4949951171879547</c:v>
                </c:pt>
                <c:pt idx="128">
                  <c:v>4.523986816406989</c:v>
                </c:pt>
                <c:pt idx="129">
                  <c:v>4.565002441406989</c:v>
                </c:pt>
                <c:pt idx="130">
                  <c:v>4.5929870605469887</c:v>
                </c:pt>
                <c:pt idx="131">
                  <c:v>4.6239929199219887</c:v>
                </c:pt>
                <c:pt idx="132">
                  <c:v>4.666015625</c:v>
                </c:pt>
                <c:pt idx="133">
                  <c:v>4.6950073242189774</c:v>
                </c:pt>
                <c:pt idx="134">
                  <c:v>4.7359924316409661</c:v>
                </c:pt>
                <c:pt idx="135">
                  <c:v>4.7650146484379547</c:v>
                </c:pt>
                <c:pt idx="136">
                  <c:v>4.8080139160159661</c:v>
                </c:pt>
                <c:pt idx="137">
                  <c:v>4.843994140625</c:v>
                </c:pt>
                <c:pt idx="138">
                  <c:v>4.8869934082029545</c:v>
                </c:pt>
                <c:pt idx="139">
                  <c:v>4.9249877929689774</c:v>
                </c:pt>
                <c:pt idx="140">
                  <c:v>4.9540100097659661</c:v>
                </c:pt>
                <c:pt idx="141">
                  <c:v>4.9830017089850003</c:v>
                </c:pt>
                <c:pt idx="142">
                  <c:v>5.0249938964850003</c:v>
                </c:pt>
                <c:pt idx="143">
                  <c:v>5.054016113281989</c:v>
                </c:pt>
                <c:pt idx="144">
                  <c:v>5.0950012207029545</c:v>
                </c:pt>
                <c:pt idx="145">
                  <c:v>5.1239929199219887</c:v>
                </c:pt>
                <c:pt idx="146">
                  <c:v>5.158996582031989</c:v>
                </c:pt>
                <c:pt idx="147">
                  <c:v>5.18798828125</c:v>
                </c:pt>
                <c:pt idx="148">
                  <c:v>5.2300109863279545</c:v>
                </c:pt>
                <c:pt idx="149">
                  <c:v>5.2650146484379547</c:v>
                </c:pt>
                <c:pt idx="150">
                  <c:v>5.304016113281989</c:v>
                </c:pt>
                <c:pt idx="151">
                  <c:v>5.3330078125</c:v>
                </c:pt>
                <c:pt idx="152">
                  <c:v>5.377014160156989</c:v>
                </c:pt>
                <c:pt idx="153">
                  <c:v>5.4070129394529545</c:v>
                </c:pt>
                <c:pt idx="154">
                  <c:v>5.4360046386719887</c:v>
                </c:pt>
                <c:pt idx="155">
                  <c:v>5.4779968261719887</c:v>
                </c:pt>
                <c:pt idx="156">
                  <c:v>5.5069885253909661</c:v>
                </c:pt>
                <c:pt idx="157">
                  <c:v>5.5469970703129547</c:v>
                </c:pt>
                <c:pt idx="158">
                  <c:v>5.5899963378909661</c:v>
                </c:pt>
                <c:pt idx="159">
                  <c:v>5.6239929199219887</c:v>
                </c:pt>
                <c:pt idx="160">
                  <c:v>5.6610107421879547</c:v>
                </c:pt>
                <c:pt idx="161">
                  <c:v>5.7030029296879547</c:v>
                </c:pt>
                <c:pt idx="162">
                  <c:v>5.7359924316409661</c:v>
                </c:pt>
                <c:pt idx="163">
                  <c:v>5.7650146484379547</c:v>
                </c:pt>
                <c:pt idx="164">
                  <c:v>5.802001953125</c:v>
                </c:pt>
                <c:pt idx="165">
                  <c:v>5.8309936523439774</c:v>
                </c:pt>
                <c:pt idx="166">
                  <c:v>5.8630065917969887</c:v>
                </c:pt>
                <c:pt idx="167">
                  <c:v>5.8919982910159661</c:v>
                </c:pt>
                <c:pt idx="168">
                  <c:v>5.9209899902350003</c:v>
                </c:pt>
                <c:pt idx="169">
                  <c:v>5.9519958496100003</c:v>
                </c:pt>
                <c:pt idx="170">
                  <c:v>5.9949951171879547</c:v>
                </c:pt>
                <c:pt idx="171">
                  <c:v>6.023986816406989</c:v>
                </c:pt>
                <c:pt idx="172">
                  <c:v>6.065002441406989</c:v>
                </c:pt>
                <c:pt idx="173">
                  <c:v>6.1100158691409661</c:v>
                </c:pt>
                <c:pt idx="174">
                  <c:v>6.1510009765629547</c:v>
                </c:pt>
                <c:pt idx="175">
                  <c:v>6.179992675781989</c:v>
                </c:pt>
                <c:pt idx="176">
                  <c:v>6.2200012207029545</c:v>
                </c:pt>
                <c:pt idx="177">
                  <c:v>6.2489929199219887</c:v>
                </c:pt>
                <c:pt idx="178">
                  <c:v>6.2820129394529545</c:v>
                </c:pt>
                <c:pt idx="179">
                  <c:v>6.325012207031989</c:v>
                </c:pt>
                <c:pt idx="180">
                  <c:v>6.3529968261719887</c:v>
                </c:pt>
                <c:pt idx="181">
                  <c:v>6.3900146484379547</c:v>
                </c:pt>
                <c:pt idx="182">
                  <c:v>6.4320068359379547</c:v>
                </c:pt>
                <c:pt idx="183">
                  <c:v>6.471008300781989</c:v>
                </c:pt>
                <c:pt idx="184">
                  <c:v>6.5</c:v>
                </c:pt>
                <c:pt idx="185">
                  <c:v>6.5299987792969887</c:v>
                </c:pt>
                <c:pt idx="186">
                  <c:v>6.572998046875</c:v>
                </c:pt>
                <c:pt idx="187">
                  <c:v>6.6010131835939774</c:v>
                </c:pt>
                <c:pt idx="188">
                  <c:v>6.6300048828129547</c:v>
                </c:pt>
                <c:pt idx="189">
                  <c:v>6.6700134277350003</c:v>
                </c:pt>
                <c:pt idx="190">
                  <c:v>6.7030029296879547</c:v>
                </c:pt>
                <c:pt idx="191">
                  <c:v>6.7460021972659661</c:v>
                </c:pt>
                <c:pt idx="192">
                  <c:v>6.773986816406989</c:v>
                </c:pt>
                <c:pt idx="193">
                  <c:v>6.8110046386719887</c:v>
                </c:pt>
                <c:pt idx="194">
                  <c:v>6.8510131835939774</c:v>
                </c:pt>
                <c:pt idx="195">
                  <c:v>6.8800048828129547</c:v>
                </c:pt>
                <c:pt idx="196">
                  <c:v>6.9240112304689774</c:v>
                </c:pt>
                <c:pt idx="197">
                  <c:v>6.9540100097659661</c:v>
                </c:pt>
                <c:pt idx="198">
                  <c:v>6.9850158691409661</c:v>
                </c:pt>
                <c:pt idx="199">
                  <c:v>7.0270080566409661</c:v>
                </c:pt>
                <c:pt idx="200">
                  <c:v>7.0559997558600003</c:v>
                </c:pt>
                <c:pt idx="201">
                  <c:v>7.0929870605469887</c:v>
                </c:pt>
                <c:pt idx="202">
                  <c:v>7.1300048828129547</c:v>
                </c:pt>
                <c:pt idx="203">
                  <c:v>7.158996582031989</c:v>
                </c:pt>
                <c:pt idx="204">
                  <c:v>7.1910095214850003</c:v>
                </c:pt>
                <c:pt idx="205">
                  <c:v>7.2200012207029545</c:v>
                </c:pt>
                <c:pt idx="206">
                  <c:v>7.2489929199219887</c:v>
                </c:pt>
                <c:pt idx="207">
                  <c:v>7.2820129394529545</c:v>
                </c:pt>
                <c:pt idx="208">
                  <c:v>7.3110046386719887</c:v>
                </c:pt>
                <c:pt idx="209">
                  <c:v>7.3489990234379547</c:v>
                </c:pt>
                <c:pt idx="210">
                  <c:v>7.377990722656989</c:v>
                </c:pt>
                <c:pt idx="211">
                  <c:v>7.4070129394529545</c:v>
                </c:pt>
                <c:pt idx="212">
                  <c:v>7.4490051269529545</c:v>
                </c:pt>
                <c:pt idx="213">
                  <c:v>7.4779968261719887</c:v>
                </c:pt>
                <c:pt idx="214">
                  <c:v>7.5150146484379547</c:v>
                </c:pt>
                <c:pt idx="215">
                  <c:v>7.5570068359379547</c:v>
                </c:pt>
                <c:pt idx="216">
                  <c:v>7.596008300781989</c:v>
                </c:pt>
                <c:pt idx="217">
                  <c:v>7.6260070800779545</c:v>
                </c:pt>
                <c:pt idx="218">
                  <c:v>7.6570129394529545</c:v>
                </c:pt>
                <c:pt idx="219">
                  <c:v>7.6860046386719887</c:v>
                </c:pt>
                <c:pt idx="220">
                  <c:v>7.7250061035159661</c:v>
                </c:pt>
                <c:pt idx="221">
                  <c:v>7.7550048828129547</c:v>
                </c:pt>
                <c:pt idx="222">
                  <c:v>7.7959899902350003</c:v>
                </c:pt>
                <c:pt idx="223">
                  <c:v>7.8280029296879547</c:v>
                </c:pt>
                <c:pt idx="224">
                  <c:v>7.8699951171879547</c:v>
                </c:pt>
                <c:pt idx="225">
                  <c:v>7.898986816406989</c:v>
                </c:pt>
                <c:pt idx="226">
                  <c:v>7.9389953613279545</c:v>
                </c:pt>
                <c:pt idx="227">
                  <c:v>7.9679870605469887</c:v>
                </c:pt>
                <c:pt idx="228">
                  <c:v>7.9989929199219887</c:v>
                </c:pt>
                <c:pt idx="229">
                  <c:v>8.0419921875</c:v>
                </c:pt>
                <c:pt idx="230">
                  <c:v>8.0710144042969887</c:v>
                </c:pt>
                <c:pt idx="231">
                  <c:v>8.1109924316409661</c:v>
                </c:pt>
                <c:pt idx="232">
                  <c:v>8.1549987792969887</c:v>
                </c:pt>
                <c:pt idx="233">
                  <c:v>8.1969909667969887</c:v>
                </c:pt>
                <c:pt idx="234">
                  <c:v>8.2369995117189774</c:v>
                </c:pt>
                <c:pt idx="235">
                  <c:v>8.281005859375</c:v>
                </c:pt>
                <c:pt idx="236">
                  <c:v>8.3240051269529545</c:v>
                </c:pt>
                <c:pt idx="237">
                  <c:v>8.3529968261719887</c:v>
                </c:pt>
                <c:pt idx="238">
                  <c:v>8.3900146484379547</c:v>
                </c:pt>
                <c:pt idx="239">
                  <c:v>8.4320068359379547</c:v>
                </c:pt>
                <c:pt idx="240">
                  <c:v>8.471008300781989</c:v>
                </c:pt>
                <c:pt idx="241">
                  <c:v>8.5</c:v>
                </c:pt>
                <c:pt idx="242">
                  <c:v>8.5350036621100003</c:v>
                </c:pt>
                <c:pt idx="243">
                  <c:v>8.5639953613279545</c:v>
                </c:pt>
                <c:pt idx="244">
                  <c:v>8.5929870605469887</c:v>
                </c:pt>
                <c:pt idx="245">
                  <c:v>8.6239929199219887</c:v>
                </c:pt>
                <c:pt idx="246">
                  <c:v>8.6669921875</c:v>
                </c:pt>
                <c:pt idx="247">
                  <c:v>8.6950073242189774</c:v>
                </c:pt>
                <c:pt idx="248">
                  <c:v>8.7350158691409661</c:v>
                </c:pt>
                <c:pt idx="249">
                  <c:v>8.7770080566409661</c:v>
                </c:pt>
                <c:pt idx="250">
                  <c:v>8.8170166015629547</c:v>
                </c:pt>
                <c:pt idx="251">
                  <c:v>8.846008300781989</c:v>
                </c:pt>
                <c:pt idx="252">
                  <c:v>8.875</c:v>
                </c:pt>
                <c:pt idx="253">
                  <c:v>8.906005859375</c:v>
                </c:pt>
                <c:pt idx="254">
                  <c:v>8.9490051269529545</c:v>
                </c:pt>
                <c:pt idx="255">
                  <c:v>8.9769897460939774</c:v>
                </c:pt>
                <c:pt idx="256">
                  <c:v>9.0140075683600003</c:v>
                </c:pt>
                <c:pt idx="257">
                  <c:v>9.054992675781989</c:v>
                </c:pt>
                <c:pt idx="258">
                  <c:v>9.093994140625</c:v>
                </c:pt>
                <c:pt idx="259">
                  <c:v>9.1369934082029545</c:v>
                </c:pt>
                <c:pt idx="260">
                  <c:v>9.1730041503909661</c:v>
                </c:pt>
                <c:pt idx="261">
                  <c:v>9.2019958496100003</c:v>
                </c:pt>
                <c:pt idx="262">
                  <c:v>9.2350158691409661</c:v>
                </c:pt>
                <c:pt idx="263">
                  <c:v>9.2770080566409661</c:v>
                </c:pt>
                <c:pt idx="264">
                  <c:v>9.304992675781989</c:v>
                </c:pt>
                <c:pt idx="265">
                  <c:v>9.3429870605469887</c:v>
                </c:pt>
                <c:pt idx="266">
                  <c:v>9.3800048828129547</c:v>
                </c:pt>
                <c:pt idx="267">
                  <c:v>9.4209899902350003</c:v>
                </c:pt>
                <c:pt idx="268">
                  <c:v>9.4519958496100003</c:v>
                </c:pt>
                <c:pt idx="269">
                  <c:v>9.4939880371100003</c:v>
                </c:pt>
                <c:pt idx="270">
                  <c:v>9.523010253906989</c:v>
                </c:pt>
                <c:pt idx="271">
                  <c:v>9.5639953613279545</c:v>
                </c:pt>
                <c:pt idx="272">
                  <c:v>9.5929870605469887</c:v>
                </c:pt>
                <c:pt idx="273">
                  <c:v>9.6239929199219887</c:v>
                </c:pt>
                <c:pt idx="274">
                  <c:v>9.666015625</c:v>
                </c:pt>
                <c:pt idx="275">
                  <c:v>9.6950073242189774</c:v>
                </c:pt>
                <c:pt idx="276">
                  <c:v>9.7359924316409661</c:v>
                </c:pt>
                <c:pt idx="277">
                  <c:v>9.7640075683600003</c:v>
                </c:pt>
                <c:pt idx="278">
                  <c:v>9.7959899902350003</c:v>
                </c:pt>
              </c:numCache>
            </c:numRef>
          </c:cat>
          <c:val>
            <c:numRef>
              <c:f>未濾波_動態!$AL$5:$AL$283</c:f>
              <c:numCache>
                <c:formatCode>General</c:formatCode>
                <c:ptCount val="279"/>
                <c:pt idx="0">
                  <c:v>-6.7600002288818404</c:v>
                </c:pt>
                <c:pt idx="1">
                  <c:v>-7.5700001716613796</c:v>
                </c:pt>
                <c:pt idx="2">
                  <c:v>-7.9200000762939498</c:v>
                </c:pt>
                <c:pt idx="3">
                  <c:v>-8.0699996948242205</c:v>
                </c:pt>
                <c:pt idx="4">
                  <c:v>-7.8099999427795401</c:v>
                </c:pt>
                <c:pt idx="5">
                  <c:v>-7.8099999427795401</c:v>
                </c:pt>
                <c:pt idx="6">
                  <c:v>-7.1999998092651403</c:v>
                </c:pt>
                <c:pt idx="7">
                  <c:v>-6.3000001907348597</c:v>
                </c:pt>
                <c:pt idx="8">
                  <c:v>-5.0199999809265101</c:v>
                </c:pt>
                <c:pt idx="9">
                  <c:v>-4.3600001335143999</c:v>
                </c:pt>
                <c:pt idx="10">
                  <c:v>-3.5099999904632599</c:v>
                </c:pt>
                <c:pt idx="11">
                  <c:v>-1.6399999856948899</c:v>
                </c:pt>
                <c:pt idx="12">
                  <c:v>0.20000000298023199</c:v>
                </c:pt>
                <c:pt idx="13">
                  <c:v>1.5700000524520901</c:v>
                </c:pt>
                <c:pt idx="14">
                  <c:v>3.0299999713897701</c:v>
                </c:pt>
                <c:pt idx="15">
                  <c:v>3.8199999332428001</c:v>
                </c:pt>
                <c:pt idx="16">
                  <c:v>4.6199998855590803</c:v>
                </c:pt>
                <c:pt idx="17">
                  <c:v>5.3000001907348597</c:v>
                </c:pt>
                <c:pt idx="18">
                  <c:v>5.7600002288818404</c:v>
                </c:pt>
                <c:pt idx="19">
                  <c:v>6.0700001716613796</c:v>
                </c:pt>
                <c:pt idx="20">
                  <c:v>6.0700001716613796</c:v>
                </c:pt>
                <c:pt idx="21">
                  <c:v>5.9800000190734899</c:v>
                </c:pt>
                <c:pt idx="22">
                  <c:v>5.8699998855590803</c:v>
                </c:pt>
                <c:pt idx="23">
                  <c:v>5.4400000572204599</c:v>
                </c:pt>
                <c:pt idx="24">
                  <c:v>5.0199999809265101</c:v>
                </c:pt>
                <c:pt idx="25">
                  <c:v>4.1199998855590803</c:v>
                </c:pt>
                <c:pt idx="26">
                  <c:v>3.1800000667571999</c:v>
                </c:pt>
                <c:pt idx="27">
                  <c:v>1.5099999904632599</c:v>
                </c:pt>
                <c:pt idx="28">
                  <c:v>0.30000001192092901</c:v>
                </c:pt>
                <c:pt idx="29">
                  <c:v>-0.94999998807907104</c:v>
                </c:pt>
                <c:pt idx="30">
                  <c:v>-2.1099998950958301</c:v>
                </c:pt>
                <c:pt idx="31">
                  <c:v>-3.2799999713897701</c:v>
                </c:pt>
                <c:pt idx="32">
                  <c:v>-4.5100002288818404</c:v>
                </c:pt>
                <c:pt idx="33">
                  <c:v>-5.1199998855590803</c:v>
                </c:pt>
                <c:pt idx="34">
                  <c:v>-5.8800001144409197</c:v>
                </c:pt>
                <c:pt idx="35">
                  <c:v>-6.8499999046325701</c:v>
                </c:pt>
                <c:pt idx="36">
                  <c:v>-7.1900000572204599</c:v>
                </c:pt>
                <c:pt idx="37">
                  <c:v>-7.3800001144409197</c:v>
                </c:pt>
                <c:pt idx="38">
                  <c:v>-7.1599998474121103</c:v>
                </c:pt>
                <c:pt idx="39">
                  <c:v>-6.78999996185303</c:v>
                </c:pt>
                <c:pt idx="40">
                  <c:v>-6.3499999046325701</c:v>
                </c:pt>
                <c:pt idx="41">
                  <c:v>-5.71000003814697</c:v>
                </c:pt>
                <c:pt idx="42">
                  <c:v>-4.9800000190734899</c:v>
                </c:pt>
                <c:pt idx="43">
                  <c:v>-4.1799998283386204</c:v>
                </c:pt>
                <c:pt idx="44">
                  <c:v>-2.9100000858306898</c:v>
                </c:pt>
                <c:pt idx="45">
                  <c:v>-1.87000000476837</c:v>
                </c:pt>
                <c:pt idx="46">
                  <c:v>7.0000000298023196E-2</c:v>
                </c:pt>
                <c:pt idx="47">
                  <c:v>1.2799999713897701</c:v>
                </c:pt>
                <c:pt idx="48">
                  <c:v>2.5999999046325701</c:v>
                </c:pt>
                <c:pt idx="49">
                  <c:v>3.4800000190734899</c:v>
                </c:pt>
                <c:pt idx="50">
                  <c:v>3.4800000190734899</c:v>
                </c:pt>
                <c:pt idx="51">
                  <c:v>4.6500000953674299</c:v>
                </c:pt>
                <c:pt idx="52">
                  <c:v>4.6500000953674299</c:v>
                </c:pt>
                <c:pt idx="53">
                  <c:v>4.6799998283386204</c:v>
                </c:pt>
                <c:pt idx="54">
                  <c:v>4.9000000953674299</c:v>
                </c:pt>
                <c:pt idx="55">
                  <c:v>5.1300001144409197</c:v>
                </c:pt>
                <c:pt idx="56">
                  <c:v>5.3800001144409197</c:v>
                </c:pt>
                <c:pt idx="57">
                  <c:v>5.3800001144409197</c:v>
                </c:pt>
                <c:pt idx="58">
                  <c:v>5.0700001716613796</c:v>
                </c:pt>
                <c:pt idx="59">
                  <c:v>4.5</c:v>
                </c:pt>
                <c:pt idx="60">
                  <c:v>4.5</c:v>
                </c:pt>
                <c:pt idx="61">
                  <c:v>3.1600000858306898</c:v>
                </c:pt>
                <c:pt idx="62">
                  <c:v>1.4099999666214</c:v>
                </c:pt>
                <c:pt idx="63">
                  <c:v>-0.30000001192092901</c:v>
                </c:pt>
                <c:pt idx="64">
                  <c:v>-1.2699999809265099</c:v>
                </c:pt>
                <c:pt idx="65">
                  <c:v>-2.1900000572204599</c:v>
                </c:pt>
                <c:pt idx="66">
                  <c:v>-2.1900000572204599</c:v>
                </c:pt>
                <c:pt idx="67">
                  <c:v>-4.1199998855590803</c:v>
                </c:pt>
                <c:pt idx="68">
                  <c:v>-5</c:v>
                </c:pt>
                <c:pt idx="69">
                  <c:v>-5.8299999237060502</c:v>
                </c:pt>
                <c:pt idx="70">
                  <c:v>-6.4299998283386204</c:v>
                </c:pt>
                <c:pt idx="71">
                  <c:v>-6.4299998283386204</c:v>
                </c:pt>
                <c:pt idx="72">
                  <c:v>-6.8099999427795401</c:v>
                </c:pt>
                <c:pt idx="73">
                  <c:v>-6.4200000762939498</c:v>
                </c:pt>
                <c:pt idx="74">
                  <c:v>-6</c:v>
                </c:pt>
                <c:pt idx="75">
                  <c:v>-5.3699998855590803</c:v>
                </c:pt>
                <c:pt idx="76">
                  <c:v>-4.9299998283386204</c:v>
                </c:pt>
                <c:pt idx="77">
                  <c:v>-4.4699997901916504</c:v>
                </c:pt>
                <c:pt idx="78">
                  <c:v>-3.4200000762939502</c:v>
                </c:pt>
                <c:pt idx="79">
                  <c:v>-2.46000003814697</c:v>
                </c:pt>
                <c:pt idx="80">
                  <c:v>-1.3400000333786</c:v>
                </c:pt>
                <c:pt idx="81">
                  <c:v>-5.0000000745058101E-2</c:v>
                </c:pt>
                <c:pt idx="82">
                  <c:v>1.08000004291534</c:v>
                </c:pt>
                <c:pt idx="83">
                  <c:v>2.4100000858306898</c:v>
                </c:pt>
                <c:pt idx="84">
                  <c:v>3.2599999904632599</c:v>
                </c:pt>
                <c:pt idx="85">
                  <c:v>3.7300000190734899</c:v>
                </c:pt>
                <c:pt idx="86">
                  <c:v>3.9900000095367401</c:v>
                </c:pt>
                <c:pt idx="87">
                  <c:v>3.9900000095367401</c:v>
                </c:pt>
                <c:pt idx="88">
                  <c:v>4.2399997711181596</c:v>
                </c:pt>
                <c:pt idx="89">
                  <c:v>4.4400000572204599</c:v>
                </c:pt>
                <c:pt idx="90">
                  <c:v>4.8299999237060502</c:v>
                </c:pt>
                <c:pt idx="91">
                  <c:v>4.9000000953674299</c:v>
                </c:pt>
                <c:pt idx="92">
                  <c:v>4.3400001525878897</c:v>
                </c:pt>
                <c:pt idx="93">
                  <c:v>3.4900000095367401</c:v>
                </c:pt>
                <c:pt idx="94">
                  <c:v>3.4900000095367401</c:v>
                </c:pt>
                <c:pt idx="95">
                  <c:v>2.1099998950958301</c:v>
                </c:pt>
                <c:pt idx="96">
                  <c:v>1.1900000572204601</c:v>
                </c:pt>
                <c:pt idx="97">
                  <c:v>0.20999999344348899</c:v>
                </c:pt>
                <c:pt idx="98">
                  <c:v>-0.92000001668930098</c:v>
                </c:pt>
                <c:pt idx="99">
                  <c:v>-1.9099999666214</c:v>
                </c:pt>
                <c:pt idx="100">
                  <c:v>-2.7000000476837198</c:v>
                </c:pt>
                <c:pt idx="101">
                  <c:v>-3.4700000286102299</c:v>
                </c:pt>
                <c:pt idx="102">
                  <c:v>-4.3200001716613796</c:v>
                </c:pt>
                <c:pt idx="103">
                  <c:v>-4.3200001716613796</c:v>
                </c:pt>
                <c:pt idx="104">
                  <c:v>-5.4800000190734899</c:v>
                </c:pt>
                <c:pt idx="105">
                  <c:v>-6.0500001907348597</c:v>
                </c:pt>
                <c:pt idx="106">
                  <c:v>-6.0500001907348597</c:v>
                </c:pt>
                <c:pt idx="107">
                  <c:v>-5.9800000190734899</c:v>
                </c:pt>
                <c:pt idx="108">
                  <c:v>-5.1799998283386204</c:v>
                </c:pt>
                <c:pt idx="109">
                  <c:v>-4.96000003814697</c:v>
                </c:pt>
                <c:pt idx="110">
                  <c:v>-4.7300000190734899</c:v>
                </c:pt>
                <c:pt idx="111">
                  <c:v>-4.4800000190734899</c:v>
                </c:pt>
                <c:pt idx="112">
                  <c:v>-3.7000000476837198</c:v>
                </c:pt>
                <c:pt idx="113">
                  <c:v>-3.0999999046325701</c:v>
                </c:pt>
                <c:pt idx="114">
                  <c:v>-1.5900000333786</c:v>
                </c:pt>
                <c:pt idx="115">
                  <c:v>-0.36000001430511502</c:v>
                </c:pt>
                <c:pt idx="116">
                  <c:v>0.63999998569488503</c:v>
                </c:pt>
                <c:pt idx="117">
                  <c:v>1.66999995708466</c:v>
                </c:pt>
                <c:pt idx="118">
                  <c:v>2.5299999713897701</c:v>
                </c:pt>
                <c:pt idx="119">
                  <c:v>3</c:v>
                </c:pt>
                <c:pt idx="120">
                  <c:v>3</c:v>
                </c:pt>
                <c:pt idx="121">
                  <c:v>3.3099999427795401</c:v>
                </c:pt>
                <c:pt idx="122">
                  <c:v>3.5599999427795401</c:v>
                </c:pt>
                <c:pt idx="123">
                  <c:v>3.5599999427795401</c:v>
                </c:pt>
                <c:pt idx="124">
                  <c:v>4.3600001335143999</c:v>
                </c:pt>
                <c:pt idx="125">
                  <c:v>4.4499998092651403</c:v>
                </c:pt>
                <c:pt idx="126">
                  <c:v>4.1700000762939498</c:v>
                </c:pt>
                <c:pt idx="127">
                  <c:v>3.6900000572204599</c:v>
                </c:pt>
                <c:pt idx="128">
                  <c:v>3.0499999523162802</c:v>
                </c:pt>
                <c:pt idx="129">
                  <c:v>2.1199998855590798</c:v>
                </c:pt>
                <c:pt idx="130">
                  <c:v>0.83999997377395597</c:v>
                </c:pt>
                <c:pt idx="131">
                  <c:v>0.18000000715255701</c:v>
                </c:pt>
                <c:pt idx="132">
                  <c:v>-0.46999999880790699</c:v>
                </c:pt>
                <c:pt idx="133">
                  <c:v>-1.0900000333786</c:v>
                </c:pt>
                <c:pt idx="134">
                  <c:v>-1.8200000524520901</c:v>
                </c:pt>
                <c:pt idx="135">
                  <c:v>-1.8200000524520901</c:v>
                </c:pt>
                <c:pt idx="136">
                  <c:v>-3.7999999523162802</c:v>
                </c:pt>
                <c:pt idx="137">
                  <c:v>-4.5300002098083496</c:v>
                </c:pt>
                <c:pt idx="138">
                  <c:v>-5.4099998474121103</c:v>
                </c:pt>
                <c:pt idx="139">
                  <c:v>-5.5199999809265101</c:v>
                </c:pt>
                <c:pt idx="140">
                  <c:v>-5.5199999809265101</c:v>
                </c:pt>
                <c:pt idx="141">
                  <c:v>-5.3099999427795401</c:v>
                </c:pt>
                <c:pt idx="142">
                  <c:v>-4.8699998855590803</c:v>
                </c:pt>
                <c:pt idx="143">
                  <c:v>-4.8699998855590803</c:v>
                </c:pt>
                <c:pt idx="144">
                  <c:v>-4.5900001525878897</c:v>
                </c:pt>
                <c:pt idx="145">
                  <c:v>-4.0799999237060502</c:v>
                </c:pt>
                <c:pt idx="146">
                  <c:v>-3.5999999046325701</c:v>
                </c:pt>
                <c:pt idx="147">
                  <c:v>-2.9000000953674299</c:v>
                </c:pt>
                <c:pt idx="148">
                  <c:v>-2.1300001144409202</c:v>
                </c:pt>
                <c:pt idx="149">
                  <c:v>-1.2699999809265099</c:v>
                </c:pt>
                <c:pt idx="150">
                  <c:v>-0.239999994635582</c:v>
                </c:pt>
                <c:pt idx="151">
                  <c:v>-0.239999994635582</c:v>
                </c:pt>
                <c:pt idx="152">
                  <c:v>1.9299999475479099</c:v>
                </c:pt>
                <c:pt idx="153">
                  <c:v>1.9299999475479099</c:v>
                </c:pt>
                <c:pt idx="154">
                  <c:v>2.3099999427795401</c:v>
                </c:pt>
                <c:pt idx="155">
                  <c:v>2.8599998950958301</c:v>
                </c:pt>
                <c:pt idx="156">
                  <c:v>2.8599998950958301</c:v>
                </c:pt>
                <c:pt idx="157">
                  <c:v>3.1400001049041699</c:v>
                </c:pt>
                <c:pt idx="158">
                  <c:v>3.4800000190734899</c:v>
                </c:pt>
                <c:pt idx="159">
                  <c:v>3.8599998950958301</c:v>
                </c:pt>
                <c:pt idx="160">
                  <c:v>3.6500000953674299</c:v>
                </c:pt>
                <c:pt idx="161">
                  <c:v>3.2599999904632599</c:v>
                </c:pt>
                <c:pt idx="162">
                  <c:v>2.71000003814697</c:v>
                </c:pt>
                <c:pt idx="163">
                  <c:v>1.6900000572204601</c:v>
                </c:pt>
                <c:pt idx="164">
                  <c:v>0.95999997854232799</c:v>
                </c:pt>
                <c:pt idx="165">
                  <c:v>0.95999997854232799</c:v>
                </c:pt>
                <c:pt idx="166">
                  <c:v>0.25</c:v>
                </c:pt>
                <c:pt idx="167">
                  <c:v>-0.62000000476837203</c:v>
                </c:pt>
                <c:pt idx="168">
                  <c:v>-1.4900000095367401</c:v>
                </c:pt>
                <c:pt idx="169">
                  <c:v>-1.4900000095367401</c:v>
                </c:pt>
                <c:pt idx="170">
                  <c:v>-2.9100000858306898</c:v>
                </c:pt>
                <c:pt idx="171">
                  <c:v>-3.5999999046325701</c:v>
                </c:pt>
                <c:pt idx="172">
                  <c:v>-4.3000001907348597</c:v>
                </c:pt>
                <c:pt idx="173">
                  <c:v>-4.7600002288818404</c:v>
                </c:pt>
                <c:pt idx="174">
                  <c:v>-5.0100002288818404</c:v>
                </c:pt>
                <c:pt idx="175">
                  <c:v>-5.0100002288818404</c:v>
                </c:pt>
                <c:pt idx="176">
                  <c:v>-4.7699999809265101</c:v>
                </c:pt>
                <c:pt idx="177">
                  <c:v>-4.3299999237060502</c:v>
                </c:pt>
                <c:pt idx="178">
                  <c:v>-4.1199998855590803</c:v>
                </c:pt>
                <c:pt idx="179">
                  <c:v>-3.9900000095367401</c:v>
                </c:pt>
                <c:pt idx="180">
                  <c:v>-3.7300000190734899</c:v>
                </c:pt>
                <c:pt idx="181">
                  <c:v>-3.2300000190734899</c:v>
                </c:pt>
                <c:pt idx="182">
                  <c:v>-2.5499999523162802</c:v>
                </c:pt>
                <c:pt idx="183">
                  <c:v>-1.3099999427795399</c:v>
                </c:pt>
                <c:pt idx="184">
                  <c:v>0</c:v>
                </c:pt>
                <c:pt idx="185">
                  <c:v>0</c:v>
                </c:pt>
                <c:pt idx="186">
                  <c:v>1.2699999809265099</c:v>
                </c:pt>
                <c:pt idx="187">
                  <c:v>1.6000000238418599</c:v>
                </c:pt>
                <c:pt idx="188">
                  <c:v>2.0599999427795401</c:v>
                </c:pt>
                <c:pt idx="189">
                  <c:v>2.4700000286102299</c:v>
                </c:pt>
                <c:pt idx="190">
                  <c:v>2.6099998950958301</c:v>
                </c:pt>
                <c:pt idx="191">
                  <c:v>2.8900001049041699</c:v>
                </c:pt>
                <c:pt idx="192">
                  <c:v>3.0799999237060498</c:v>
                </c:pt>
                <c:pt idx="193">
                  <c:v>3.2000000476837198</c:v>
                </c:pt>
                <c:pt idx="194">
                  <c:v>3.3399999141693102</c:v>
                </c:pt>
                <c:pt idx="195">
                  <c:v>3.1700000762939502</c:v>
                </c:pt>
                <c:pt idx="196">
                  <c:v>2.7200000286102299</c:v>
                </c:pt>
                <c:pt idx="197">
                  <c:v>2.7200000286102299</c:v>
                </c:pt>
                <c:pt idx="198">
                  <c:v>1.96000003814697</c:v>
                </c:pt>
                <c:pt idx="199">
                  <c:v>0.92000001668930098</c:v>
                </c:pt>
                <c:pt idx="200">
                  <c:v>0.92000001668930098</c:v>
                </c:pt>
                <c:pt idx="201">
                  <c:v>5.0000000745058101E-2</c:v>
                </c:pt>
                <c:pt idx="202">
                  <c:v>-1.4099999666214</c:v>
                </c:pt>
                <c:pt idx="203">
                  <c:v>-1.83000004291534</c:v>
                </c:pt>
                <c:pt idx="204">
                  <c:v>-1.83000004291534</c:v>
                </c:pt>
                <c:pt idx="205">
                  <c:v>-2.5799999237060498</c:v>
                </c:pt>
                <c:pt idx="206">
                  <c:v>-3.4900000095367401</c:v>
                </c:pt>
                <c:pt idx="207">
                  <c:v>-4.2600002288818404</c:v>
                </c:pt>
                <c:pt idx="208">
                  <c:v>-4.53999996185303</c:v>
                </c:pt>
                <c:pt idx="209">
                  <c:v>-4.5900001525878897</c:v>
                </c:pt>
                <c:pt idx="210">
                  <c:v>-4.5900001525878897</c:v>
                </c:pt>
                <c:pt idx="211">
                  <c:v>-4.4200000762939498</c:v>
                </c:pt>
                <c:pt idx="212">
                  <c:v>-4.0100002288818404</c:v>
                </c:pt>
                <c:pt idx="213">
                  <c:v>-4.0100002288818404</c:v>
                </c:pt>
                <c:pt idx="214">
                  <c:v>-3.5799999237060498</c:v>
                </c:pt>
                <c:pt idx="215">
                  <c:v>-3.4500000476837198</c:v>
                </c:pt>
                <c:pt idx="216">
                  <c:v>-3.1500000953674299</c:v>
                </c:pt>
                <c:pt idx="217">
                  <c:v>-2.5099999904632599</c:v>
                </c:pt>
                <c:pt idx="218">
                  <c:v>-2.5099999904632599</c:v>
                </c:pt>
                <c:pt idx="219">
                  <c:v>-1.46000003814697</c:v>
                </c:pt>
                <c:pt idx="220">
                  <c:v>-0.34999999403953602</c:v>
                </c:pt>
                <c:pt idx="221">
                  <c:v>0.62999999523162797</c:v>
                </c:pt>
                <c:pt idx="222">
                  <c:v>1.0199999809265099</c:v>
                </c:pt>
                <c:pt idx="223">
                  <c:v>1.66999995708466</c:v>
                </c:pt>
                <c:pt idx="224">
                  <c:v>2.0999999046325701</c:v>
                </c:pt>
                <c:pt idx="225">
                  <c:v>2.2400000095367401</c:v>
                </c:pt>
                <c:pt idx="226">
                  <c:v>2.4900000095367401</c:v>
                </c:pt>
                <c:pt idx="227">
                  <c:v>2.4900000095367401</c:v>
                </c:pt>
                <c:pt idx="228">
                  <c:v>2.75</c:v>
                </c:pt>
                <c:pt idx="229">
                  <c:v>2.7599999904632599</c:v>
                </c:pt>
                <c:pt idx="230">
                  <c:v>2.7599999904632599</c:v>
                </c:pt>
                <c:pt idx="231">
                  <c:v>2.4800000190734899</c:v>
                </c:pt>
                <c:pt idx="232">
                  <c:v>2.0499999523162802</c:v>
                </c:pt>
                <c:pt idx="233">
                  <c:v>1.6000000238418599</c:v>
                </c:pt>
                <c:pt idx="234">
                  <c:v>0.56000000238418601</c:v>
                </c:pt>
                <c:pt idx="235">
                  <c:v>-0.109999999403954</c:v>
                </c:pt>
                <c:pt idx="236">
                  <c:v>-0.980000019073486</c:v>
                </c:pt>
                <c:pt idx="237">
                  <c:v>-1.3500000238418599</c:v>
                </c:pt>
                <c:pt idx="238">
                  <c:v>-1.79999995231628</c:v>
                </c:pt>
                <c:pt idx="239">
                  <c:v>-2.5099999904632599</c:v>
                </c:pt>
                <c:pt idx="240">
                  <c:v>-3.28999996185303</c:v>
                </c:pt>
                <c:pt idx="241">
                  <c:v>-4.0599999427795401</c:v>
                </c:pt>
                <c:pt idx="242">
                  <c:v>-4.0599999427795401</c:v>
                </c:pt>
                <c:pt idx="243">
                  <c:v>-4.1900000572204599</c:v>
                </c:pt>
                <c:pt idx="244">
                  <c:v>-4.1900000572204599</c:v>
                </c:pt>
                <c:pt idx="245">
                  <c:v>-3.7400000095367401</c:v>
                </c:pt>
                <c:pt idx="246">
                  <c:v>-3.4700000286102299</c:v>
                </c:pt>
                <c:pt idx="247">
                  <c:v>-3.2999999523162802</c:v>
                </c:pt>
                <c:pt idx="248">
                  <c:v>-3.2000000476837198</c:v>
                </c:pt>
                <c:pt idx="249">
                  <c:v>-3.2000000476837198</c:v>
                </c:pt>
                <c:pt idx="250">
                  <c:v>-3.0099999904632599</c:v>
                </c:pt>
                <c:pt idx="251">
                  <c:v>-2.4700000286102299</c:v>
                </c:pt>
                <c:pt idx="252">
                  <c:v>-1.4099999666214</c:v>
                </c:pt>
                <c:pt idx="253">
                  <c:v>-1.4099999666214</c:v>
                </c:pt>
                <c:pt idx="254">
                  <c:v>-0.44999998807907099</c:v>
                </c:pt>
                <c:pt idx="255">
                  <c:v>-0.44999998807907099</c:v>
                </c:pt>
                <c:pt idx="256">
                  <c:v>0.730000019073486</c:v>
                </c:pt>
                <c:pt idx="257">
                  <c:v>1.2400000095367401</c:v>
                </c:pt>
                <c:pt idx="258">
                  <c:v>1.6499999761581401</c:v>
                </c:pt>
                <c:pt idx="259">
                  <c:v>2.03999996185303</c:v>
                </c:pt>
                <c:pt idx="260">
                  <c:v>2.21000003814697</c:v>
                </c:pt>
                <c:pt idx="261">
                  <c:v>2.3299999237060498</c:v>
                </c:pt>
                <c:pt idx="262">
                  <c:v>2.46000003814697</c:v>
                </c:pt>
                <c:pt idx="263">
                  <c:v>2.3599998950958301</c:v>
                </c:pt>
                <c:pt idx="264">
                  <c:v>2.2799999713897701</c:v>
                </c:pt>
                <c:pt idx="265">
                  <c:v>2.0799999237060498</c:v>
                </c:pt>
                <c:pt idx="266">
                  <c:v>1.41999995708466</c:v>
                </c:pt>
                <c:pt idx="267">
                  <c:v>0.62999999523162797</c:v>
                </c:pt>
                <c:pt idx="268">
                  <c:v>7.9999998211860698E-2</c:v>
                </c:pt>
                <c:pt idx="269">
                  <c:v>7.9999998211860698E-2</c:v>
                </c:pt>
                <c:pt idx="270">
                  <c:v>-0.54000002145767201</c:v>
                </c:pt>
                <c:pt idx="271">
                  <c:v>-1.45000004768372</c:v>
                </c:pt>
                <c:pt idx="272">
                  <c:v>-1.9900000095367401</c:v>
                </c:pt>
                <c:pt idx="273">
                  <c:v>-2.3299999237060498</c:v>
                </c:pt>
                <c:pt idx="274">
                  <c:v>-2.96000003814697</c:v>
                </c:pt>
                <c:pt idx="275">
                  <c:v>-3.4200000762939502</c:v>
                </c:pt>
                <c:pt idx="276">
                  <c:v>-3.7699999809265101</c:v>
                </c:pt>
                <c:pt idx="277">
                  <c:v>-3.7699999809265101</c:v>
                </c:pt>
                <c:pt idx="278">
                  <c:v>-3.8699998855590798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BD-49A6-A06D-5A0512FFF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未濾波_動態!$AM$5:$AM$282</c:f>
              <c:numCache>
                <c:formatCode>0.00_ </c:formatCode>
                <c:ptCount val="278"/>
              </c:numCache>
            </c:numRef>
          </c:cat>
          <c:val>
            <c:numRef>
              <c:f>未濾波_動態!$AN$5:$AN$282</c:f>
              <c:numCache>
                <c:formatCode>General</c:formatCode>
                <c:ptCount val="27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E-4DC2-803E-EDEB09877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2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Z</a:t>
            </a:r>
          </a:p>
        </c:rich>
      </c:tx>
      <c:layout>
        <c:manualLayout>
          <c:xMode val="edge"/>
          <c:yMode val="edge"/>
          <c:x val="0.4998466471490311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未濾波_動態!$AO$5:$AO$281</c:f>
              <c:numCache>
                <c:formatCode>0.00_ </c:formatCode>
                <c:ptCount val="277"/>
              </c:numCache>
            </c:numRef>
          </c:cat>
          <c:val>
            <c:numRef>
              <c:f>未濾波_動態!$AP$5:$AP$281</c:f>
              <c:numCache>
                <c:formatCode>General</c:formatCode>
                <c:ptCount val="2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8-4443-A6A3-A88268DA1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31296"/>
        <c:axId val="1979591648"/>
      </c:lineChart>
      <c:catAx>
        <c:axId val="179813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時間</a:t>
                </a:r>
                <a:r>
                  <a:rPr lang="en-US" altLang="zh-TW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(s)</a:t>
                </a:r>
                <a:endParaRPr lang="zh-TW" altLang="en-US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low"/>
        <c:spPr>
          <a:noFill/>
          <a:ln w="1587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9591648"/>
        <c:crosses val="autoZero"/>
        <c:auto val="1"/>
        <c:lblAlgn val="ctr"/>
        <c:lblOffset val="100"/>
        <c:tickLblSkip val="25"/>
        <c:tickMarkSkip val="12"/>
        <c:noMultiLvlLbl val="0"/>
      </c:catAx>
      <c:valAx>
        <c:axId val="19795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振幅強度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cross"/>
        <c:minorTickMark val="none"/>
        <c:tickLblPos val="nextTo"/>
        <c:spPr>
          <a:noFill/>
          <a:ln w="19050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8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12" Type="http://schemas.openxmlformats.org/officeDocument/2006/relationships/chart" Target="../charts/chart52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11" Type="http://schemas.openxmlformats.org/officeDocument/2006/relationships/chart" Target="../charts/chart51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0.xml"/><Relationship Id="rId3" Type="http://schemas.openxmlformats.org/officeDocument/2006/relationships/chart" Target="../charts/chart55.xml"/><Relationship Id="rId7" Type="http://schemas.openxmlformats.org/officeDocument/2006/relationships/chart" Target="../charts/chart59.xml"/><Relationship Id="rId12" Type="http://schemas.openxmlformats.org/officeDocument/2006/relationships/chart" Target="../charts/chart64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8.xml"/><Relationship Id="rId11" Type="http://schemas.openxmlformats.org/officeDocument/2006/relationships/chart" Target="../charts/chart63.xml"/><Relationship Id="rId5" Type="http://schemas.openxmlformats.org/officeDocument/2006/relationships/chart" Target="../charts/chart57.xml"/><Relationship Id="rId10" Type="http://schemas.openxmlformats.org/officeDocument/2006/relationships/chart" Target="../charts/chart62.xml"/><Relationship Id="rId4" Type="http://schemas.openxmlformats.org/officeDocument/2006/relationships/chart" Target="../charts/chart56.xml"/><Relationship Id="rId9" Type="http://schemas.openxmlformats.org/officeDocument/2006/relationships/chart" Target="../charts/chart6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2.xml"/><Relationship Id="rId3" Type="http://schemas.openxmlformats.org/officeDocument/2006/relationships/chart" Target="../charts/chart67.xml"/><Relationship Id="rId7" Type="http://schemas.openxmlformats.org/officeDocument/2006/relationships/chart" Target="../charts/chart71.xml"/><Relationship Id="rId12" Type="http://schemas.openxmlformats.org/officeDocument/2006/relationships/chart" Target="../charts/chart76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6" Type="http://schemas.openxmlformats.org/officeDocument/2006/relationships/chart" Target="../charts/chart70.xml"/><Relationship Id="rId11" Type="http://schemas.openxmlformats.org/officeDocument/2006/relationships/chart" Target="../charts/chart75.xml"/><Relationship Id="rId5" Type="http://schemas.openxmlformats.org/officeDocument/2006/relationships/chart" Target="../charts/chart69.xml"/><Relationship Id="rId10" Type="http://schemas.openxmlformats.org/officeDocument/2006/relationships/chart" Target="../charts/chart74.xml"/><Relationship Id="rId4" Type="http://schemas.openxmlformats.org/officeDocument/2006/relationships/chart" Target="../charts/chart68.xml"/><Relationship Id="rId9" Type="http://schemas.openxmlformats.org/officeDocument/2006/relationships/chart" Target="../charts/chart7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15536</xdr:colOff>
      <xdr:row>7</xdr:row>
      <xdr:rowOff>17318</xdr:rowOff>
    </xdr:from>
    <xdr:to>
      <xdr:col>6</xdr:col>
      <xdr:colOff>307275</xdr:colOff>
      <xdr:row>15</xdr:row>
      <xdr:rowOff>187258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0D7C73-6458-494E-B78D-97E6CADBD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20435</xdr:colOff>
      <xdr:row>16</xdr:row>
      <xdr:rowOff>167120</xdr:rowOff>
    </xdr:from>
    <xdr:to>
      <xdr:col>6</xdr:col>
      <xdr:colOff>330134</xdr:colOff>
      <xdr:row>24</xdr:row>
      <xdr:rowOff>301557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9CAB3AB-3047-4E20-A76D-DD20ADD88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1385</xdr:colOff>
      <xdr:row>25</xdr:row>
      <xdr:rowOff>212023</xdr:rowOff>
    </xdr:from>
    <xdr:to>
      <xdr:col>6</xdr:col>
      <xdr:colOff>345374</xdr:colOff>
      <xdr:row>34</xdr:row>
      <xdr:rowOff>37183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A39E31-BBB2-49F5-86F8-CD8CC5093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1035628</xdr:colOff>
      <xdr:row>7</xdr:row>
      <xdr:rowOff>17318</xdr:rowOff>
    </xdr:from>
    <xdr:to>
      <xdr:col>12</xdr:col>
      <xdr:colOff>26374</xdr:colOff>
      <xdr:row>15</xdr:row>
      <xdr:rowOff>271921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9C0FF8E-550B-4EF0-9440-D2C6E9443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13039</xdr:colOff>
      <xdr:row>17</xdr:row>
      <xdr:rowOff>1682</xdr:rowOff>
    </xdr:from>
    <xdr:to>
      <xdr:col>12</xdr:col>
      <xdr:colOff>14770</xdr:colOff>
      <xdr:row>25</xdr:row>
      <xdr:rowOff>235155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1111F5C-F936-4718-B78A-F2A166597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3514</xdr:colOff>
      <xdr:row>26</xdr:row>
      <xdr:rowOff>158412</xdr:rowOff>
    </xdr:from>
    <xdr:to>
      <xdr:col>12</xdr:col>
      <xdr:colOff>14770</xdr:colOff>
      <xdr:row>35</xdr:row>
      <xdr:rowOff>72711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2FA33D6D-DFA3-4BAF-A3B3-0256530E8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17961</xdr:colOff>
      <xdr:row>7</xdr:row>
      <xdr:rowOff>300124</xdr:rowOff>
    </xdr:from>
    <xdr:to>
      <xdr:col>18</xdr:col>
      <xdr:colOff>36543</xdr:colOff>
      <xdr:row>16</xdr:row>
      <xdr:rowOff>215463</xdr:rowOff>
    </xdr:to>
    <xdr:graphicFrame macro="">
      <xdr:nvGraphicFramePr>
        <xdr:cNvPr id="23" name="圖表 22">
          <a:extLst>
            <a:ext uri="{FF2B5EF4-FFF2-40B4-BE49-F238E27FC236}">
              <a16:creationId xmlns:a16="http://schemas.microsoft.com/office/drawing/2014/main" id="{7BA9331E-C5F4-4EA7-9C9A-A01C97480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12430</xdr:colOff>
      <xdr:row>18</xdr:row>
      <xdr:rowOff>5977</xdr:rowOff>
    </xdr:from>
    <xdr:to>
      <xdr:col>24</xdr:col>
      <xdr:colOff>22413</xdr:colOff>
      <xdr:row>26</xdr:row>
      <xdr:rowOff>110154</xdr:rowOff>
    </xdr:to>
    <xdr:graphicFrame macro="">
      <xdr:nvGraphicFramePr>
        <xdr:cNvPr id="27" name="圖表 26">
          <a:extLst>
            <a:ext uri="{FF2B5EF4-FFF2-40B4-BE49-F238E27FC236}">
              <a16:creationId xmlns:a16="http://schemas.microsoft.com/office/drawing/2014/main" id="{B4AC0689-E9E3-4F90-B52C-56257D051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4849</xdr:colOff>
      <xdr:row>28</xdr:row>
      <xdr:rowOff>283658</xdr:rowOff>
    </xdr:from>
    <xdr:to>
      <xdr:col>24</xdr:col>
      <xdr:colOff>43296</xdr:colOff>
      <xdr:row>37</xdr:row>
      <xdr:rowOff>200643</xdr:rowOff>
    </xdr:to>
    <xdr:graphicFrame macro="">
      <xdr:nvGraphicFramePr>
        <xdr:cNvPr id="28" name="圖表 27">
          <a:extLst>
            <a:ext uri="{FF2B5EF4-FFF2-40B4-BE49-F238E27FC236}">
              <a16:creationId xmlns:a16="http://schemas.microsoft.com/office/drawing/2014/main" id="{CD2497A3-9538-4CC0-8711-C5F89DF91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1037187</xdr:colOff>
      <xdr:row>8</xdr:row>
      <xdr:rowOff>3811</xdr:rowOff>
    </xdr:from>
    <xdr:to>
      <xdr:col>24</xdr:col>
      <xdr:colOff>13794</xdr:colOff>
      <xdr:row>16</xdr:row>
      <xdr:rowOff>100368</xdr:rowOff>
    </xdr:to>
    <xdr:graphicFrame macro="">
      <xdr:nvGraphicFramePr>
        <xdr:cNvPr id="29" name="圖表 28">
          <a:extLst>
            <a:ext uri="{FF2B5EF4-FFF2-40B4-BE49-F238E27FC236}">
              <a16:creationId xmlns:a16="http://schemas.microsoft.com/office/drawing/2014/main" id="{A5C5E56D-854A-4FB9-AB08-842816641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18</xdr:row>
      <xdr:rowOff>1905</xdr:rowOff>
    </xdr:from>
    <xdr:to>
      <xdr:col>18</xdr:col>
      <xdr:colOff>15699</xdr:colOff>
      <xdr:row>26</xdr:row>
      <xdr:rowOff>102272</xdr:rowOff>
    </xdr:to>
    <xdr:graphicFrame macro="">
      <xdr:nvGraphicFramePr>
        <xdr:cNvPr id="30" name="圖表 29">
          <a:extLst>
            <a:ext uri="{FF2B5EF4-FFF2-40B4-BE49-F238E27FC236}">
              <a16:creationId xmlns:a16="http://schemas.microsoft.com/office/drawing/2014/main" id="{B81AF451-9CA5-456D-9F34-1EC5F289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19224</xdr:colOff>
      <xdr:row>29</xdr:row>
      <xdr:rowOff>17318</xdr:rowOff>
    </xdr:from>
    <xdr:to>
      <xdr:col>18</xdr:col>
      <xdr:colOff>29208</xdr:colOff>
      <xdr:row>37</xdr:row>
      <xdr:rowOff>111970</xdr:rowOff>
    </xdr:to>
    <xdr:graphicFrame macro="">
      <xdr:nvGraphicFramePr>
        <xdr:cNvPr id="31" name="圖表 30">
          <a:extLst>
            <a:ext uri="{FF2B5EF4-FFF2-40B4-BE49-F238E27FC236}">
              <a16:creationId xmlns:a16="http://schemas.microsoft.com/office/drawing/2014/main" id="{30EC5B30-C6EE-4984-8BA4-2E9E926D7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204</xdr:colOff>
      <xdr:row>3</xdr:row>
      <xdr:rowOff>1346</xdr:rowOff>
    </xdr:from>
    <xdr:to>
      <xdr:col>31</xdr:col>
      <xdr:colOff>1010738</xdr:colOff>
      <xdr:row>10</xdr:row>
      <xdr:rowOff>81644</xdr:rowOff>
    </xdr:to>
    <xdr:graphicFrame macro="">
      <xdr:nvGraphicFramePr>
        <xdr:cNvPr id="32" name="圖表 31">
          <a:extLst>
            <a:ext uri="{FF2B5EF4-FFF2-40B4-BE49-F238E27FC236}">
              <a16:creationId xmlns:a16="http://schemas.microsoft.com/office/drawing/2014/main" id="{2B0D9758-1D06-4939-7A9C-0EB3D1C3B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12615</xdr:colOff>
      <xdr:row>11</xdr:row>
      <xdr:rowOff>21147</xdr:rowOff>
    </xdr:from>
    <xdr:to>
      <xdr:col>31</xdr:col>
      <xdr:colOff>1018631</xdr:colOff>
      <xdr:row>19</xdr:row>
      <xdr:rowOff>0</xdr:rowOff>
    </xdr:to>
    <xdr:graphicFrame macro="">
      <xdr:nvGraphicFramePr>
        <xdr:cNvPr id="33" name="圖表 32">
          <a:extLst>
            <a:ext uri="{FF2B5EF4-FFF2-40B4-BE49-F238E27FC236}">
              <a16:creationId xmlns:a16="http://schemas.microsoft.com/office/drawing/2014/main" id="{DAA0D486-ABB4-44E2-88F3-54CBAAECC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15536</xdr:colOff>
      <xdr:row>50</xdr:row>
      <xdr:rowOff>17318</xdr:rowOff>
    </xdr:from>
    <xdr:to>
      <xdr:col>6</xdr:col>
      <xdr:colOff>307275</xdr:colOff>
      <xdr:row>58</xdr:row>
      <xdr:rowOff>187258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8548D23-5600-4974-94BC-107B22B76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20435</xdr:colOff>
      <xdr:row>59</xdr:row>
      <xdr:rowOff>167120</xdr:rowOff>
    </xdr:from>
    <xdr:to>
      <xdr:col>6</xdr:col>
      <xdr:colOff>330134</xdr:colOff>
      <xdr:row>67</xdr:row>
      <xdr:rowOff>301557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3E13B68-294C-418B-98C8-9702BD7E8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1385</xdr:colOff>
      <xdr:row>68</xdr:row>
      <xdr:rowOff>212023</xdr:rowOff>
    </xdr:from>
    <xdr:to>
      <xdr:col>6</xdr:col>
      <xdr:colOff>345374</xdr:colOff>
      <xdr:row>77</xdr:row>
      <xdr:rowOff>37183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A8D32AA-B9D6-4823-B3B2-D0E3FE45E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1035628</xdr:colOff>
      <xdr:row>50</xdr:row>
      <xdr:rowOff>17318</xdr:rowOff>
    </xdr:from>
    <xdr:to>
      <xdr:col>12</xdr:col>
      <xdr:colOff>26374</xdr:colOff>
      <xdr:row>58</xdr:row>
      <xdr:rowOff>271921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99D81E97-FF9C-4D81-89FF-2558D8026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13039</xdr:colOff>
      <xdr:row>60</xdr:row>
      <xdr:rowOff>1682</xdr:rowOff>
    </xdr:from>
    <xdr:to>
      <xdr:col>12</xdr:col>
      <xdr:colOff>14770</xdr:colOff>
      <xdr:row>68</xdr:row>
      <xdr:rowOff>235155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F50BB40D-2E1B-4792-8A9C-B8BDDB79B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3514</xdr:colOff>
      <xdr:row>69</xdr:row>
      <xdr:rowOff>158412</xdr:rowOff>
    </xdr:from>
    <xdr:to>
      <xdr:col>12</xdr:col>
      <xdr:colOff>14770</xdr:colOff>
      <xdr:row>78</xdr:row>
      <xdr:rowOff>72711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D2F3CF58-275C-4E85-898D-CE94BD518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17961</xdr:colOff>
      <xdr:row>50</xdr:row>
      <xdr:rowOff>300124</xdr:rowOff>
    </xdr:from>
    <xdr:to>
      <xdr:col>18</xdr:col>
      <xdr:colOff>36543</xdr:colOff>
      <xdr:row>59</xdr:row>
      <xdr:rowOff>215463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E5C8B738-3722-4C63-8FC5-4607C9982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12430</xdr:colOff>
      <xdr:row>61</xdr:row>
      <xdr:rowOff>5977</xdr:rowOff>
    </xdr:from>
    <xdr:to>
      <xdr:col>24</xdr:col>
      <xdr:colOff>22413</xdr:colOff>
      <xdr:row>69</xdr:row>
      <xdr:rowOff>110154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4151C006-9006-47F4-A414-F4AD1824F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4849</xdr:colOff>
      <xdr:row>71</xdr:row>
      <xdr:rowOff>283658</xdr:rowOff>
    </xdr:from>
    <xdr:to>
      <xdr:col>24</xdr:col>
      <xdr:colOff>43296</xdr:colOff>
      <xdr:row>80</xdr:row>
      <xdr:rowOff>200643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9779F15B-CC7D-4763-81E9-49A6C9C88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19</xdr:col>
      <xdr:colOff>1037187</xdr:colOff>
      <xdr:row>51</xdr:row>
      <xdr:rowOff>3811</xdr:rowOff>
    </xdr:from>
    <xdr:to>
      <xdr:col>24</xdr:col>
      <xdr:colOff>13794</xdr:colOff>
      <xdr:row>59</xdr:row>
      <xdr:rowOff>100368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86B81C08-13E7-41F7-87D7-8D88173C2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</xdr:col>
      <xdr:colOff>0</xdr:colOff>
      <xdr:row>61</xdr:row>
      <xdr:rowOff>1905</xdr:rowOff>
    </xdr:from>
    <xdr:to>
      <xdr:col>18</xdr:col>
      <xdr:colOff>15699</xdr:colOff>
      <xdr:row>69</xdr:row>
      <xdr:rowOff>102272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D5D487D8-5B9E-4D6F-9336-683570006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19224</xdr:colOff>
      <xdr:row>72</xdr:row>
      <xdr:rowOff>17318</xdr:rowOff>
    </xdr:from>
    <xdr:to>
      <xdr:col>18</xdr:col>
      <xdr:colOff>29208</xdr:colOff>
      <xdr:row>80</xdr:row>
      <xdr:rowOff>111970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CB2184B3-FD6A-4908-8B72-46EF83A78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27</xdr:col>
      <xdr:colOff>204</xdr:colOff>
      <xdr:row>46</xdr:row>
      <xdr:rowOff>1346</xdr:rowOff>
    </xdr:from>
    <xdr:to>
      <xdr:col>31</xdr:col>
      <xdr:colOff>1010738</xdr:colOff>
      <xdr:row>53</xdr:row>
      <xdr:rowOff>81644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311EACCC-1D4F-4245-BCF5-0035D81D0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27</xdr:col>
      <xdr:colOff>12615</xdr:colOff>
      <xdr:row>54</xdr:row>
      <xdr:rowOff>21147</xdr:rowOff>
    </xdr:from>
    <xdr:to>
      <xdr:col>31</xdr:col>
      <xdr:colOff>1018631</xdr:colOff>
      <xdr:row>62</xdr:row>
      <xdr:rowOff>0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F81D6653-617E-42F3-9BB5-3B8411CD7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12246</xdr:colOff>
      <xdr:row>3</xdr:row>
      <xdr:rowOff>256359</xdr:rowOff>
    </xdr:from>
    <xdr:to>
      <xdr:col>17</xdr:col>
      <xdr:colOff>1333501</xdr:colOff>
      <xdr:row>12</xdr:row>
      <xdr:rowOff>169273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EB3E3E-1DD6-42D5-9152-290436FAF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</xdr:colOff>
      <xdr:row>13</xdr:row>
      <xdr:rowOff>163830</xdr:rowOff>
    </xdr:from>
    <xdr:to>
      <xdr:col>17</xdr:col>
      <xdr:colOff>1352550</xdr:colOff>
      <xdr:row>22</xdr:row>
      <xdr:rowOff>76744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4E16C31-BB83-44A9-9AC7-A397F3E7C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0</xdr:colOff>
      <xdr:row>31</xdr:row>
      <xdr:rowOff>231049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A7AFDC1-CBDF-4FAE-A2BA-AD054DB92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16057</xdr:colOff>
      <xdr:row>4</xdr:row>
      <xdr:rowOff>15413</xdr:rowOff>
    </xdr:from>
    <xdr:to>
      <xdr:col>25</xdr:col>
      <xdr:colOff>17319</xdr:colOff>
      <xdr:row>12</xdr:row>
      <xdr:rowOff>259278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27E5764-7CCE-4B86-A8D7-63B2F6081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36369</xdr:colOff>
      <xdr:row>14</xdr:row>
      <xdr:rowOff>3587</xdr:rowOff>
    </xdr:from>
    <xdr:to>
      <xdr:col>25</xdr:col>
      <xdr:colOff>0</xdr:colOff>
      <xdr:row>22</xdr:row>
      <xdr:rowOff>222513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1DE52B2-5922-4BD7-B94B-6D7C5162C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21129</xdr:colOff>
      <xdr:row>23</xdr:row>
      <xdr:rowOff>145769</xdr:rowOff>
    </xdr:from>
    <xdr:to>
      <xdr:col>25</xdr:col>
      <xdr:colOff>0</xdr:colOff>
      <xdr:row>32</xdr:row>
      <xdr:rowOff>66996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A5D26870-2A9D-4C2D-8707-055C6F1A2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1039993</xdr:colOff>
      <xdr:row>4</xdr:row>
      <xdr:rowOff>254454</xdr:rowOff>
    </xdr:from>
    <xdr:to>
      <xdr:col>46</xdr:col>
      <xdr:colOff>1014413</xdr:colOff>
      <xdr:row>13</xdr:row>
      <xdr:rowOff>196896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08EDB90-D30C-4C58-A904-F13DC7677F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19050</xdr:colOff>
      <xdr:row>15</xdr:row>
      <xdr:rowOff>286702</xdr:rowOff>
    </xdr:from>
    <xdr:to>
      <xdr:col>46</xdr:col>
      <xdr:colOff>1034415</xdr:colOff>
      <xdr:row>24</xdr:row>
      <xdr:rowOff>195806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7DA8A6E-7227-4EC3-87AC-BD2BD6944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26</xdr:row>
      <xdr:rowOff>23812</xdr:rowOff>
    </xdr:from>
    <xdr:to>
      <xdr:col>47</xdr:col>
      <xdr:colOff>0</xdr:colOff>
      <xdr:row>34</xdr:row>
      <xdr:rowOff>254861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0E8EA3AF-4230-41DB-9085-962A041E8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33374</xdr:colOff>
      <xdr:row>4</xdr:row>
      <xdr:rowOff>17318</xdr:rowOff>
    </xdr:from>
    <xdr:to>
      <xdr:col>54</xdr:col>
      <xdr:colOff>18359</xdr:colOff>
      <xdr:row>12</xdr:row>
      <xdr:rowOff>264993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2D2FB3F-EC66-481D-A990-F785B4C36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12556</xdr:colOff>
      <xdr:row>16</xdr:row>
      <xdr:rowOff>7137</xdr:rowOff>
    </xdr:from>
    <xdr:to>
      <xdr:col>53</xdr:col>
      <xdr:colOff>1044201</xdr:colOff>
      <xdr:row>24</xdr:row>
      <xdr:rowOff>220089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A8AD9362-F12F-4AC9-8D3F-6F01B097F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49</xdr:col>
      <xdr:colOff>1045065</xdr:colOff>
      <xdr:row>25</xdr:row>
      <xdr:rowOff>262408</xdr:rowOff>
    </xdr:from>
    <xdr:to>
      <xdr:col>53</xdr:col>
      <xdr:colOff>1045066</xdr:colOff>
      <xdr:row>34</xdr:row>
      <xdr:rowOff>179825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1B3B694F-CCC4-48FB-B0EF-3A5CF1C81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12246</xdr:colOff>
      <xdr:row>3</xdr:row>
      <xdr:rowOff>256359</xdr:rowOff>
    </xdr:from>
    <xdr:to>
      <xdr:col>17</xdr:col>
      <xdr:colOff>1333501</xdr:colOff>
      <xdr:row>12</xdr:row>
      <xdr:rowOff>169273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2F22A3D-5656-4DD3-A9D5-EA09A645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</xdr:colOff>
      <xdr:row>13</xdr:row>
      <xdr:rowOff>163830</xdr:rowOff>
    </xdr:from>
    <xdr:to>
      <xdr:col>17</xdr:col>
      <xdr:colOff>1352550</xdr:colOff>
      <xdr:row>22</xdr:row>
      <xdr:rowOff>76744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D72C04A-424A-4C7F-B0BA-A4301249B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0</xdr:colOff>
      <xdr:row>31</xdr:row>
      <xdr:rowOff>231049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BFEC5D5-5206-4687-A04C-0CB422292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16057</xdr:colOff>
      <xdr:row>4</xdr:row>
      <xdr:rowOff>15413</xdr:rowOff>
    </xdr:from>
    <xdr:to>
      <xdr:col>25</xdr:col>
      <xdr:colOff>17319</xdr:colOff>
      <xdr:row>12</xdr:row>
      <xdr:rowOff>259278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6E19256-E075-45EF-B5C5-37B840CE3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36369</xdr:colOff>
      <xdr:row>14</xdr:row>
      <xdr:rowOff>3587</xdr:rowOff>
    </xdr:from>
    <xdr:to>
      <xdr:col>25</xdr:col>
      <xdr:colOff>0</xdr:colOff>
      <xdr:row>22</xdr:row>
      <xdr:rowOff>222513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7916973-8CE1-4BC2-9909-A0F96BAC5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21129</xdr:colOff>
      <xdr:row>23</xdr:row>
      <xdr:rowOff>145769</xdr:rowOff>
    </xdr:from>
    <xdr:to>
      <xdr:col>25</xdr:col>
      <xdr:colOff>0</xdr:colOff>
      <xdr:row>32</xdr:row>
      <xdr:rowOff>66996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BB97D99-7D13-4CE7-B30A-E1B830A59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12246</xdr:colOff>
      <xdr:row>3</xdr:row>
      <xdr:rowOff>256359</xdr:rowOff>
    </xdr:from>
    <xdr:to>
      <xdr:col>46</xdr:col>
      <xdr:colOff>1333501</xdr:colOff>
      <xdr:row>12</xdr:row>
      <xdr:rowOff>169273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7FDE29D-5AEA-46F7-A66E-6399E663A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15240</xdr:colOff>
      <xdr:row>14</xdr:row>
      <xdr:rowOff>154033</xdr:rowOff>
    </xdr:from>
    <xdr:to>
      <xdr:col>47</xdr:col>
      <xdr:colOff>272</xdr:colOff>
      <xdr:row>23</xdr:row>
      <xdr:rowOff>59327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5B6A987D-D9E0-43F3-89B7-8F12B9EEA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24</xdr:row>
      <xdr:rowOff>40822</xdr:rowOff>
    </xdr:from>
    <xdr:to>
      <xdr:col>47</xdr:col>
      <xdr:colOff>0</xdr:colOff>
      <xdr:row>32</xdr:row>
      <xdr:rowOff>271870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FBFACBC1-3361-431F-89D9-9B0C0E33D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33374</xdr:colOff>
      <xdr:row>4</xdr:row>
      <xdr:rowOff>17318</xdr:rowOff>
    </xdr:from>
    <xdr:to>
      <xdr:col>54</xdr:col>
      <xdr:colOff>18359</xdr:colOff>
      <xdr:row>12</xdr:row>
      <xdr:rowOff>264993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E675488A-696B-46F4-B52F-8F6A72577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36368</xdr:colOff>
      <xdr:row>14</xdr:row>
      <xdr:rowOff>296290</xdr:rowOff>
    </xdr:from>
    <xdr:to>
      <xdr:col>54</xdr:col>
      <xdr:colOff>20263</xdr:colOff>
      <xdr:row>23</xdr:row>
      <xdr:rowOff>199679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B112522E-50C1-4642-9E93-CDA8CA71F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17318</xdr:colOff>
      <xdr:row>23</xdr:row>
      <xdr:rowOff>91910</xdr:rowOff>
    </xdr:from>
    <xdr:to>
      <xdr:col>54</xdr:col>
      <xdr:colOff>17319</xdr:colOff>
      <xdr:row>32</xdr:row>
      <xdr:rowOff>11232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20EE5719-D5F8-4810-A3C8-6EB4C1C1D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42726</xdr:colOff>
      <xdr:row>3</xdr:row>
      <xdr:rowOff>164919</xdr:rowOff>
    </xdr:from>
    <xdr:to>
      <xdr:col>17</xdr:col>
      <xdr:colOff>1363981</xdr:colOff>
      <xdr:row>12</xdr:row>
      <xdr:rowOff>77833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57EF59D-0593-4A7B-9765-5E70DD457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</xdr:colOff>
      <xdr:row>13</xdr:row>
      <xdr:rowOff>72390</xdr:rowOff>
    </xdr:from>
    <xdr:to>
      <xdr:col>18</xdr:col>
      <xdr:colOff>11430</xdr:colOff>
      <xdr:row>21</xdr:row>
      <xdr:rowOff>290104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4865720-91D1-4CEA-9971-E0B83BA45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</xdr:colOff>
      <xdr:row>22</xdr:row>
      <xdr:rowOff>213360</xdr:rowOff>
    </xdr:from>
    <xdr:to>
      <xdr:col>18</xdr:col>
      <xdr:colOff>30480</xdr:colOff>
      <xdr:row>31</xdr:row>
      <xdr:rowOff>139609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9811E2C-E698-4B2F-8857-275A394A4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16057</xdr:colOff>
      <xdr:row>4</xdr:row>
      <xdr:rowOff>15413</xdr:rowOff>
    </xdr:from>
    <xdr:to>
      <xdr:col>25</xdr:col>
      <xdr:colOff>17319</xdr:colOff>
      <xdr:row>12</xdr:row>
      <xdr:rowOff>259278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AC580F3-2395-4273-B067-0BD699261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36369</xdr:colOff>
      <xdr:row>14</xdr:row>
      <xdr:rowOff>3587</xdr:rowOff>
    </xdr:from>
    <xdr:to>
      <xdr:col>25</xdr:col>
      <xdr:colOff>0</xdr:colOff>
      <xdr:row>22</xdr:row>
      <xdr:rowOff>222513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3682BA4-0C3D-4494-8EE3-B6AA1E73F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21129</xdr:colOff>
      <xdr:row>23</xdr:row>
      <xdr:rowOff>145769</xdr:rowOff>
    </xdr:from>
    <xdr:to>
      <xdr:col>25</xdr:col>
      <xdr:colOff>0</xdr:colOff>
      <xdr:row>32</xdr:row>
      <xdr:rowOff>66996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0746857-15F2-4A1F-8584-322BF936A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12246</xdr:colOff>
      <xdr:row>3</xdr:row>
      <xdr:rowOff>256359</xdr:rowOff>
    </xdr:from>
    <xdr:to>
      <xdr:col>46</xdr:col>
      <xdr:colOff>1333501</xdr:colOff>
      <xdr:row>12</xdr:row>
      <xdr:rowOff>169273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400E33A-7EDA-4DEB-9D02-2CEC8B8AB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19050</xdr:colOff>
      <xdr:row>14</xdr:row>
      <xdr:rowOff>262889</xdr:rowOff>
    </xdr:from>
    <xdr:to>
      <xdr:col>46</xdr:col>
      <xdr:colOff>1034415</xdr:colOff>
      <xdr:row>23</xdr:row>
      <xdr:rowOff>171994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80CEBEB-AE63-48C2-B5CC-B0622307E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1905</xdr:colOff>
      <xdr:row>26</xdr:row>
      <xdr:rowOff>21907</xdr:rowOff>
    </xdr:from>
    <xdr:to>
      <xdr:col>47</xdr:col>
      <xdr:colOff>1905</xdr:colOff>
      <xdr:row>34</xdr:row>
      <xdr:rowOff>252956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DEFE05D0-1614-4674-9120-40DA8073B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31469</xdr:colOff>
      <xdr:row>4</xdr:row>
      <xdr:rowOff>21128</xdr:rowOff>
    </xdr:from>
    <xdr:to>
      <xdr:col>54</xdr:col>
      <xdr:colOff>22169</xdr:colOff>
      <xdr:row>13</xdr:row>
      <xdr:rowOff>122464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26B10E11-A812-4F2C-B1AE-C79AEE961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12556</xdr:colOff>
      <xdr:row>14</xdr:row>
      <xdr:rowOff>292887</xdr:rowOff>
    </xdr:from>
    <xdr:to>
      <xdr:col>53</xdr:col>
      <xdr:colOff>1044201</xdr:colOff>
      <xdr:row>23</xdr:row>
      <xdr:rowOff>196277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8D7E694B-4018-4529-8F68-49A7DC025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49</xdr:col>
      <xdr:colOff>1021253</xdr:colOff>
      <xdr:row>26</xdr:row>
      <xdr:rowOff>470</xdr:rowOff>
    </xdr:from>
    <xdr:to>
      <xdr:col>53</xdr:col>
      <xdr:colOff>1021254</xdr:colOff>
      <xdr:row>34</xdr:row>
      <xdr:rowOff>227450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E889B7F1-5EC3-4A0D-9A7C-5816A3708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12246</xdr:colOff>
      <xdr:row>3</xdr:row>
      <xdr:rowOff>256359</xdr:rowOff>
    </xdr:from>
    <xdr:to>
      <xdr:col>17</xdr:col>
      <xdr:colOff>1333501</xdr:colOff>
      <xdr:row>12</xdr:row>
      <xdr:rowOff>169273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9F2C683-121A-4C2D-8FB6-1451933A1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</xdr:colOff>
      <xdr:row>13</xdr:row>
      <xdr:rowOff>163830</xdr:rowOff>
    </xdr:from>
    <xdr:to>
      <xdr:col>17</xdr:col>
      <xdr:colOff>1352550</xdr:colOff>
      <xdr:row>22</xdr:row>
      <xdr:rowOff>76744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14D68D3-0D9B-49C1-BE98-2CCC5C41E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0</xdr:colOff>
      <xdr:row>31</xdr:row>
      <xdr:rowOff>231049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7A889FC-F513-4077-801D-343DE0D4D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16057</xdr:colOff>
      <xdr:row>4</xdr:row>
      <xdr:rowOff>15413</xdr:rowOff>
    </xdr:from>
    <xdr:to>
      <xdr:col>25</xdr:col>
      <xdr:colOff>17319</xdr:colOff>
      <xdr:row>12</xdr:row>
      <xdr:rowOff>259278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6F75C07-BC56-4418-BDA8-7EB33DBDD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36369</xdr:colOff>
      <xdr:row>14</xdr:row>
      <xdr:rowOff>3587</xdr:rowOff>
    </xdr:from>
    <xdr:to>
      <xdr:col>25</xdr:col>
      <xdr:colOff>0</xdr:colOff>
      <xdr:row>22</xdr:row>
      <xdr:rowOff>222513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F21546F-29E8-4C72-8874-DE42A1223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21129</xdr:colOff>
      <xdr:row>23</xdr:row>
      <xdr:rowOff>145769</xdr:rowOff>
    </xdr:from>
    <xdr:to>
      <xdr:col>25</xdr:col>
      <xdr:colOff>0</xdr:colOff>
      <xdr:row>32</xdr:row>
      <xdr:rowOff>66996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BD1B25D-9C43-4482-9342-81693070F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12246</xdr:colOff>
      <xdr:row>3</xdr:row>
      <xdr:rowOff>256359</xdr:rowOff>
    </xdr:from>
    <xdr:to>
      <xdr:col>46</xdr:col>
      <xdr:colOff>1333501</xdr:colOff>
      <xdr:row>12</xdr:row>
      <xdr:rowOff>169273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EE2D3E8-4E6C-45FB-9049-6852C29F5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19050</xdr:colOff>
      <xdr:row>13</xdr:row>
      <xdr:rowOff>306186</xdr:rowOff>
    </xdr:from>
    <xdr:to>
      <xdr:col>46</xdr:col>
      <xdr:colOff>1034415</xdr:colOff>
      <xdr:row>22</xdr:row>
      <xdr:rowOff>215290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B7D7C8B-3708-4C8F-8287-CD0DC5DAA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23</xdr:row>
      <xdr:rowOff>259773</xdr:rowOff>
    </xdr:from>
    <xdr:to>
      <xdr:col>47</xdr:col>
      <xdr:colOff>0</xdr:colOff>
      <xdr:row>32</xdr:row>
      <xdr:rowOff>179095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5ADF0299-5032-4A5E-8590-4D520A0F0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33374</xdr:colOff>
      <xdr:row>4</xdr:row>
      <xdr:rowOff>17318</xdr:rowOff>
    </xdr:from>
    <xdr:to>
      <xdr:col>54</xdr:col>
      <xdr:colOff>18359</xdr:colOff>
      <xdr:row>12</xdr:row>
      <xdr:rowOff>264993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C78E570B-66DE-4108-A399-13ADE0461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36368</xdr:colOff>
      <xdr:row>13</xdr:row>
      <xdr:rowOff>269075</xdr:rowOff>
    </xdr:from>
    <xdr:to>
      <xdr:col>54</xdr:col>
      <xdr:colOff>16453</xdr:colOff>
      <xdr:row>22</xdr:row>
      <xdr:rowOff>168654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7700BE54-64FB-4072-ABA8-6F4D03507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17318</xdr:colOff>
      <xdr:row>23</xdr:row>
      <xdr:rowOff>91910</xdr:rowOff>
    </xdr:from>
    <xdr:to>
      <xdr:col>54</xdr:col>
      <xdr:colOff>17319</xdr:colOff>
      <xdr:row>32</xdr:row>
      <xdr:rowOff>11232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C37C9C1E-35FC-423C-A0E4-97114949B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Times New Roman"/>
        <a:ea typeface="DFKai-SB"/>
        <a:cs typeface=""/>
      </a:majorFont>
      <a:minorFont>
        <a:latin typeface="Times New Roman"/>
        <a:ea typeface="DFKai-SB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4208-C5A2-42CA-825D-4AFF0CF990F5}">
  <dimension ref="A1:AF80"/>
  <sheetViews>
    <sheetView zoomScale="40" zoomScaleNormal="40" workbookViewId="0">
      <selection activeCell="H41" sqref="H41"/>
    </sheetView>
  </sheetViews>
  <sheetFormatPr defaultRowHeight="24.6" x14ac:dyDescent="0.45"/>
  <cols>
    <col min="19" max="19" width="9.265625" customWidth="1"/>
  </cols>
  <sheetData>
    <row r="1" spans="1:32" x14ac:dyDescent="0.45">
      <c r="A1" s="49" t="s">
        <v>28</v>
      </c>
      <c r="B1" s="49"/>
      <c r="C1" s="47" t="s">
        <v>16</v>
      </c>
      <c r="D1" s="47"/>
      <c r="E1" s="47"/>
      <c r="F1" s="47"/>
      <c r="G1" s="47"/>
      <c r="H1" s="47"/>
      <c r="I1" s="47"/>
      <c r="J1" s="47"/>
      <c r="K1" s="47"/>
      <c r="L1" s="47"/>
      <c r="O1" s="47" t="s">
        <v>17</v>
      </c>
      <c r="P1" s="47"/>
      <c r="Q1" s="47"/>
      <c r="R1" s="47"/>
      <c r="S1" s="47"/>
      <c r="T1" s="47"/>
      <c r="U1" s="47"/>
      <c r="V1" s="47"/>
      <c r="W1" s="47"/>
      <c r="X1" s="47"/>
      <c r="AB1" s="39" t="s">
        <v>23</v>
      </c>
      <c r="AC1" s="40"/>
      <c r="AD1" s="40"/>
      <c r="AE1" s="40"/>
      <c r="AF1" s="40"/>
    </row>
    <row r="2" spans="1:32" x14ac:dyDescent="0.45">
      <c r="A2" s="49"/>
      <c r="B2" s="49"/>
      <c r="C2" s="47"/>
      <c r="D2" s="47"/>
      <c r="E2" s="47"/>
      <c r="F2" s="47"/>
      <c r="G2" s="47"/>
      <c r="H2" s="47"/>
      <c r="I2" s="47"/>
      <c r="J2" s="47"/>
      <c r="K2" s="47"/>
      <c r="L2" s="47"/>
      <c r="O2" s="47"/>
      <c r="P2" s="47"/>
      <c r="Q2" s="47"/>
      <c r="R2" s="47"/>
      <c r="S2" s="47"/>
      <c r="T2" s="47"/>
      <c r="U2" s="47"/>
      <c r="V2" s="47"/>
      <c r="W2" s="47"/>
      <c r="X2" s="47"/>
      <c r="AB2" s="40"/>
      <c r="AC2" s="40"/>
      <c r="AD2" s="40"/>
      <c r="AE2" s="40"/>
      <c r="AF2" s="40"/>
    </row>
    <row r="5" spans="1:32" x14ac:dyDescent="0.45">
      <c r="C5" s="48" t="s">
        <v>0</v>
      </c>
      <c r="D5" s="48"/>
      <c r="E5" s="48"/>
      <c r="F5" s="48"/>
      <c r="I5" s="46" t="s">
        <v>1</v>
      </c>
      <c r="J5" s="46"/>
      <c r="K5" s="46"/>
      <c r="L5" s="46"/>
      <c r="O5" s="48" t="s">
        <v>0</v>
      </c>
      <c r="P5" s="48"/>
      <c r="Q5" s="48"/>
      <c r="R5" s="48"/>
      <c r="U5" s="46" t="s">
        <v>1</v>
      </c>
      <c r="V5" s="46"/>
      <c r="W5" s="46"/>
      <c r="X5" s="46"/>
    </row>
    <row r="6" spans="1:32" x14ac:dyDescent="0.45">
      <c r="C6" s="30" t="s">
        <v>24</v>
      </c>
      <c r="D6" s="32" t="s">
        <v>26</v>
      </c>
      <c r="I6" s="30" t="s">
        <v>24</v>
      </c>
      <c r="J6" s="31" t="s">
        <v>25</v>
      </c>
      <c r="O6" s="30" t="s">
        <v>24</v>
      </c>
      <c r="P6" s="32" t="s">
        <v>26</v>
      </c>
      <c r="U6" s="30" t="s">
        <v>24</v>
      </c>
      <c r="V6" s="31" t="s">
        <v>25</v>
      </c>
    </row>
    <row r="10" spans="1:32" x14ac:dyDescent="0.45">
      <c r="S10" s="38" t="s">
        <v>18</v>
      </c>
      <c r="T10" s="38"/>
      <c r="Y10" s="38" t="s">
        <v>18</v>
      </c>
      <c r="Z10" s="38"/>
    </row>
    <row r="11" spans="1:32" x14ac:dyDescent="0.45">
      <c r="S11" s="44" t="e">
        <f>AVERAGE(未濾波_靜止!AF5:AF840)</f>
        <v>#DIV/0!</v>
      </c>
      <c r="T11" s="45"/>
      <c r="Y11" s="43">
        <f>AVERAGE(未濾波_靜止!AL5:AL925)</f>
        <v>-0.6607746490290467</v>
      </c>
      <c r="Z11" s="43"/>
    </row>
    <row r="12" spans="1:32" x14ac:dyDescent="0.45">
      <c r="S12" s="38" t="s">
        <v>19</v>
      </c>
      <c r="T12" s="38"/>
      <c r="Y12" s="38" t="s">
        <v>19</v>
      </c>
      <c r="Z12" s="38"/>
    </row>
    <row r="13" spans="1:32" x14ac:dyDescent="0.45">
      <c r="S13" s="44" t="e">
        <f>AVERAGE(#REF!)</f>
        <v>#REF!</v>
      </c>
      <c r="T13" s="45"/>
      <c r="Y13" s="43" t="e">
        <f>AVERAGE(#REF!)</f>
        <v>#REF!</v>
      </c>
      <c r="Z13" s="43"/>
    </row>
    <row r="14" spans="1:32" x14ac:dyDescent="0.45">
      <c r="S14" s="38" t="s">
        <v>20</v>
      </c>
      <c r="T14" s="38"/>
      <c r="Y14" s="38" t="s">
        <v>20</v>
      </c>
      <c r="Z14" s="38"/>
    </row>
    <row r="15" spans="1:32" x14ac:dyDescent="0.45">
      <c r="S15" s="24" t="s">
        <v>21</v>
      </c>
      <c r="T15" s="6" t="s">
        <v>22</v>
      </c>
      <c r="Y15" s="24" t="s">
        <v>21</v>
      </c>
      <c r="Z15" s="6" t="s">
        <v>22</v>
      </c>
    </row>
    <row r="16" spans="1:32" x14ac:dyDescent="0.45">
      <c r="S16" s="25" t="e">
        <f>未濾波_靜止!AV10</f>
        <v>#DIV/0!</v>
      </c>
      <c r="T16" s="26" t="e">
        <f>#REF!</f>
        <v>#REF!</v>
      </c>
      <c r="Y16" s="25">
        <f>未濾波_靜止!BC10</f>
        <v>0.66123124711972014</v>
      </c>
      <c r="Z16" s="26" t="e">
        <f>#REF!</f>
        <v>#REF!</v>
      </c>
    </row>
    <row r="20" spans="19:26" x14ac:dyDescent="0.45">
      <c r="S20" s="38" t="s">
        <v>18</v>
      </c>
      <c r="T20" s="38"/>
      <c r="Y20" s="38" t="s">
        <v>18</v>
      </c>
      <c r="Z20" s="38"/>
    </row>
    <row r="21" spans="19:26" x14ac:dyDescent="0.45">
      <c r="S21" s="44" t="e">
        <f>AVERAGE(未濾波_靜止!AH5:AH919)</f>
        <v>#DIV/0!</v>
      </c>
      <c r="T21" s="45"/>
      <c r="Y21" s="41">
        <f>AVERAGE(未濾波_靜止!AN5:AN930)</f>
        <v>6.7887323895390622E-2</v>
      </c>
      <c r="Z21" s="42"/>
    </row>
    <row r="22" spans="19:26" x14ac:dyDescent="0.45">
      <c r="S22" s="38" t="s">
        <v>19</v>
      </c>
      <c r="T22" s="38"/>
      <c r="Y22" s="38" t="s">
        <v>19</v>
      </c>
      <c r="Z22" s="38"/>
    </row>
    <row r="23" spans="19:26" x14ac:dyDescent="0.45">
      <c r="S23" s="44" t="e">
        <f>AVERAGE(#REF!)</f>
        <v>#REF!</v>
      </c>
      <c r="T23" s="45"/>
      <c r="Y23" s="43" t="e">
        <f>AVERAGE(#REF!)</f>
        <v>#REF!</v>
      </c>
      <c r="Z23" s="43"/>
    </row>
    <row r="24" spans="19:26" x14ac:dyDescent="0.45">
      <c r="S24" s="38" t="s">
        <v>20</v>
      </c>
      <c r="T24" s="38"/>
      <c r="Y24" s="38" t="s">
        <v>20</v>
      </c>
      <c r="Z24" s="38"/>
    </row>
    <row r="25" spans="19:26" x14ac:dyDescent="0.45">
      <c r="S25" s="24" t="s">
        <v>21</v>
      </c>
      <c r="T25" s="6" t="s">
        <v>22</v>
      </c>
      <c r="Y25" s="24" t="s">
        <v>21</v>
      </c>
      <c r="Z25" s="6" t="s">
        <v>22</v>
      </c>
    </row>
    <row r="26" spans="19:26" x14ac:dyDescent="0.45">
      <c r="S26" s="25" t="e">
        <f>未濾波_靜止!AV21</f>
        <v>#DIV/0!</v>
      </c>
      <c r="T26" s="26" t="e">
        <f>#REF!</f>
        <v>#REF!</v>
      </c>
      <c r="Y26" s="25">
        <f>未濾波_靜止!BC21</f>
        <v>7.232068650012563E-2</v>
      </c>
      <c r="Z26" s="26" t="e">
        <f>#REF!</f>
        <v>#REF!</v>
      </c>
    </row>
    <row r="31" spans="19:26" x14ac:dyDescent="0.45">
      <c r="S31" s="38" t="s">
        <v>18</v>
      </c>
      <c r="T31" s="38"/>
      <c r="Y31" s="38" t="s">
        <v>18</v>
      </c>
      <c r="Z31" s="38"/>
    </row>
    <row r="32" spans="19:26" x14ac:dyDescent="0.45">
      <c r="S32" s="44" t="e">
        <f>AVERAGE(未濾波_靜止!AJ5:AJ925)</f>
        <v>#DIV/0!</v>
      </c>
      <c r="T32" s="45"/>
      <c r="Y32" s="43">
        <f>AVERAGE(未濾波_靜止!AP5:AP930)</f>
        <v>2.8345070130021219E-2</v>
      </c>
      <c r="Z32" s="43"/>
    </row>
    <row r="33" spans="1:32" x14ac:dyDescent="0.45">
      <c r="S33" s="38" t="s">
        <v>19</v>
      </c>
      <c r="T33" s="38"/>
      <c r="Y33" s="38" t="s">
        <v>19</v>
      </c>
      <c r="Z33" s="38"/>
    </row>
    <row r="34" spans="1:32" x14ac:dyDescent="0.45">
      <c r="S34" s="44" t="e">
        <f>AVERAGE(#REF!)</f>
        <v>#REF!</v>
      </c>
      <c r="T34" s="45"/>
      <c r="Y34" s="43" t="e">
        <f>AVERAGE(#REF!)</f>
        <v>#REF!</v>
      </c>
      <c r="Z34" s="43"/>
    </row>
    <row r="35" spans="1:32" x14ac:dyDescent="0.45">
      <c r="S35" s="38" t="s">
        <v>20</v>
      </c>
      <c r="T35" s="38"/>
      <c r="Y35" s="38" t="s">
        <v>20</v>
      </c>
      <c r="Z35" s="38"/>
    </row>
    <row r="36" spans="1:32" x14ac:dyDescent="0.45">
      <c r="S36" s="24" t="s">
        <v>21</v>
      </c>
      <c r="T36" s="6" t="s">
        <v>22</v>
      </c>
      <c r="Y36" s="24" t="s">
        <v>21</v>
      </c>
      <c r="Z36" s="6" t="s">
        <v>22</v>
      </c>
    </row>
    <row r="37" spans="1:32" x14ac:dyDescent="0.45">
      <c r="S37" s="25" t="e">
        <f>未濾波_靜止!AV32</f>
        <v>#DIV/0!</v>
      </c>
      <c r="T37" s="26" t="e">
        <f>#REF!</f>
        <v>#REF!</v>
      </c>
      <c r="Y37" s="25">
        <f>未濾波_靜止!BC32</f>
        <v>3.8369037963314256E-2</v>
      </c>
      <c r="Z37" s="26" t="e">
        <f>#REF!</f>
        <v>#REF!</v>
      </c>
    </row>
    <row r="44" spans="1:32" x14ac:dyDescent="0.45">
      <c r="A44" s="49" t="s">
        <v>27</v>
      </c>
      <c r="B44" s="49"/>
      <c r="C44" s="47" t="s">
        <v>16</v>
      </c>
      <c r="D44" s="47"/>
      <c r="E44" s="47"/>
      <c r="F44" s="47"/>
      <c r="G44" s="47"/>
      <c r="H44" s="47"/>
      <c r="I44" s="47"/>
      <c r="J44" s="47"/>
      <c r="K44" s="47"/>
      <c r="L44" s="47"/>
      <c r="O44" s="47" t="s">
        <v>17</v>
      </c>
      <c r="P44" s="47"/>
      <c r="Q44" s="47"/>
      <c r="R44" s="47"/>
      <c r="S44" s="47"/>
      <c r="T44" s="47"/>
      <c r="U44" s="47"/>
      <c r="V44" s="47"/>
      <c r="W44" s="47"/>
      <c r="X44" s="47"/>
      <c r="AB44" s="39" t="s">
        <v>23</v>
      </c>
      <c r="AC44" s="40"/>
      <c r="AD44" s="40"/>
      <c r="AE44" s="40"/>
      <c r="AF44" s="40"/>
    </row>
    <row r="45" spans="1:32" x14ac:dyDescent="0.45">
      <c r="A45" s="49"/>
      <c r="B45" s="49"/>
      <c r="C45" s="47"/>
      <c r="D45" s="47"/>
      <c r="E45" s="47"/>
      <c r="F45" s="47"/>
      <c r="G45" s="47"/>
      <c r="H45" s="47"/>
      <c r="I45" s="47"/>
      <c r="J45" s="47"/>
      <c r="K45" s="47"/>
      <c r="L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AB45" s="40"/>
      <c r="AC45" s="40"/>
      <c r="AD45" s="40"/>
      <c r="AE45" s="40"/>
      <c r="AF45" s="40"/>
    </row>
    <row r="48" spans="1:32" x14ac:dyDescent="0.45">
      <c r="C48" s="48" t="s">
        <v>0</v>
      </c>
      <c r="D48" s="48"/>
      <c r="E48" s="48"/>
      <c r="F48" s="48"/>
      <c r="I48" s="46" t="s">
        <v>1</v>
      </c>
      <c r="J48" s="46"/>
      <c r="K48" s="46"/>
      <c r="L48" s="46"/>
      <c r="O48" s="48" t="s">
        <v>0</v>
      </c>
      <c r="P48" s="48"/>
      <c r="Q48" s="48"/>
      <c r="R48" s="48"/>
      <c r="U48" s="46" t="s">
        <v>1</v>
      </c>
      <c r="V48" s="46"/>
      <c r="W48" s="46"/>
      <c r="X48" s="46"/>
    </row>
    <row r="49" spans="3:26" x14ac:dyDescent="0.45">
      <c r="C49" s="30" t="s">
        <v>24</v>
      </c>
      <c r="D49" s="32" t="s">
        <v>26</v>
      </c>
      <c r="I49" s="30" t="s">
        <v>24</v>
      </c>
      <c r="J49" s="31" t="s">
        <v>25</v>
      </c>
      <c r="O49" s="30" t="s">
        <v>24</v>
      </c>
      <c r="P49" s="32" t="s">
        <v>26</v>
      </c>
      <c r="U49" s="30" t="s">
        <v>24</v>
      </c>
      <c r="V49" s="31" t="s">
        <v>25</v>
      </c>
    </row>
    <row r="53" spans="3:26" x14ac:dyDescent="0.45">
      <c r="S53" s="38" t="s">
        <v>18</v>
      </c>
      <c r="T53" s="38"/>
      <c r="Y53" s="38" t="s">
        <v>18</v>
      </c>
      <c r="Z53" s="38"/>
    </row>
    <row r="54" spans="3:26" x14ac:dyDescent="0.45">
      <c r="S54" s="44" t="e">
        <f>AVERAGE(未濾波_靜止!AF48:AF883)</f>
        <v>#DIV/0!</v>
      </c>
      <c r="T54" s="45"/>
      <c r="Y54" s="43">
        <f>AVERAGE(未濾波_靜止!AL48:AL968)</f>
        <v>-0.66016597693391854</v>
      </c>
      <c r="Z54" s="43"/>
    </row>
    <row r="55" spans="3:26" x14ac:dyDescent="0.45">
      <c r="S55" s="38" t="s">
        <v>19</v>
      </c>
      <c r="T55" s="38"/>
      <c r="Y55" s="38" t="s">
        <v>19</v>
      </c>
      <c r="Z55" s="38"/>
    </row>
    <row r="56" spans="3:26" x14ac:dyDescent="0.45">
      <c r="S56" s="44" t="e">
        <f>AVERAGE(#REF!)</f>
        <v>#REF!</v>
      </c>
      <c r="T56" s="45"/>
      <c r="Y56" s="43" t="e">
        <f>AVERAGE(#REF!)</f>
        <v>#REF!</v>
      </c>
      <c r="Z56" s="43"/>
    </row>
    <row r="57" spans="3:26" x14ac:dyDescent="0.45">
      <c r="S57" s="38" t="s">
        <v>20</v>
      </c>
      <c r="T57" s="38"/>
      <c r="Y57" s="38" t="s">
        <v>20</v>
      </c>
      <c r="Z57" s="38"/>
    </row>
    <row r="58" spans="3:26" x14ac:dyDescent="0.45">
      <c r="S58" s="24" t="s">
        <v>21</v>
      </c>
      <c r="T58" s="6" t="s">
        <v>22</v>
      </c>
      <c r="Y58" s="24" t="s">
        <v>21</v>
      </c>
      <c r="Z58" s="6" t="s">
        <v>22</v>
      </c>
    </row>
    <row r="59" spans="3:26" x14ac:dyDescent="0.45">
      <c r="S59" s="25">
        <f>未濾波_靜止!AV53</f>
        <v>0</v>
      </c>
      <c r="T59" s="26" t="e">
        <f>#REF!</f>
        <v>#REF!</v>
      </c>
      <c r="Y59" s="25">
        <f>未濾波_靜止!BC53</f>
        <v>0</v>
      </c>
      <c r="Z59" s="26" t="e">
        <f>#REF!</f>
        <v>#REF!</v>
      </c>
    </row>
    <row r="63" spans="3:26" x14ac:dyDescent="0.45">
      <c r="S63" s="38" t="s">
        <v>18</v>
      </c>
      <c r="T63" s="38"/>
      <c r="Y63" s="38" t="s">
        <v>18</v>
      </c>
      <c r="Z63" s="38"/>
    </row>
    <row r="64" spans="3:26" x14ac:dyDescent="0.45">
      <c r="S64" s="44" t="e">
        <f>AVERAGE(未濾波_靜止!AH48:AH962)</f>
        <v>#DIV/0!</v>
      </c>
      <c r="T64" s="45"/>
      <c r="Y64" s="41">
        <f>AVERAGE(未濾波_靜止!AN48:AN973)</f>
        <v>6.7800829758968117E-2</v>
      </c>
      <c r="Z64" s="42"/>
    </row>
    <row r="65" spans="19:26" x14ac:dyDescent="0.45">
      <c r="S65" s="38" t="s">
        <v>19</v>
      </c>
      <c r="T65" s="38"/>
      <c r="Y65" s="38" t="s">
        <v>19</v>
      </c>
      <c r="Z65" s="38"/>
    </row>
    <row r="66" spans="19:26" x14ac:dyDescent="0.45">
      <c r="S66" s="44" t="e">
        <f>AVERAGE(#REF!)</f>
        <v>#REF!</v>
      </c>
      <c r="T66" s="45"/>
      <c r="Y66" s="43" t="e">
        <f>AVERAGE(#REF!)</f>
        <v>#REF!</v>
      </c>
      <c r="Z66" s="43"/>
    </row>
    <row r="67" spans="19:26" x14ac:dyDescent="0.45">
      <c r="S67" s="38" t="s">
        <v>20</v>
      </c>
      <c r="T67" s="38"/>
      <c r="Y67" s="38" t="s">
        <v>20</v>
      </c>
      <c r="Z67" s="38"/>
    </row>
    <row r="68" spans="19:26" x14ac:dyDescent="0.45">
      <c r="S68" s="24" t="s">
        <v>21</v>
      </c>
      <c r="T68" s="6" t="s">
        <v>22</v>
      </c>
      <c r="Y68" s="24" t="s">
        <v>21</v>
      </c>
      <c r="Z68" s="6" t="s">
        <v>22</v>
      </c>
    </row>
    <row r="69" spans="19:26" x14ac:dyDescent="0.45">
      <c r="S69" s="25">
        <f>未濾波_靜止!AV64</f>
        <v>0</v>
      </c>
      <c r="T69" s="26" t="e">
        <f>#REF!</f>
        <v>#REF!</v>
      </c>
      <c r="Y69" s="25">
        <f>未濾波_靜止!BC64</f>
        <v>0</v>
      </c>
      <c r="Z69" s="26" t="e">
        <f>#REF!</f>
        <v>#REF!</v>
      </c>
    </row>
    <row r="74" spans="19:26" x14ac:dyDescent="0.45">
      <c r="S74" s="38" t="s">
        <v>18</v>
      </c>
      <c r="T74" s="38"/>
      <c r="Y74" s="38" t="s">
        <v>18</v>
      </c>
      <c r="Z74" s="38"/>
    </row>
    <row r="75" spans="19:26" x14ac:dyDescent="0.45">
      <c r="S75" s="44" t="e">
        <f>AVERAGE(未濾波_靜止!AJ48:AJ968)</f>
        <v>#DIV/0!</v>
      </c>
      <c r="T75" s="45"/>
      <c r="Y75" s="43">
        <f>AVERAGE(未濾波_靜止!AP48:AP973)</f>
        <v>2.7302904309573509E-2</v>
      </c>
      <c r="Z75" s="43"/>
    </row>
    <row r="76" spans="19:26" x14ac:dyDescent="0.45">
      <c r="S76" s="38" t="s">
        <v>19</v>
      </c>
      <c r="T76" s="38"/>
      <c r="Y76" s="38" t="s">
        <v>19</v>
      </c>
      <c r="Z76" s="38"/>
    </row>
    <row r="77" spans="19:26" x14ac:dyDescent="0.45">
      <c r="S77" s="44" t="e">
        <f>AVERAGE(#REF!)</f>
        <v>#REF!</v>
      </c>
      <c r="T77" s="45"/>
      <c r="Y77" s="43" t="e">
        <f>AVERAGE(#REF!)</f>
        <v>#REF!</v>
      </c>
      <c r="Z77" s="43"/>
    </row>
    <row r="78" spans="19:26" x14ac:dyDescent="0.45">
      <c r="S78" s="38" t="s">
        <v>20</v>
      </c>
      <c r="T78" s="38"/>
      <c r="Y78" s="38" t="s">
        <v>20</v>
      </c>
      <c r="Z78" s="38"/>
    </row>
    <row r="79" spans="19:26" x14ac:dyDescent="0.45">
      <c r="S79" s="24" t="s">
        <v>21</v>
      </c>
      <c r="T79" s="6" t="s">
        <v>22</v>
      </c>
      <c r="Y79" s="24" t="s">
        <v>21</v>
      </c>
      <c r="Z79" s="6" t="s">
        <v>22</v>
      </c>
    </row>
    <row r="80" spans="19:26" x14ac:dyDescent="0.45">
      <c r="S80" s="25">
        <f>未濾波_靜止!AV75</f>
        <v>0</v>
      </c>
      <c r="T80" s="26" t="e">
        <f>#REF!</f>
        <v>#REF!</v>
      </c>
      <c r="Y80" s="25">
        <f>未濾波_靜止!BC75</f>
        <v>0</v>
      </c>
      <c r="Z80" s="26" t="e">
        <f>#REF!</f>
        <v>#REF!</v>
      </c>
    </row>
  </sheetData>
  <mergeCells count="76">
    <mergeCell ref="A44:B45"/>
    <mergeCell ref="A1:B2"/>
    <mergeCell ref="S76:T76"/>
    <mergeCell ref="Y76:Z76"/>
    <mergeCell ref="S77:T77"/>
    <mergeCell ref="Y77:Z77"/>
    <mergeCell ref="S64:T64"/>
    <mergeCell ref="Y64:Z64"/>
    <mergeCell ref="S65:T65"/>
    <mergeCell ref="Y65:Z65"/>
    <mergeCell ref="S66:T66"/>
    <mergeCell ref="Y66:Z66"/>
    <mergeCell ref="S56:T56"/>
    <mergeCell ref="Y56:Z56"/>
    <mergeCell ref="S57:T57"/>
    <mergeCell ref="Y57:Z57"/>
    <mergeCell ref="S78:T78"/>
    <mergeCell ref="Y78:Z78"/>
    <mergeCell ref="S67:T67"/>
    <mergeCell ref="Y67:Z67"/>
    <mergeCell ref="S74:T74"/>
    <mergeCell ref="Y74:Z74"/>
    <mergeCell ref="S75:T75"/>
    <mergeCell ref="Y75:Z75"/>
    <mergeCell ref="S63:T63"/>
    <mergeCell ref="Y63:Z63"/>
    <mergeCell ref="Y53:Z53"/>
    <mergeCell ref="S54:T54"/>
    <mergeCell ref="Y54:Z54"/>
    <mergeCell ref="S55:T55"/>
    <mergeCell ref="Y55:Z55"/>
    <mergeCell ref="C48:F48"/>
    <mergeCell ref="I48:L48"/>
    <mergeCell ref="O48:R48"/>
    <mergeCell ref="U48:X48"/>
    <mergeCell ref="S53:T53"/>
    <mergeCell ref="U5:X5"/>
    <mergeCell ref="O1:X2"/>
    <mergeCell ref="C44:L45"/>
    <mergeCell ref="O44:X45"/>
    <mergeCell ref="AB44:AF45"/>
    <mergeCell ref="S21:T21"/>
    <mergeCell ref="C5:F5"/>
    <mergeCell ref="I5:L5"/>
    <mergeCell ref="C1:L2"/>
    <mergeCell ref="O5:R5"/>
    <mergeCell ref="S10:T10"/>
    <mergeCell ref="S11:T11"/>
    <mergeCell ref="S12:T12"/>
    <mergeCell ref="S13:T13"/>
    <mergeCell ref="S20:T20"/>
    <mergeCell ref="Y33:Z33"/>
    <mergeCell ref="Y34:Z34"/>
    <mergeCell ref="Y23:Z23"/>
    <mergeCell ref="S22:T22"/>
    <mergeCell ref="S23:T23"/>
    <mergeCell ref="S31:T31"/>
    <mergeCell ref="S32:T32"/>
    <mergeCell ref="S33:T33"/>
    <mergeCell ref="S34:T34"/>
    <mergeCell ref="S35:T35"/>
    <mergeCell ref="Y24:Z24"/>
    <mergeCell ref="Y35:Z35"/>
    <mergeCell ref="AB1:AF2"/>
    <mergeCell ref="Y21:Z21"/>
    <mergeCell ref="Y22:Z22"/>
    <mergeCell ref="S14:T14"/>
    <mergeCell ref="S24:T24"/>
    <mergeCell ref="Y11:Z11"/>
    <mergeCell ref="Y12:Z12"/>
    <mergeCell ref="Y13:Z13"/>
    <mergeCell ref="Y14:Z14"/>
    <mergeCell ref="Y10:Z10"/>
    <mergeCell ref="Y20:Z20"/>
    <mergeCell ref="Y31:Z31"/>
    <mergeCell ref="Y32:Z32"/>
  </mergeCells>
  <phoneticPr fontId="1" type="noConversion"/>
  <conditionalFormatting sqref="S11:T11">
    <cfRule type="cellIs" dxfId="147" priority="43" operator="equal">
      <formula>3128.55</formula>
    </cfRule>
  </conditionalFormatting>
  <conditionalFormatting sqref="S13:T13">
    <cfRule type="cellIs" dxfId="146" priority="42" operator="equal">
      <formula>3128.55</formula>
    </cfRule>
  </conditionalFormatting>
  <conditionalFormatting sqref="S16:T16">
    <cfRule type="cellIs" dxfId="145" priority="20" operator="equal">
      <formula>3128.55</formula>
    </cfRule>
  </conditionalFormatting>
  <conditionalFormatting sqref="S21:T21">
    <cfRule type="cellIs" dxfId="144" priority="41" operator="equal">
      <formula>3128.55</formula>
    </cfRule>
  </conditionalFormatting>
  <conditionalFormatting sqref="S23:T23">
    <cfRule type="cellIs" dxfId="143" priority="40" operator="equal">
      <formula>3128.55</formula>
    </cfRule>
  </conditionalFormatting>
  <conditionalFormatting sqref="S26:T26">
    <cfRule type="cellIs" dxfId="142" priority="19" operator="equal">
      <formula>3128.55</formula>
    </cfRule>
  </conditionalFormatting>
  <conditionalFormatting sqref="S32:T32">
    <cfRule type="cellIs" dxfId="141" priority="39" operator="equal">
      <formula>3128.55</formula>
    </cfRule>
  </conditionalFormatting>
  <conditionalFormatting sqref="S34:T34">
    <cfRule type="cellIs" dxfId="140" priority="38" operator="equal">
      <formula>3128.55</formula>
    </cfRule>
  </conditionalFormatting>
  <conditionalFormatting sqref="S37:T37">
    <cfRule type="cellIs" dxfId="139" priority="27" operator="equal">
      <formula>3128.55</formula>
    </cfRule>
  </conditionalFormatting>
  <conditionalFormatting sqref="S54:T54">
    <cfRule type="cellIs" dxfId="138" priority="18" operator="equal">
      <formula>3128.55</formula>
    </cfRule>
  </conditionalFormatting>
  <conditionalFormatting sqref="S56:T56">
    <cfRule type="cellIs" dxfId="137" priority="17" operator="equal">
      <formula>3128.55</formula>
    </cfRule>
  </conditionalFormatting>
  <conditionalFormatting sqref="S59:T59">
    <cfRule type="cellIs" dxfId="136" priority="2" operator="equal">
      <formula>3128.55</formula>
    </cfRule>
  </conditionalFormatting>
  <conditionalFormatting sqref="S64:T64">
    <cfRule type="cellIs" dxfId="135" priority="16" operator="equal">
      <formula>3128.55</formula>
    </cfRule>
  </conditionalFormatting>
  <conditionalFormatting sqref="S66:T66">
    <cfRule type="cellIs" dxfId="134" priority="15" operator="equal">
      <formula>3128.55</formula>
    </cfRule>
  </conditionalFormatting>
  <conditionalFormatting sqref="S69:T69">
    <cfRule type="cellIs" dxfId="133" priority="1" operator="equal">
      <formula>3128.55</formula>
    </cfRule>
  </conditionalFormatting>
  <conditionalFormatting sqref="S75:T75">
    <cfRule type="cellIs" dxfId="132" priority="14" operator="equal">
      <formula>3128.55</formula>
    </cfRule>
  </conditionalFormatting>
  <conditionalFormatting sqref="S77:T77">
    <cfRule type="cellIs" dxfId="131" priority="13" operator="equal">
      <formula>3128.55</formula>
    </cfRule>
  </conditionalFormatting>
  <conditionalFormatting sqref="S80:T80">
    <cfRule type="cellIs" dxfId="130" priority="6" operator="equal">
      <formula>3128.55</formula>
    </cfRule>
  </conditionalFormatting>
  <conditionalFormatting sqref="Y21">
    <cfRule type="cellIs" dxfId="129" priority="35" operator="equal">
      <formula>3128.55</formula>
    </cfRule>
  </conditionalFormatting>
  <conditionalFormatting sqref="Y64">
    <cfRule type="cellIs" dxfId="128" priority="10" operator="equal">
      <formula>3128.55</formula>
    </cfRule>
  </conditionalFormatting>
  <conditionalFormatting sqref="Y11:Z11">
    <cfRule type="cellIs" dxfId="127" priority="33" operator="equal">
      <formula>3128.55</formula>
    </cfRule>
  </conditionalFormatting>
  <conditionalFormatting sqref="Y13:Z13">
    <cfRule type="cellIs" dxfId="126" priority="32" operator="equal">
      <formula>3128.55</formula>
    </cfRule>
  </conditionalFormatting>
  <conditionalFormatting sqref="Y16:Z16">
    <cfRule type="cellIs" dxfId="125" priority="21" operator="equal">
      <formula>3128.55</formula>
    </cfRule>
  </conditionalFormatting>
  <conditionalFormatting sqref="Y23:Z23">
    <cfRule type="cellIs" dxfId="124" priority="34" operator="equal">
      <formula>3128.55</formula>
    </cfRule>
  </conditionalFormatting>
  <conditionalFormatting sqref="Y26:Z26">
    <cfRule type="cellIs" dxfId="123" priority="22" operator="equal">
      <formula>3128.55</formula>
    </cfRule>
  </conditionalFormatting>
  <conditionalFormatting sqref="Y32:Z32">
    <cfRule type="cellIs" dxfId="122" priority="37" operator="equal">
      <formula>3128.55</formula>
    </cfRule>
  </conditionalFormatting>
  <conditionalFormatting sqref="Y34:Z34">
    <cfRule type="cellIs" dxfId="121" priority="36" operator="equal">
      <formula>3128.55</formula>
    </cfRule>
  </conditionalFormatting>
  <conditionalFormatting sqref="Y37:Z37">
    <cfRule type="cellIs" dxfId="120" priority="23" operator="equal">
      <formula>3128.55</formula>
    </cfRule>
  </conditionalFormatting>
  <conditionalFormatting sqref="Y54:Z54">
    <cfRule type="cellIs" dxfId="119" priority="8" operator="equal">
      <formula>3128.55</formula>
    </cfRule>
  </conditionalFormatting>
  <conditionalFormatting sqref="Y56:Z56">
    <cfRule type="cellIs" dxfId="118" priority="7" operator="equal">
      <formula>3128.55</formula>
    </cfRule>
  </conditionalFormatting>
  <conditionalFormatting sqref="Y59:Z59">
    <cfRule type="cellIs" dxfId="117" priority="3" operator="equal">
      <formula>3128.55</formula>
    </cfRule>
  </conditionalFormatting>
  <conditionalFormatting sqref="Y66:Z66">
    <cfRule type="cellIs" dxfId="116" priority="9" operator="equal">
      <formula>3128.55</formula>
    </cfRule>
  </conditionalFormatting>
  <conditionalFormatting sqref="Y69:Z69">
    <cfRule type="cellIs" dxfId="115" priority="4" operator="equal">
      <formula>3128.55</formula>
    </cfRule>
  </conditionalFormatting>
  <conditionalFormatting sqref="Y75:Z75">
    <cfRule type="cellIs" dxfId="114" priority="12" operator="equal">
      <formula>3128.55</formula>
    </cfRule>
  </conditionalFormatting>
  <conditionalFormatting sqref="Y77:Z77">
    <cfRule type="cellIs" dxfId="113" priority="11" operator="equal">
      <formula>3128.55</formula>
    </cfRule>
  </conditionalFormatting>
  <conditionalFormatting sqref="Y80:Z80">
    <cfRule type="cellIs" dxfId="112" priority="5" operator="equal">
      <formula>3128.55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C71-A1F0-4F08-85B3-DBAE34F52A76}">
  <dimension ref="A1:BD843"/>
  <sheetViews>
    <sheetView zoomScale="40" zoomScaleNormal="40" zoomScalePageLayoutView="25" workbookViewId="0">
      <selection activeCell="O50" sqref="O50"/>
    </sheetView>
  </sheetViews>
  <sheetFormatPr defaultRowHeight="24.6" x14ac:dyDescent="0.45"/>
  <cols>
    <col min="2" max="2" width="9.1328125" bestFit="1" customWidth="1"/>
    <col min="3" max="3" width="11.265625" bestFit="1" customWidth="1"/>
    <col min="4" max="4" width="9.1328125" bestFit="1" customWidth="1"/>
    <col min="5" max="5" width="10.1328125" bestFit="1" customWidth="1"/>
    <col min="6" max="6" width="9.1328125" bestFit="1" customWidth="1"/>
    <col min="7" max="7" width="10.1328125" bestFit="1" customWidth="1"/>
    <col min="8" max="13" width="9.1328125" bestFit="1" customWidth="1"/>
    <col min="18" max="18" width="12.06640625" customWidth="1"/>
    <col min="28" max="29" width="4.6640625" style="19" customWidth="1"/>
    <col min="32" max="32" width="9.46484375" customWidth="1"/>
  </cols>
  <sheetData>
    <row r="1" spans="1:56" x14ac:dyDescent="0.45">
      <c r="A1" s="50" t="s">
        <v>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  <c r="AD1" s="56" t="s">
        <v>10</v>
      </c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8"/>
    </row>
    <row r="2" spans="1:56" ht="25.2" thickBot="1" x14ac:dyDescent="0.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  <c r="AD2" s="59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1"/>
    </row>
    <row r="3" spans="1:56" ht="25.2" thickBot="1" x14ac:dyDescent="0.5">
      <c r="A3" s="5"/>
      <c r="B3" s="62" t="s">
        <v>0</v>
      </c>
      <c r="C3" s="63"/>
      <c r="D3" s="63"/>
      <c r="E3" s="63"/>
      <c r="F3" s="63"/>
      <c r="G3" s="64"/>
      <c r="H3" s="65" t="s">
        <v>1</v>
      </c>
      <c r="I3" s="66"/>
      <c r="J3" s="66"/>
      <c r="K3" s="66"/>
      <c r="L3" s="66"/>
      <c r="M3" s="67"/>
      <c r="O3" s="48" t="s">
        <v>0</v>
      </c>
      <c r="P3" s="48"/>
      <c r="Q3" s="48"/>
      <c r="R3" s="48"/>
      <c r="S3" s="30" t="s">
        <v>24</v>
      </c>
      <c r="T3" s="32" t="s">
        <v>26</v>
      </c>
      <c r="V3" s="46" t="s">
        <v>1</v>
      </c>
      <c r="W3" s="46"/>
      <c r="X3" s="46"/>
      <c r="Y3" s="46"/>
      <c r="Z3" s="30" t="s">
        <v>24</v>
      </c>
      <c r="AA3" s="32" t="s">
        <v>26</v>
      </c>
      <c r="AD3" s="5"/>
      <c r="AE3" s="62" t="s">
        <v>0</v>
      </c>
      <c r="AF3" s="63"/>
      <c r="AG3" s="63"/>
      <c r="AH3" s="63"/>
      <c r="AI3" s="63"/>
      <c r="AJ3" s="64"/>
      <c r="AK3" s="65" t="s">
        <v>1</v>
      </c>
      <c r="AL3" s="66"/>
      <c r="AM3" s="66"/>
      <c r="AN3" s="66"/>
      <c r="AO3" s="66"/>
      <c r="AP3" s="67"/>
      <c r="AR3" s="48" t="s">
        <v>0</v>
      </c>
      <c r="AS3" s="48"/>
      <c r="AT3" s="48"/>
      <c r="AU3" s="48"/>
      <c r="AV3" s="30" t="s">
        <v>24</v>
      </c>
      <c r="AW3" s="32" t="s">
        <v>26</v>
      </c>
      <c r="AY3" s="46" t="s">
        <v>1</v>
      </c>
      <c r="AZ3" s="46"/>
      <c r="BA3" s="46"/>
      <c r="BB3" s="46"/>
      <c r="BC3" s="30" t="s">
        <v>24</v>
      </c>
      <c r="BD3" s="32" t="s">
        <v>26</v>
      </c>
    </row>
    <row r="4" spans="1:56" ht="25.2" thickBot="1" x14ac:dyDescent="0.5">
      <c r="A4" s="8" t="s">
        <v>5</v>
      </c>
      <c r="B4" s="1" t="s">
        <v>7</v>
      </c>
      <c r="C4" s="2" t="s">
        <v>2</v>
      </c>
      <c r="D4" s="1" t="s">
        <v>7</v>
      </c>
      <c r="E4" s="2" t="s">
        <v>3</v>
      </c>
      <c r="F4" s="1" t="s">
        <v>7</v>
      </c>
      <c r="G4" s="3" t="s">
        <v>4</v>
      </c>
      <c r="H4" s="1" t="s">
        <v>7</v>
      </c>
      <c r="I4" s="2" t="s">
        <v>2</v>
      </c>
      <c r="J4" s="1" t="s">
        <v>7</v>
      </c>
      <c r="K4" s="2" t="s">
        <v>3</v>
      </c>
      <c r="L4" s="1" t="s">
        <v>7</v>
      </c>
      <c r="M4" s="4" t="s">
        <v>4</v>
      </c>
      <c r="AA4" s="7"/>
      <c r="AD4" s="8" t="s">
        <v>5</v>
      </c>
      <c r="AE4" s="1" t="s">
        <v>11</v>
      </c>
      <c r="AF4" s="2" t="s">
        <v>2</v>
      </c>
      <c r="AG4" s="1" t="s">
        <v>11</v>
      </c>
      <c r="AH4" s="2" t="s">
        <v>3</v>
      </c>
      <c r="AI4" s="1" t="s">
        <v>11</v>
      </c>
      <c r="AJ4" s="3" t="s">
        <v>4</v>
      </c>
      <c r="AK4" s="1" t="s">
        <v>11</v>
      </c>
      <c r="AL4" s="2" t="s">
        <v>2</v>
      </c>
      <c r="AM4" s="1" t="s">
        <v>11</v>
      </c>
      <c r="AN4" s="2" t="s">
        <v>3</v>
      </c>
      <c r="AO4" s="1" t="s">
        <v>11</v>
      </c>
      <c r="AP4" s="4" t="s">
        <v>4</v>
      </c>
      <c r="BD4" s="7"/>
    </row>
    <row r="5" spans="1:56" ht="25.2" thickTop="1" x14ac:dyDescent="0.45">
      <c r="A5" s="9">
        <v>1</v>
      </c>
      <c r="B5" s="10"/>
      <c r="C5" s="33"/>
      <c r="D5" s="10"/>
      <c r="E5" s="33"/>
      <c r="F5" s="10"/>
      <c r="G5" s="33"/>
      <c r="H5" s="10"/>
      <c r="I5" s="22"/>
      <c r="J5" s="10"/>
      <c r="K5" s="22"/>
      <c r="L5" s="10"/>
      <c r="M5" s="22"/>
      <c r="AA5" s="7"/>
      <c r="AD5" s="9">
        <v>1</v>
      </c>
      <c r="AE5" s="10"/>
      <c r="AF5" s="20"/>
      <c r="AG5" s="10"/>
      <c r="AH5" s="20"/>
      <c r="AI5" s="10"/>
      <c r="AJ5" s="20"/>
      <c r="AK5" s="10"/>
      <c r="AL5" s="20"/>
      <c r="AM5" s="10"/>
      <c r="AN5" s="20"/>
      <c r="AO5" s="10"/>
      <c r="AP5" s="27"/>
      <c r="BD5" s="7"/>
    </row>
    <row r="6" spans="1:56" x14ac:dyDescent="0.45">
      <c r="A6" s="9">
        <v>2</v>
      </c>
      <c r="B6" s="10"/>
      <c r="C6" s="33"/>
      <c r="D6" s="10"/>
      <c r="E6" s="33"/>
      <c r="F6" s="10"/>
      <c r="G6" s="33"/>
      <c r="H6" s="10"/>
      <c r="I6" s="22"/>
      <c r="J6" s="10"/>
      <c r="K6" s="22"/>
      <c r="L6" s="10"/>
      <c r="M6" s="22"/>
      <c r="AA6" s="7"/>
      <c r="AD6" s="9">
        <v>2</v>
      </c>
      <c r="AE6" s="10"/>
      <c r="AF6" s="20"/>
      <c r="AG6" s="10"/>
      <c r="AH6" s="20"/>
      <c r="AI6" s="10"/>
      <c r="AJ6" s="20"/>
      <c r="AK6" s="10"/>
      <c r="AL6" s="20"/>
      <c r="AM6" s="10"/>
      <c r="AN6" s="20"/>
      <c r="AO6" s="10"/>
      <c r="AP6" s="28"/>
      <c r="AV6" s="38" t="s">
        <v>14</v>
      </c>
      <c r="AW6" s="38"/>
      <c r="BC6" s="68" t="s">
        <v>14</v>
      </c>
      <c r="BD6" s="69"/>
    </row>
    <row r="7" spans="1:56" x14ac:dyDescent="0.45">
      <c r="A7" s="9">
        <v>3</v>
      </c>
      <c r="B7" s="10"/>
      <c r="C7" s="33"/>
      <c r="D7" s="10"/>
      <c r="E7" s="33"/>
      <c r="F7" s="10"/>
      <c r="G7" s="33"/>
      <c r="H7" s="10"/>
      <c r="I7" s="22"/>
      <c r="J7" s="10"/>
      <c r="K7" s="22"/>
      <c r="L7" s="10"/>
      <c r="M7" s="22"/>
      <c r="AA7" s="7"/>
      <c r="AD7" s="9">
        <v>3</v>
      </c>
      <c r="AE7" s="10"/>
      <c r="AF7" s="20"/>
      <c r="AG7" s="10"/>
      <c r="AH7" s="20"/>
      <c r="AI7" s="10"/>
      <c r="AJ7" s="20"/>
      <c r="AK7" s="10"/>
      <c r="AL7" s="20"/>
      <c r="AM7" s="10"/>
      <c r="AN7" s="20"/>
      <c r="AO7" s="10"/>
      <c r="AP7" s="28"/>
      <c r="AV7" s="44" t="e">
        <f>AVERAGE(AF5:AF840)</f>
        <v>#DIV/0!</v>
      </c>
      <c r="AW7" s="44"/>
      <c r="BC7" s="70" t="e">
        <f>AVERAGE(AL5:AL839)</f>
        <v>#DIV/0!</v>
      </c>
      <c r="BD7" s="71"/>
    </row>
    <row r="8" spans="1:56" x14ac:dyDescent="0.45">
      <c r="A8" s="9">
        <v>4</v>
      </c>
      <c r="B8" s="10"/>
      <c r="C8" s="33"/>
      <c r="D8" s="10"/>
      <c r="E8" s="33"/>
      <c r="F8" s="10"/>
      <c r="G8" s="33"/>
      <c r="H8" s="10"/>
      <c r="I8" s="22"/>
      <c r="J8" s="10"/>
      <c r="K8" s="22"/>
      <c r="L8" s="10"/>
      <c r="M8" s="22"/>
      <c r="S8" s="38" t="s">
        <v>6</v>
      </c>
      <c r="T8" s="38"/>
      <c r="Z8" s="38" t="s">
        <v>6</v>
      </c>
      <c r="AA8" s="38"/>
      <c r="AD8" s="9">
        <v>4</v>
      </c>
      <c r="AE8" s="10"/>
      <c r="AF8" s="20"/>
      <c r="AG8" s="10"/>
      <c r="AH8" s="20"/>
      <c r="AI8" s="10"/>
      <c r="AJ8" s="20"/>
      <c r="AK8" s="10"/>
      <c r="AL8" s="20"/>
      <c r="AM8" s="10"/>
      <c r="AN8" s="20"/>
      <c r="AO8" s="10"/>
      <c r="AP8" s="28"/>
      <c r="AV8" s="38" t="s">
        <v>13</v>
      </c>
      <c r="AW8" s="38"/>
      <c r="BC8" s="68" t="s">
        <v>13</v>
      </c>
      <c r="BD8" s="69"/>
    </row>
    <row r="9" spans="1:56" x14ac:dyDescent="0.45">
      <c r="A9" s="9">
        <v>5</v>
      </c>
      <c r="B9" s="10"/>
      <c r="C9" s="33"/>
      <c r="D9" s="10"/>
      <c r="E9" s="33"/>
      <c r="F9" s="10"/>
      <c r="G9" s="33"/>
      <c r="H9" s="10"/>
      <c r="I9" s="22"/>
      <c r="J9" s="10"/>
      <c r="K9" s="22"/>
      <c r="L9" s="10"/>
      <c r="M9" s="22"/>
      <c r="S9" s="44">
        <f>MAX(C5:C260)</f>
        <v>0</v>
      </c>
      <c r="T9" s="45"/>
      <c r="Z9" s="44">
        <f>MAX(I5:I260)</f>
        <v>0</v>
      </c>
      <c r="AA9" s="45"/>
      <c r="AD9" s="9">
        <v>5</v>
      </c>
      <c r="AE9" s="10"/>
      <c r="AF9" s="20"/>
      <c r="AG9" s="10"/>
      <c r="AH9" s="20"/>
      <c r="AI9" s="10"/>
      <c r="AJ9" s="20"/>
      <c r="AK9" s="10"/>
      <c r="AL9" s="20"/>
      <c r="AM9" s="10"/>
      <c r="AN9" s="20"/>
      <c r="AO9" s="10"/>
      <c r="AP9" s="28"/>
      <c r="AV9" s="72">
        <v>16384</v>
      </c>
      <c r="AW9" s="72"/>
      <c r="BC9" s="73">
        <v>0</v>
      </c>
      <c r="BD9" s="74"/>
    </row>
    <row r="10" spans="1:56" x14ac:dyDescent="0.45">
      <c r="A10" s="9">
        <v>6</v>
      </c>
      <c r="B10" s="10"/>
      <c r="C10" s="33"/>
      <c r="D10" s="10"/>
      <c r="E10" s="33"/>
      <c r="F10" s="10"/>
      <c r="G10" s="33"/>
      <c r="H10" s="10"/>
      <c r="I10" s="22"/>
      <c r="J10" s="10"/>
      <c r="K10" s="22"/>
      <c r="L10" s="10"/>
      <c r="M10" s="22"/>
      <c r="S10" s="38" t="s">
        <v>8</v>
      </c>
      <c r="T10" s="38"/>
      <c r="Z10" s="38" t="s">
        <v>8</v>
      </c>
      <c r="AA10" s="38"/>
      <c r="AD10" s="9">
        <v>6</v>
      </c>
      <c r="AE10" s="10"/>
      <c r="AF10" s="20"/>
      <c r="AG10" s="10"/>
      <c r="AH10" s="20"/>
      <c r="AI10" s="10"/>
      <c r="AJ10" s="20"/>
      <c r="AK10" s="10"/>
      <c r="AL10" s="20"/>
      <c r="AM10" s="10"/>
      <c r="AN10" s="20"/>
      <c r="AO10" s="10"/>
      <c r="AP10" s="28"/>
      <c r="AV10" s="38" t="s">
        <v>20</v>
      </c>
      <c r="AW10" s="38"/>
      <c r="BC10" s="38" t="s">
        <v>20</v>
      </c>
      <c r="BD10" s="38"/>
    </row>
    <row r="11" spans="1:56" x14ac:dyDescent="0.45">
      <c r="A11" s="9">
        <v>7</v>
      </c>
      <c r="B11" s="10"/>
      <c r="C11" s="33"/>
      <c r="D11" s="10"/>
      <c r="E11" s="33"/>
      <c r="F11" s="10"/>
      <c r="G11" s="33"/>
      <c r="H11" s="10"/>
      <c r="I11" s="22"/>
      <c r="J11" s="10"/>
      <c r="K11" s="22"/>
      <c r="L11" s="10"/>
      <c r="M11" s="22"/>
      <c r="S11" s="75" t="e">
        <f>INDEX(B5:B260,MATCH(S9,C5:C260,))</f>
        <v>#N/A</v>
      </c>
      <c r="T11" s="75"/>
      <c r="Z11" s="75" t="e">
        <f>INDEX(H5:H260,MATCH(Z9,I5:I260,))</f>
        <v>#N/A</v>
      </c>
      <c r="AA11" s="75"/>
      <c r="AD11" s="9">
        <v>7</v>
      </c>
      <c r="AE11" s="10"/>
      <c r="AF11" s="20"/>
      <c r="AG11" s="10"/>
      <c r="AH11" s="20"/>
      <c r="AI11" s="10"/>
      <c r="AJ11" s="20"/>
      <c r="AK11" s="10"/>
      <c r="AL11" s="20"/>
      <c r="AM11" s="10"/>
      <c r="AN11" s="20"/>
      <c r="AO11" s="10"/>
      <c r="AP11" s="28"/>
      <c r="AV11" s="76" t="e" cm="1">
        <f t="array" ref="AV11">SQRT(SUMSQ(AF5:AF838-AV9)/COUNTA(AF5:AF838))</f>
        <v>#DIV/0!</v>
      </c>
      <c r="AW11" s="76"/>
      <c r="BC11" s="77" t="e" cm="1">
        <f t="array" ref="BC11">SQRT(SUMSQ(AL5:AL839-BC9)/COUNTA(AL5:AL839))</f>
        <v>#DIV/0!</v>
      </c>
      <c r="BD11" s="78"/>
    </row>
    <row r="12" spans="1:56" x14ac:dyDescent="0.45">
      <c r="A12" s="9">
        <v>8</v>
      </c>
      <c r="B12" s="10"/>
      <c r="C12" s="33"/>
      <c r="D12" s="10"/>
      <c r="E12" s="33"/>
      <c r="F12" s="10"/>
      <c r="G12" s="33"/>
      <c r="H12" s="10"/>
      <c r="I12" s="22"/>
      <c r="J12" s="10"/>
      <c r="K12" s="22"/>
      <c r="L12" s="10"/>
      <c r="M12" s="22"/>
      <c r="AA12" s="7"/>
      <c r="AD12" s="9">
        <v>8</v>
      </c>
      <c r="AE12" s="10"/>
      <c r="AF12" s="20"/>
      <c r="AG12" s="10"/>
      <c r="AH12" s="20"/>
      <c r="AI12" s="10"/>
      <c r="AJ12" s="20"/>
      <c r="AK12" s="10"/>
      <c r="AL12" s="20"/>
      <c r="AM12" s="10"/>
      <c r="AN12" s="20"/>
      <c r="AO12" s="10"/>
      <c r="AP12" s="28"/>
    </row>
    <row r="13" spans="1:56" x14ac:dyDescent="0.45">
      <c r="A13" s="9">
        <v>9</v>
      </c>
      <c r="B13" s="10"/>
      <c r="C13" s="33"/>
      <c r="D13" s="10"/>
      <c r="E13" s="33"/>
      <c r="F13" s="10"/>
      <c r="G13" s="33"/>
      <c r="H13" s="10"/>
      <c r="I13" s="22"/>
      <c r="J13" s="10"/>
      <c r="K13" s="22"/>
      <c r="L13" s="10"/>
      <c r="M13" s="22"/>
      <c r="AA13" s="7"/>
      <c r="AD13" s="9">
        <v>9</v>
      </c>
      <c r="AE13" s="10"/>
      <c r="AF13" s="20"/>
      <c r="AG13" s="10"/>
      <c r="AH13" s="20"/>
      <c r="AI13" s="10"/>
      <c r="AJ13" s="20"/>
      <c r="AK13" s="10"/>
      <c r="AL13" s="20"/>
      <c r="AM13" s="10"/>
      <c r="AN13" s="20"/>
      <c r="AO13" s="10"/>
      <c r="AP13" s="28"/>
    </row>
    <row r="14" spans="1:56" x14ac:dyDescent="0.45">
      <c r="A14" s="9">
        <v>10</v>
      </c>
      <c r="B14" s="10"/>
      <c r="C14" s="33"/>
      <c r="D14" s="10"/>
      <c r="E14" s="33"/>
      <c r="F14" s="10"/>
      <c r="G14" s="33"/>
      <c r="H14" s="10"/>
      <c r="I14" s="22"/>
      <c r="J14" s="10"/>
      <c r="K14" s="22"/>
      <c r="L14" s="10"/>
      <c r="M14" s="22"/>
      <c r="AA14" s="7"/>
      <c r="AD14" s="9">
        <v>10</v>
      </c>
      <c r="AE14" s="10"/>
      <c r="AF14" s="20"/>
      <c r="AG14" s="10"/>
      <c r="AH14" s="20"/>
      <c r="AI14" s="10"/>
      <c r="AJ14" s="20"/>
      <c r="AK14" s="10"/>
      <c r="AL14" s="20"/>
      <c r="AM14" s="10"/>
      <c r="AN14" s="20"/>
      <c r="AO14" s="10"/>
      <c r="AP14" s="28"/>
      <c r="BD14" s="7"/>
    </row>
    <row r="15" spans="1:56" x14ac:dyDescent="0.45">
      <c r="A15" s="9">
        <v>11</v>
      </c>
      <c r="B15" s="10"/>
      <c r="C15" s="33"/>
      <c r="D15" s="10"/>
      <c r="E15" s="33"/>
      <c r="F15" s="10"/>
      <c r="G15" s="33"/>
      <c r="H15" s="10"/>
      <c r="I15" s="22"/>
      <c r="J15" s="10"/>
      <c r="K15" s="22"/>
      <c r="L15" s="10"/>
      <c r="M15" s="22"/>
      <c r="AA15" s="7"/>
      <c r="AD15" s="9">
        <v>11</v>
      </c>
      <c r="AE15" s="10"/>
      <c r="AF15" s="20"/>
      <c r="AG15" s="10"/>
      <c r="AH15" s="20"/>
      <c r="AI15" s="10"/>
      <c r="AJ15" s="20"/>
      <c r="AK15" s="10"/>
      <c r="AL15" s="20"/>
      <c r="AM15" s="10"/>
      <c r="AN15" s="20"/>
      <c r="AO15" s="10"/>
      <c r="AP15" s="28"/>
      <c r="BD15" s="7"/>
    </row>
    <row r="16" spans="1:56" x14ac:dyDescent="0.45">
      <c r="A16" s="9">
        <v>12</v>
      </c>
      <c r="B16" s="10"/>
      <c r="C16" s="33"/>
      <c r="D16" s="10"/>
      <c r="E16" s="33"/>
      <c r="F16" s="10"/>
      <c r="G16" s="33"/>
      <c r="H16" s="10"/>
      <c r="I16" s="22"/>
      <c r="J16" s="10"/>
      <c r="K16" s="22"/>
      <c r="L16" s="10"/>
      <c r="M16" s="22"/>
      <c r="AA16" s="7"/>
      <c r="AD16" s="9">
        <v>12</v>
      </c>
      <c r="AE16" s="10"/>
      <c r="AF16" s="20"/>
      <c r="AG16" s="10"/>
      <c r="AH16" s="20"/>
      <c r="AI16" s="10"/>
      <c r="AJ16" s="20"/>
      <c r="AK16" s="10"/>
      <c r="AL16" s="20"/>
      <c r="AM16" s="10"/>
      <c r="AN16" s="20"/>
      <c r="AO16" s="10"/>
      <c r="AP16" s="28"/>
      <c r="BD16" s="7"/>
    </row>
    <row r="17" spans="1:56" x14ac:dyDescent="0.45">
      <c r="A17" s="9">
        <v>13</v>
      </c>
      <c r="B17" s="10"/>
      <c r="C17" s="33"/>
      <c r="D17" s="10"/>
      <c r="E17" s="33"/>
      <c r="F17" s="10"/>
      <c r="G17" s="33"/>
      <c r="H17" s="10"/>
      <c r="I17" s="22"/>
      <c r="J17" s="10"/>
      <c r="K17" s="22"/>
      <c r="L17" s="10"/>
      <c r="M17" s="22"/>
      <c r="AA17" s="7"/>
      <c r="AD17" s="9">
        <v>13</v>
      </c>
      <c r="AE17" s="10"/>
      <c r="AF17" s="20"/>
      <c r="AG17" s="10"/>
      <c r="AH17" s="20"/>
      <c r="AI17" s="10"/>
      <c r="AJ17" s="20"/>
      <c r="AK17" s="10"/>
      <c r="AL17" s="20"/>
      <c r="AM17" s="10"/>
      <c r="AN17" s="20"/>
      <c r="AO17" s="10"/>
      <c r="AP17" s="28"/>
      <c r="AV17" s="68" t="s">
        <v>14</v>
      </c>
      <c r="AW17" s="69"/>
      <c r="BC17" s="68" t="s">
        <v>14</v>
      </c>
      <c r="BD17" s="69"/>
    </row>
    <row r="18" spans="1:56" x14ac:dyDescent="0.45">
      <c r="A18" s="9">
        <v>14</v>
      </c>
      <c r="B18" s="10"/>
      <c r="C18" s="33"/>
      <c r="D18" s="10"/>
      <c r="E18" s="33"/>
      <c r="F18" s="10"/>
      <c r="G18" s="33"/>
      <c r="H18" s="10"/>
      <c r="I18" s="22"/>
      <c r="J18" s="10"/>
      <c r="K18" s="22"/>
      <c r="L18" s="10"/>
      <c r="M18" s="22"/>
      <c r="S18" s="38" t="s">
        <v>6</v>
      </c>
      <c r="T18" s="38"/>
      <c r="Z18" s="38" t="s">
        <v>6</v>
      </c>
      <c r="AA18" s="38"/>
      <c r="AD18" s="9">
        <v>14</v>
      </c>
      <c r="AE18" s="10"/>
      <c r="AF18" s="20"/>
      <c r="AG18" s="10"/>
      <c r="AH18" s="20"/>
      <c r="AI18" s="10"/>
      <c r="AJ18" s="20"/>
      <c r="AK18" s="10"/>
      <c r="AL18" s="20"/>
      <c r="AM18" s="10"/>
      <c r="AN18" s="20"/>
      <c r="AO18" s="10"/>
      <c r="AP18" s="28"/>
      <c r="AV18" s="79" t="e">
        <f>AVERAGE(AH5:AH919)</f>
        <v>#DIV/0!</v>
      </c>
      <c r="AW18" s="80"/>
      <c r="BC18" s="41" t="e">
        <f>AVERAGE(AN5:AN837)</f>
        <v>#DIV/0!</v>
      </c>
      <c r="BD18" s="42"/>
    </row>
    <row r="19" spans="1:56" x14ac:dyDescent="0.45">
      <c r="A19" s="9">
        <v>15</v>
      </c>
      <c r="B19" s="10"/>
      <c r="C19" s="33"/>
      <c r="D19" s="10"/>
      <c r="E19" s="33"/>
      <c r="F19" s="10"/>
      <c r="G19" s="33"/>
      <c r="H19" s="10"/>
      <c r="I19" s="22"/>
      <c r="J19" s="10"/>
      <c r="K19" s="22"/>
      <c r="L19" s="10"/>
      <c r="M19" s="22"/>
      <c r="S19" s="44">
        <f>MAX(E5:E260)</f>
        <v>0</v>
      </c>
      <c r="T19" s="45"/>
      <c r="Z19" s="44">
        <f>MAX(K5:K260)</f>
        <v>0</v>
      </c>
      <c r="AA19" s="45"/>
      <c r="AD19" s="9">
        <v>15</v>
      </c>
      <c r="AE19" s="10"/>
      <c r="AF19" s="20"/>
      <c r="AG19" s="10"/>
      <c r="AH19" s="20"/>
      <c r="AI19" s="10"/>
      <c r="AJ19" s="20"/>
      <c r="AK19" s="10"/>
      <c r="AL19" s="20"/>
      <c r="AM19" s="10"/>
      <c r="AN19" s="20"/>
      <c r="AO19" s="10"/>
      <c r="AP19" s="28"/>
      <c r="AV19" s="68" t="s">
        <v>13</v>
      </c>
      <c r="AW19" s="69"/>
      <c r="BC19" s="68" t="s">
        <v>13</v>
      </c>
      <c r="BD19" s="69"/>
    </row>
    <row r="20" spans="1:56" x14ac:dyDescent="0.45">
      <c r="A20" s="9">
        <v>16</v>
      </c>
      <c r="B20" s="10"/>
      <c r="C20" s="33"/>
      <c r="D20" s="10"/>
      <c r="E20" s="33"/>
      <c r="F20" s="10"/>
      <c r="G20" s="33"/>
      <c r="H20" s="10"/>
      <c r="I20" s="22"/>
      <c r="J20" s="10"/>
      <c r="K20" s="22"/>
      <c r="L20" s="10"/>
      <c r="M20" s="22"/>
      <c r="S20" s="38" t="s">
        <v>8</v>
      </c>
      <c r="T20" s="38"/>
      <c r="Z20" s="38" t="s">
        <v>8</v>
      </c>
      <c r="AA20" s="38"/>
      <c r="AD20" s="9">
        <v>16</v>
      </c>
      <c r="AE20" s="10"/>
      <c r="AF20" s="20"/>
      <c r="AG20" s="10"/>
      <c r="AH20" s="20"/>
      <c r="AI20" s="10"/>
      <c r="AJ20" s="20"/>
      <c r="AK20" s="10"/>
      <c r="AL20" s="20"/>
      <c r="AM20" s="10"/>
      <c r="AN20" s="20"/>
      <c r="AO20" s="10"/>
      <c r="AP20" s="28"/>
      <c r="AV20" s="73">
        <v>0</v>
      </c>
      <c r="AW20" s="74"/>
      <c r="BC20" s="73">
        <v>0</v>
      </c>
      <c r="BD20" s="74"/>
    </row>
    <row r="21" spans="1:56" x14ac:dyDescent="0.45">
      <c r="A21" s="9">
        <v>17</v>
      </c>
      <c r="B21" s="10"/>
      <c r="C21" s="33"/>
      <c r="D21" s="10"/>
      <c r="E21" s="33"/>
      <c r="F21" s="10"/>
      <c r="G21" s="33"/>
      <c r="H21" s="10"/>
      <c r="I21" s="22"/>
      <c r="J21" s="10"/>
      <c r="K21" s="22"/>
      <c r="L21" s="10"/>
      <c r="M21" s="22"/>
      <c r="S21" s="75" t="e">
        <f>INDEX(D5:D260,MATCH(S19,E5:E260,))</f>
        <v>#N/A</v>
      </c>
      <c r="T21" s="75"/>
      <c r="Z21" s="75" t="e">
        <f>INDEX(J5:J260,MATCH(Z19,K5:K260,))</f>
        <v>#N/A</v>
      </c>
      <c r="AA21" s="75"/>
      <c r="AD21" s="9">
        <v>17</v>
      </c>
      <c r="AE21" s="10"/>
      <c r="AF21" s="20"/>
      <c r="AG21" s="10"/>
      <c r="AH21" s="20"/>
      <c r="AI21" s="10"/>
      <c r="AJ21" s="20"/>
      <c r="AK21" s="10"/>
      <c r="AL21" s="20"/>
      <c r="AM21" s="10"/>
      <c r="AN21" s="20"/>
      <c r="AO21" s="10"/>
      <c r="AP21" s="28"/>
      <c r="AV21" s="68" t="s">
        <v>20</v>
      </c>
      <c r="AW21" s="69"/>
      <c r="BC21" s="68" t="s">
        <v>20</v>
      </c>
      <c r="BD21" s="69"/>
    </row>
    <row r="22" spans="1:56" x14ac:dyDescent="0.45">
      <c r="A22" s="9">
        <v>18</v>
      </c>
      <c r="B22" s="10"/>
      <c r="C22" s="33"/>
      <c r="D22" s="10"/>
      <c r="E22" s="33"/>
      <c r="F22" s="10"/>
      <c r="G22" s="33"/>
      <c r="H22" s="10"/>
      <c r="I22" s="22"/>
      <c r="J22" s="10"/>
      <c r="K22" s="22"/>
      <c r="L22" s="10"/>
      <c r="M22" s="22"/>
      <c r="AA22" s="7"/>
      <c r="AD22" s="9">
        <v>18</v>
      </c>
      <c r="AE22" s="10"/>
      <c r="AF22" s="20"/>
      <c r="AG22" s="10"/>
      <c r="AH22" s="20"/>
      <c r="AI22" s="10"/>
      <c r="AJ22" s="20"/>
      <c r="AK22" s="10"/>
      <c r="AL22" s="20"/>
      <c r="AM22" s="10"/>
      <c r="AN22" s="20"/>
      <c r="AO22" s="10"/>
      <c r="AP22" s="28"/>
      <c r="AV22" s="77" t="e" cm="1">
        <f t="array" ref="AV22">SQRT(SUMSQ(AH5:AH838-AV20)/COUNTA(AH5:AH838))</f>
        <v>#DIV/0!</v>
      </c>
      <c r="AW22" s="78"/>
      <c r="BC22" s="77" t="e" cm="1">
        <f t="array" ref="BC22">SQRT(SUMSQ(AN5:AN837-BC20)/COUNTA(AN5:AN837))</f>
        <v>#DIV/0!</v>
      </c>
      <c r="BD22" s="78"/>
    </row>
    <row r="23" spans="1:56" x14ac:dyDescent="0.45">
      <c r="A23" s="9">
        <v>19</v>
      </c>
      <c r="B23" s="10"/>
      <c r="C23" s="33"/>
      <c r="D23" s="10"/>
      <c r="E23" s="33"/>
      <c r="F23" s="10"/>
      <c r="G23" s="33"/>
      <c r="H23" s="10"/>
      <c r="I23" s="22"/>
      <c r="J23" s="10"/>
      <c r="K23" s="22"/>
      <c r="L23" s="10"/>
      <c r="M23" s="22"/>
      <c r="AA23" s="7"/>
      <c r="AD23" s="9">
        <v>19</v>
      </c>
      <c r="AE23" s="10"/>
      <c r="AF23" s="20"/>
      <c r="AG23" s="10"/>
      <c r="AH23" s="20"/>
      <c r="AI23" s="10"/>
      <c r="AJ23" s="20"/>
      <c r="AK23" s="10"/>
      <c r="AL23" s="20"/>
      <c r="AM23" s="10"/>
      <c r="AN23" s="20"/>
      <c r="AO23" s="10"/>
      <c r="AP23" s="28"/>
    </row>
    <row r="24" spans="1:56" x14ac:dyDescent="0.45">
      <c r="A24" s="9">
        <v>20</v>
      </c>
      <c r="B24" s="10"/>
      <c r="C24" s="33"/>
      <c r="D24" s="10"/>
      <c r="E24" s="33"/>
      <c r="F24" s="10"/>
      <c r="G24" s="33"/>
      <c r="H24" s="10"/>
      <c r="I24" s="22"/>
      <c r="J24" s="10"/>
      <c r="K24" s="22"/>
      <c r="L24" s="10"/>
      <c r="M24" s="22"/>
      <c r="AA24" s="7"/>
      <c r="AD24" s="9">
        <v>20</v>
      </c>
      <c r="AE24" s="10"/>
      <c r="AF24" s="20"/>
      <c r="AG24" s="10"/>
      <c r="AH24" s="20"/>
      <c r="AI24" s="10"/>
      <c r="AJ24" s="20"/>
      <c r="AK24" s="10"/>
      <c r="AL24" s="20"/>
      <c r="AM24" s="10"/>
      <c r="AN24" s="20"/>
      <c r="AO24" s="10"/>
      <c r="AP24" s="28"/>
      <c r="BD24" s="7"/>
    </row>
    <row r="25" spans="1:56" x14ac:dyDescent="0.45">
      <c r="A25" s="9">
        <v>21</v>
      </c>
      <c r="B25" s="10"/>
      <c r="C25" s="33"/>
      <c r="D25" s="10"/>
      <c r="E25" s="33"/>
      <c r="F25" s="10"/>
      <c r="G25" s="33"/>
      <c r="H25" s="10"/>
      <c r="I25" s="22"/>
      <c r="J25" s="10"/>
      <c r="K25" s="22"/>
      <c r="L25" s="10"/>
      <c r="M25" s="22"/>
      <c r="AA25" s="7"/>
      <c r="AD25" s="9">
        <v>21</v>
      </c>
      <c r="AE25" s="10"/>
      <c r="AF25" s="20"/>
      <c r="AG25" s="10"/>
      <c r="AH25" s="20"/>
      <c r="AI25" s="10"/>
      <c r="AJ25" s="20"/>
      <c r="AK25" s="10"/>
      <c r="AL25" s="20"/>
      <c r="AM25" s="10"/>
      <c r="AN25" s="20"/>
      <c r="AO25" s="10"/>
      <c r="AP25" s="28"/>
      <c r="BD25" s="7"/>
    </row>
    <row r="26" spans="1:56" x14ac:dyDescent="0.45">
      <c r="A26" s="9">
        <v>22</v>
      </c>
      <c r="B26" s="10"/>
      <c r="C26" s="33"/>
      <c r="D26" s="10"/>
      <c r="E26" s="33"/>
      <c r="F26" s="10"/>
      <c r="G26" s="33"/>
      <c r="H26" s="10"/>
      <c r="I26" s="22"/>
      <c r="J26" s="10"/>
      <c r="K26" s="22"/>
      <c r="L26" s="10"/>
      <c r="M26" s="22"/>
      <c r="AA26" s="7"/>
      <c r="AD26" s="9">
        <v>22</v>
      </c>
      <c r="AE26" s="10"/>
      <c r="AF26" s="20"/>
      <c r="AG26" s="10"/>
      <c r="AH26" s="20"/>
      <c r="AI26" s="10"/>
      <c r="AJ26" s="20"/>
      <c r="AK26" s="10"/>
      <c r="AL26" s="20"/>
      <c r="AM26" s="10"/>
      <c r="AN26" s="20"/>
      <c r="AO26" s="10"/>
      <c r="AP26" s="28"/>
      <c r="BD26" s="7"/>
    </row>
    <row r="27" spans="1:56" x14ac:dyDescent="0.45">
      <c r="A27" s="9">
        <v>23</v>
      </c>
      <c r="B27" s="10"/>
      <c r="C27" s="33"/>
      <c r="D27" s="10"/>
      <c r="E27" s="33"/>
      <c r="F27" s="10"/>
      <c r="G27" s="33"/>
      <c r="H27" s="10"/>
      <c r="I27" s="22"/>
      <c r="J27" s="10"/>
      <c r="K27" s="22"/>
      <c r="L27" s="10"/>
      <c r="M27" s="22"/>
      <c r="S27" s="38" t="s">
        <v>6</v>
      </c>
      <c r="T27" s="38"/>
      <c r="Z27" s="38" t="s">
        <v>6</v>
      </c>
      <c r="AA27" s="38"/>
      <c r="AD27" s="9">
        <v>23</v>
      </c>
      <c r="AE27" s="10"/>
      <c r="AF27" s="20"/>
      <c r="AG27" s="10"/>
      <c r="AH27" s="20"/>
      <c r="AI27" s="10"/>
      <c r="AJ27" s="20"/>
      <c r="AK27" s="10"/>
      <c r="AL27" s="20"/>
      <c r="AM27" s="10"/>
      <c r="AN27" s="20"/>
      <c r="AO27" s="10"/>
      <c r="AP27" s="28"/>
      <c r="AV27" s="38" t="s">
        <v>14</v>
      </c>
      <c r="AW27" s="38"/>
      <c r="BC27" s="38" t="s">
        <v>14</v>
      </c>
      <c r="BD27" s="38"/>
    </row>
    <row r="28" spans="1:56" x14ac:dyDescent="0.45">
      <c r="A28" s="9">
        <v>24</v>
      </c>
      <c r="B28" s="10"/>
      <c r="C28" s="33"/>
      <c r="D28" s="10"/>
      <c r="E28" s="33"/>
      <c r="F28" s="10"/>
      <c r="G28" s="33"/>
      <c r="H28" s="10"/>
      <c r="I28" s="22"/>
      <c r="J28" s="10"/>
      <c r="K28" s="22"/>
      <c r="L28" s="10"/>
      <c r="M28" s="22"/>
      <c r="S28" s="44">
        <f>MAX(G5:G260)</f>
        <v>0</v>
      </c>
      <c r="T28" s="45"/>
      <c r="Z28" s="44">
        <f>MAX(M5:M260)</f>
        <v>0</v>
      </c>
      <c r="AA28" s="45"/>
      <c r="AD28" s="9">
        <v>24</v>
      </c>
      <c r="AE28" s="10"/>
      <c r="AF28" s="20"/>
      <c r="AG28" s="10"/>
      <c r="AH28" s="20"/>
      <c r="AI28" s="10"/>
      <c r="AJ28" s="20"/>
      <c r="AK28" s="10"/>
      <c r="AL28" s="20"/>
      <c r="AM28" s="10"/>
      <c r="AN28" s="20"/>
      <c r="AO28" s="10"/>
      <c r="AP28" s="28"/>
      <c r="AV28" s="44" t="e">
        <f>AVERAGE(AJ5:AJ925)</f>
        <v>#DIV/0!</v>
      </c>
      <c r="AW28" s="45"/>
      <c r="BC28" s="43" t="e">
        <f>AVERAGE(AP5:AP837)</f>
        <v>#DIV/0!</v>
      </c>
      <c r="BD28" s="43"/>
    </row>
    <row r="29" spans="1:56" x14ac:dyDescent="0.45">
      <c r="A29" s="9">
        <v>25</v>
      </c>
      <c r="B29" s="10"/>
      <c r="C29" s="33"/>
      <c r="D29" s="10"/>
      <c r="E29" s="33"/>
      <c r="F29" s="10"/>
      <c r="G29" s="33"/>
      <c r="H29" s="10"/>
      <c r="I29" s="22"/>
      <c r="J29" s="10"/>
      <c r="K29" s="22"/>
      <c r="L29" s="10"/>
      <c r="M29" s="22"/>
      <c r="S29" s="38" t="s">
        <v>8</v>
      </c>
      <c r="T29" s="38"/>
      <c r="Z29" s="38" t="s">
        <v>8</v>
      </c>
      <c r="AA29" s="38"/>
      <c r="AD29" s="9">
        <v>25</v>
      </c>
      <c r="AE29" s="10"/>
      <c r="AF29" s="20"/>
      <c r="AG29" s="10"/>
      <c r="AH29" s="20"/>
      <c r="AI29" s="10"/>
      <c r="AJ29" s="20"/>
      <c r="AK29" s="10"/>
      <c r="AL29" s="20"/>
      <c r="AM29" s="10"/>
      <c r="AN29" s="20"/>
      <c r="AO29" s="10"/>
      <c r="AP29" s="28"/>
      <c r="AV29" s="38" t="s">
        <v>13</v>
      </c>
      <c r="AW29" s="38"/>
      <c r="BC29" s="38" t="s">
        <v>13</v>
      </c>
      <c r="BD29" s="38"/>
    </row>
    <row r="30" spans="1:56" x14ac:dyDescent="0.45">
      <c r="A30" s="9">
        <v>26</v>
      </c>
      <c r="B30" s="10"/>
      <c r="C30" s="33"/>
      <c r="D30" s="10"/>
      <c r="E30" s="33"/>
      <c r="F30" s="10"/>
      <c r="G30" s="33"/>
      <c r="H30" s="10"/>
      <c r="I30" s="22"/>
      <c r="J30" s="10"/>
      <c r="K30" s="22"/>
      <c r="L30" s="10"/>
      <c r="M30" s="22"/>
      <c r="S30" s="75" t="e">
        <f>INDEX(F5:F260,MATCH(S28,G5:G260,))</f>
        <v>#N/A</v>
      </c>
      <c r="T30" s="75"/>
      <c r="Z30" s="75" t="e">
        <f>INDEX(L5:L260,MATCH(Z28,M5:M260,))</f>
        <v>#N/A</v>
      </c>
      <c r="AA30" s="75"/>
      <c r="AD30" s="9">
        <v>26</v>
      </c>
      <c r="AE30" s="10"/>
      <c r="AF30" s="20"/>
      <c r="AG30" s="10"/>
      <c r="AH30" s="20"/>
      <c r="AI30" s="10"/>
      <c r="AJ30" s="20"/>
      <c r="AK30" s="10"/>
      <c r="AL30" s="20"/>
      <c r="AM30" s="10"/>
      <c r="AN30" s="20"/>
      <c r="AO30" s="10"/>
      <c r="AP30" s="28"/>
      <c r="AV30" s="72">
        <v>0</v>
      </c>
      <c r="AW30" s="72"/>
      <c r="BC30" s="72">
        <v>0</v>
      </c>
      <c r="BD30" s="72"/>
    </row>
    <row r="31" spans="1:56" x14ac:dyDescent="0.45">
      <c r="A31" s="9">
        <v>27</v>
      </c>
      <c r="B31" s="10"/>
      <c r="C31" s="33"/>
      <c r="D31" s="10"/>
      <c r="E31" s="33"/>
      <c r="F31" s="10"/>
      <c r="G31" s="33"/>
      <c r="H31" s="10"/>
      <c r="I31" s="22"/>
      <c r="J31" s="10"/>
      <c r="K31" s="22"/>
      <c r="L31" s="10"/>
      <c r="M31" s="22"/>
      <c r="AA31" s="7"/>
      <c r="AD31" s="9">
        <v>27</v>
      </c>
      <c r="AE31" s="10"/>
      <c r="AF31" s="20"/>
      <c r="AG31" s="10"/>
      <c r="AH31" s="20"/>
      <c r="AI31" s="10"/>
      <c r="AJ31" s="20"/>
      <c r="AK31" s="10"/>
      <c r="AL31" s="20"/>
      <c r="AM31" s="10"/>
      <c r="AN31" s="20"/>
      <c r="AO31" s="10"/>
      <c r="AP31" s="28"/>
      <c r="AV31" s="38" t="s">
        <v>20</v>
      </c>
      <c r="AW31" s="38"/>
      <c r="BC31" s="38" t="s">
        <v>20</v>
      </c>
      <c r="BD31" s="38"/>
    </row>
    <row r="32" spans="1:56" x14ac:dyDescent="0.45">
      <c r="A32" s="9">
        <v>28</v>
      </c>
      <c r="B32" s="10"/>
      <c r="C32" s="33"/>
      <c r="D32" s="10"/>
      <c r="E32" s="33"/>
      <c r="F32" s="10"/>
      <c r="G32" s="33"/>
      <c r="H32" s="10"/>
      <c r="I32" s="22"/>
      <c r="J32" s="10"/>
      <c r="K32" s="22"/>
      <c r="L32" s="10"/>
      <c r="M32" s="22"/>
      <c r="AA32" s="7"/>
      <c r="AD32" s="9">
        <v>28</v>
      </c>
      <c r="AE32" s="10"/>
      <c r="AF32" s="20"/>
      <c r="AG32" s="10"/>
      <c r="AH32" s="20"/>
      <c r="AI32" s="10"/>
      <c r="AJ32" s="20"/>
      <c r="AK32" s="10"/>
      <c r="AL32" s="20"/>
      <c r="AM32" s="10"/>
      <c r="AN32" s="20"/>
      <c r="AO32" s="10"/>
      <c r="AP32" s="28"/>
      <c r="AV32" s="77" t="e" cm="1">
        <f t="array" ref="AV32">SQRT(SUMSQ(AJ5:AJ842-AV30)/COUNTA(AJ5:AJ842))</f>
        <v>#DIV/0!</v>
      </c>
      <c r="AW32" s="78"/>
      <c r="BC32" s="77" t="e" cm="1">
        <f t="array" ref="BC32">SQRT(SUMSQ(AP5:AP837-BC30)/COUNTA(AP5:AP837))</f>
        <v>#DIV/0!</v>
      </c>
      <c r="BD32" s="78"/>
    </row>
    <row r="33" spans="1:56" x14ac:dyDescent="0.45">
      <c r="A33" s="9">
        <v>29</v>
      </c>
      <c r="B33" s="10"/>
      <c r="C33" s="33"/>
      <c r="D33" s="10"/>
      <c r="E33" s="33"/>
      <c r="F33" s="10"/>
      <c r="G33" s="33"/>
      <c r="H33" s="10"/>
      <c r="I33" s="22"/>
      <c r="J33" s="10"/>
      <c r="K33" s="22"/>
      <c r="L33" s="10"/>
      <c r="M33" s="22"/>
      <c r="AA33" s="7"/>
      <c r="AD33" s="9">
        <v>29</v>
      </c>
      <c r="AE33" s="10"/>
      <c r="AF33" s="20"/>
      <c r="AG33" s="10"/>
      <c r="AH33" s="20"/>
      <c r="AI33" s="10"/>
      <c r="AJ33" s="20"/>
      <c r="AK33" s="10"/>
      <c r="AL33" s="20"/>
      <c r="AM33" s="10"/>
      <c r="AN33" s="20"/>
      <c r="AO33" s="10"/>
      <c r="AP33" s="28"/>
      <c r="BD33" s="7"/>
    </row>
    <row r="34" spans="1:56" x14ac:dyDescent="0.45">
      <c r="A34" s="9">
        <v>30</v>
      </c>
      <c r="B34" s="10"/>
      <c r="C34" s="33"/>
      <c r="D34" s="10"/>
      <c r="E34" s="33"/>
      <c r="F34" s="10"/>
      <c r="G34" s="33"/>
      <c r="H34" s="10"/>
      <c r="I34" s="22"/>
      <c r="J34" s="10"/>
      <c r="K34" s="22"/>
      <c r="L34" s="10"/>
      <c r="M34" s="22"/>
      <c r="AA34" s="7"/>
      <c r="AD34" s="9">
        <v>30</v>
      </c>
      <c r="AE34" s="10"/>
      <c r="AF34" s="20"/>
      <c r="AG34" s="10"/>
      <c r="AH34" s="20"/>
      <c r="AI34" s="10"/>
      <c r="AJ34" s="20"/>
      <c r="AK34" s="10"/>
      <c r="AL34" s="20"/>
      <c r="AM34" s="10"/>
      <c r="AN34" s="20"/>
      <c r="AO34" s="10"/>
      <c r="AP34" s="28"/>
      <c r="BD34" s="7"/>
    </row>
    <row r="35" spans="1:56" x14ac:dyDescent="0.45">
      <c r="A35" s="9">
        <v>31</v>
      </c>
      <c r="B35" s="10"/>
      <c r="C35" s="33"/>
      <c r="D35" s="10"/>
      <c r="E35" s="33"/>
      <c r="F35" s="10"/>
      <c r="G35" s="33"/>
      <c r="H35" s="10"/>
      <c r="I35" s="22"/>
      <c r="J35" s="10"/>
      <c r="K35" s="22"/>
      <c r="L35" s="10"/>
      <c r="M35" s="22"/>
      <c r="AA35" s="7"/>
      <c r="AD35" s="9">
        <v>31</v>
      </c>
      <c r="AE35" s="10"/>
      <c r="AF35" s="20"/>
      <c r="AG35" s="10"/>
      <c r="AH35" s="20"/>
      <c r="AI35" s="10"/>
      <c r="AJ35" s="20"/>
      <c r="AK35" s="10"/>
      <c r="AL35" s="20"/>
      <c r="AM35" s="10"/>
      <c r="AN35" s="20"/>
      <c r="AO35" s="10"/>
      <c r="AP35" s="28"/>
      <c r="BD35" s="7"/>
    </row>
    <row r="36" spans="1:56" x14ac:dyDescent="0.45">
      <c r="A36" s="9">
        <v>32</v>
      </c>
      <c r="B36" s="10"/>
      <c r="C36" s="33"/>
      <c r="D36" s="10"/>
      <c r="E36" s="33"/>
      <c r="F36" s="10"/>
      <c r="G36" s="33"/>
      <c r="H36" s="10"/>
      <c r="I36" s="22"/>
      <c r="J36" s="10"/>
      <c r="K36" s="22"/>
      <c r="L36" s="10"/>
      <c r="M36" s="22"/>
      <c r="AA36" s="7"/>
      <c r="AD36" s="9">
        <v>32</v>
      </c>
      <c r="AE36" s="10"/>
      <c r="AF36" s="20"/>
      <c r="AG36" s="10"/>
      <c r="AH36" s="20"/>
      <c r="AI36" s="10"/>
      <c r="AJ36" s="20"/>
      <c r="AK36" s="10"/>
      <c r="AL36" s="20"/>
      <c r="AM36" s="10"/>
      <c r="AN36" s="20"/>
      <c r="AO36" s="10"/>
      <c r="AP36" s="28"/>
      <c r="BD36" s="7"/>
    </row>
    <row r="37" spans="1:56" x14ac:dyDescent="0.45">
      <c r="A37" s="9">
        <v>33</v>
      </c>
      <c r="B37" s="10"/>
      <c r="C37" s="33"/>
      <c r="D37" s="10"/>
      <c r="E37" s="33"/>
      <c r="F37" s="10"/>
      <c r="G37" s="33"/>
      <c r="H37" s="10"/>
      <c r="I37" s="22"/>
      <c r="J37" s="10"/>
      <c r="K37" s="22"/>
      <c r="L37" s="10"/>
      <c r="M37" s="22"/>
      <c r="AA37" s="7"/>
      <c r="AD37" s="9">
        <v>33</v>
      </c>
      <c r="AE37" s="10"/>
      <c r="AF37" s="20"/>
      <c r="AG37" s="10"/>
      <c r="AH37" s="20"/>
      <c r="AI37" s="10"/>
      <c r="AJ37" s="20"/>
      <c r="AK37" s="10"/>
      <c r="AL37" s="20"/>
      <c r="AM37" s="10"/>
      <c r="AN37" s="20"/>
      <c r="AO37" s="10"/>
      <c r="AP37" s="28"/>
      <c r="BD37" s="7"/>
    </row>
    <row r="38" spans="1:56" x14ac:dyDescent="0.45">
      <c r="A38" s="9">
        <v>34</v>
      </c>
      <c r="B38" s="10"/>
      <c r="C38" s="33"/>
      <c r="D38" s="10"/>
      <c r="E38" s="33"/>
      <c r="F38" s="10"/>
      <c r="G38" s="33"/>
      <c r="H38" s="10"/>
      <c r="I38" s="22"/>
      <c r="J38" s="10"/>
      <c r="K38" s="22"/>
      <c r="L38" s="10"/>
      <c r="M38" s="22"/>
      <c r="AA38" s="7"/>
      <c r="AD38" s="9">
        <v>34</v>
      </c>
      <c r="AE38" s="10"/>
      <c r="AF38" s="20"/>
      <c r="AG38" s="10"/>
      <c r="AH38" s="20"/>
      <c r="AI38" s="10"/>
      <c r="AJ38" s="20"/>
      <c r="AK38" s="10"/>
      <c r="AL38" s="20"/>
      <c r="AM38" s="10"/>
      <c r="AN38" s="20"/>
      <c r="AO38" s="10"/>
      <c r="AP38" s="28"/>
      <c r="BD38" s="7"/>
    </row>
    <row r="39" spans="1:56" x14ac:dyDescent="0.45">
      <c r="A39" s="9">
        <v>35</v>
      </c>
      <c r="B39" s="10"/>
      <c r="C39" s="33"/>
      <c r="D39" s="10"/>
      <c r="E39" s="33"/>
      <c r="F39" s="10"/>
      <c r="G39" s="33"/>
      <c r="H39" s="10"/>
      <c r="I39" s="22"/>
      <c r="J39" s="10"/>
      <c r="K39" s="22"/>
      <c r="L39" s="10"/>
      <c r="M39" s="22"/>
      <c r="AA39" s="7"/>
      <c r="AD39" s="9">
        <v>35</v>
      </c>
      <c r="AE39" s="10"/>
      <c r="AF39" s="20"/>
      <c r="AG39" s="10"/>
      <c r="AH39" s="20"/>
      <c r="AI39" s="10"/>
      <c r="AJ39" s="20"/>
      <c r="AK39" s="10"/>
      <c r="AL39" s="20"/>
      <c r="AM39" s="10"/>
      <c r="AN39" s="20"/>
      <c r="AO39" s="10"/>
      <c r="AP39" s="28"/>
      <c r="BD39" s="7"/>
    </row>
    <row r="40" spans="1:56" x14ac:dyDescent="0.45">
      <c r="A40" s="9">
        <v>36</v>
      </c>
      <c r="B40" s="10"/>
      <c r="C40" s="33"/>
      <c r="D40" s="10"/>
      <c r="E40" s="33"/>
      <c r="F40" s="10"/>
      <c r="G40" s="33"/>
      <c r="H40" s="10"/>
      <c r="I40" s="22"/>
      <c r="J40" s="10"/>
      <c r="K40" s="22"/>
      <c r="L40" s="10"/>
      <c r="M40" s="22"/>
      <c r="AA40" s="7"/>
      <c r="AD40" s="9">
        <v>36</v>
      </c>
      <c r="AE40" s="10"/>
      <c r="AF40" s="20"/>
      <c r="AG40" s="10"/>
      <c r="AH40" s="20"/>
      <c r="AI40" s="10"/>
      <c r="AJ40" s="20"/>
      <c r="AK40" s="10"/>
      <c r="AL40" s="20"/>
      <c r="AM40" s="10"/>
      <c r="AN40" s="20"/>
      <c r="AO40" s="10"/>
      <c r="AP40" s="28"/>
      <c r="BD40" s="7"/>
    </row>
    <row r="41" spans="1:56" x14ac:dyDescent="0.45">
      <c r="A41" s="9">
        <v>37</v>
      </c>
      <c r="B41" s="10"/>
      <c r="C41" s="33"/>
      <c r="D41" s="10"/>
      <c r="E41" s="33"/>
      <c r="F41" s="10"/>
      <c r="G41" s="33"/>
      <c r="H41" s="10"/>
      <c r="I41" s="22"/>
      <c r="J41" s="10"/>
      <c r="K41" s="22"/>
      <c r="L41" s="10"/>
      <c r="M41" s="22"/>
      <c r="AA41" s="7"/>
      <c r="AD41" s="9">
        <v>37</v>
      </c>
      <c r="AE41" s="10"/>
      <c r="AF41" s="20"/>
      <c r="AG41" s="10"/>
      <c r="AH41" s="20"/>
      <c r="AI41" s="10"/>
      <c r="AJ41" s="20"/>
      <c r="AK41" s="10"/>
      <c r="AL41" s="20"/>
      <c r="AM41" s="10"/>
      <c r="AN41" s="20"/>
      <c r="AO41" s="10"/>
      <c r="AP41" s="28"/>
      <c r="BD41" s="7"/>
    </row>
    <row r="42" spans="1:56" x14ac:dyDescent="0.45">
      <c r="A42" s="9">
        <v>38</v>
      </c>
      <c r="B42" s="10"/>
      <c r="C42" s="33"/>
      <c r="D42" s="10"/>
      <c r="E42" s="33"/>
      <c r="F42" s="10"/>
      <c r="G42" s="33"/>
      <c r="H42" s="10"/>
      <c r="I42" s="22"/>
      <c r="J42" s="10"/>
      <c r="K42" s="22"/>
      <c r="L42" s="10"/>
      <c r="M42" s="22"/>
      <c r="AA42" s="7"/>
      <c r="AD42" s="9">
        <v>38</v>
      </c>
      <c r="AE42" s="10"/>
      <c r="AF42" s="20"/>
      <c r="AG42" s="10"/>
      <c r="AH42" s="20"/>
      <c r="AI42" s="10"/>
      <c r="AJ42" s="20"/>
      <c r="AK42" s="10"/>
      <c r="AL42" s="20"/>
      <c r="AM42" s="10"/>
      <c r="AN42" s="20"/>
      <c r="AO42" s="10"/>
      <c r="AP42" s="28"/>
      <c r="BD42" s="7"/>
    </row>
    <row r="43" spans="1:56" x14ac:dyDescent="0.45">
      <c r="A43" s="9">
        <v>39</v>
      </c>
      <c r="B43" s="10"/>
      <c r="C43" s="33"/>
      <c r="D43" s="10"/>
      <c r="E43" s="33"/>
      <c r="F43" s="10"/>
      <c r="G43" s="33"/>
      <c r="H43" s="10"/>
      <c r="I43" s="22"/>
      <c r="J43" s="10"/>
      <c r="K43" s="22"/>
      <c r="L43" s="10"/>
      <c r="M43" s="22"/>
      <c r="AA43" s="7"/>
      <c r="AD43" s="9">
        <v>39</v>
      </c>
      <c r="AE43" s="10"/>
      <c r="AF43" s="20"/>
      <c r="AG43" s="10"/>
      <c r="AH43" s="20"/>
      <c r="AI43" s="10"/>
      <c r="AJ43" s="20"/>
      <c r="AK43" s="10"/>
      <c r="AL43" s="20"/>
      <c r="AM43" s="10"/>
      <c r="AN43" s="20"/>
      <c r="AO43" s="10"/>
      <c r="AP43" s="28"/>
      <c r="BD43" s="7"/>
    </row>
    <row r="44" spans="1:56" x14ac:dyDescent="0.45">
      <c r="A44" s="9">
        <v>40</v>
      </c>
      <c r="B44" s="10"/>
      <c r="C44" s="33"/>
      <c r="D44" s="10"/>
      <c r="E44" s="33"/>
      <c r="F44" s="10"/>
      <c r="G44" s="33"/>
      <c r="H44" s="10"/>
      <c r="I44" s="22"/>
      <c r="J44" s="10"/>
      <c r="K44" s="22"/>
      <c r="L44" s="10"/>
      <c r="M44" s="22"/>
      <c r="AA44" s="7"/>
      <c r="AD44" s="9">
        <v>40</v>
      </c>
      <c r="AE44" s="10"/>
      <c r="AF44" s="20"/>
      <c r="AG44" s="10"/>
      <c r="AH44" s="20"/>
      <c r="AI44" s="10"/>
      <c r="AJ44" s="20"/>
      <c r="AK44" s="10"/>
      <c r="AL44" s="20"/>
      <c r="AM44" s="10"/>
      <c r="AN44" s="20"/>
      <c r="AO44" s="10"/>
      <c r="AP44" s="28"/>
      <c r="BD44" s="7"/>
    </row>
    <row r="45" spans="1:56" x14ac:dyDescent="0.45">
      <c r="A45" s="9">
        <v>41</v>
      </c>
      <c r="B45" s="10"/>
      <c r="C45" s="33"/>
      <c r="D45" s="10"/>
      <c r="E45" s="33"/>
      <c r="F45" s="10"/>
      <c r="G45" s="33"/>
      <c r="H45" s="10"/>
      <c r="I45" s="22"/>
      <c r="J45" s="10"/>
      <c r="K45" s="22"/>
      <c r="L45" s="10"/>
      <c r="M45" s="22"/>
      <c r="AA45" s="7"/>
      <c r="AD45" s="9">
        <v>41</v>
      </c>
      <c r="AE45" s="10"/>
      <c r="AF45" s="20"/>
      <c r="AG45" s="10"/>
      <c r="AH45" s="20"/>
      <c r="AI45" s="10"/>
      <c r="AJ45" s="20"/>
      <c r="AK45" s="10"/>
      <c r="AL45" s="20"/>
      <c r="AM45" s="10"/>
      <c r="AN45" s="20"/>
      <c r="AO45" s="10"/>
      <c r="AP45" s="28"/>
      <c r="BD45" s="7"/>
    </row>
    <row r="46" spans="1:56" x14ac:dyDescent="0.45">
      <c r="A46" s="9">
        <v>42</v>
      </c>
      <c r="B46" s="10"/>
      <c r="C46" s="33"/>
      <c r="D46" s="10"/>
      <c r="E46" s="33"/>
      <c r="F46" s="10"/>
      <c r="G46" s="33"/>
      <c r="H46" s="10"/>
      <c r="I46" s="22"/>
      <c r="J46" s="10"/>
      <c r="K46" s="22"/>
      <c r="L46" s="10"/>
      <c r="M46" s="22"/>
      <c r="AA46" s="7"/>
      <c r="AD46" s="9">
        <v>42</v>
      </c>
      <c r="AE46" s="10"/>
      <c r="AF46" s="20"/>
      <c r="AG46" s="10"/>
      <c r="AH46" s="20"/>
      <c r="AI46" s="10"/>
      <c r="AJ46" s="20"/>
      <c r="AK46" s="10"/>
      <c r="AL46" s="20"/>
      <c r="AM46" s="10"/>
      <c r="AN46" s="20"/>
      <c r="AO46" s="10"/>
      <c r="AP46" s="28"/>
      <c r="BD46" s="7"/>
    </row>
    <row r="47" spans="1:56" x14ac:dyDescent="0.45">
      <c r="A47" s="9">
        <v>43</v>
      </c>
      <c r="B47" s="10"/>
      <c r="C47" s="33"/>
      <c r="D47" s="10"/>
      <c r="E47" s="33"/>
      <c r="F47" s="10"/>
      <c r="G47" s="33"/>
      <c r="H47" s="10"/>
      <c r="I47" s="22"/>
      <c r="J47" s="10"/>
      <c r="K47" s="22"/>
      <c r="L47" s="10"/>
      <c r="M47" s="22"/>
      <c r="AA47" s="7"/>
      <c r="AD47" s="9">
        <v>43</v>
      </c>
      <c r="AE47" s="10"/>
      <c r="AF47" s="20"/>
      <c r="AG47" s="10"/>
      <c r="AH47" s="20"/>
      <c r="AI47" s="10"/>
      <c r="AJ47" s="20"/>
      <c r="AK47" s="10"/>
      <c r="AL47" s="20"/>
      <c r="AM47" s="10"/>
      <c r="AN47" s="20"/>
      <c r="AO47" s="10"/>
      <c r="AP47" s="28"/>
      <c r="BD47" s="7"/>
    </row>
    <row r="48" spans="1:56" x14ac:dyDescent="0.45">
      <c r="A48" s="9">
        <v>44</v>
      </c>
      <c r="B48" s="10"/>
      <c r="C48" s="33"/>
      <c r="D48" s="10"/>
      <c r="E48" s="33"/>
      <c r="F48" s="10"/>
      <c r="G48" s="33"/>
      <c r="H48" s="10"/>
      <c r="I48" s="22"/>
      <c r="J48" s="10"/>
      <c r="K48" s="22"/>
      <c r="L48" s="10"/>
      <c r="M48" s="22"/>
      <c r="AA48" s="7"/>
      <c r="AD48" s="9">
        <v>44</v>
      </c>
      <c r="AE48" s="10"/>
      <c r="AF48" s="20"/>
      <c r="AG48" s="10"/>
      <c r="AH48" s="20"/>
      <c r="AI48" s="10"/>
      <c r="AJ48" s="20"/>
      <c r="AK48" s="10"/>
      <c r="AL48" s="20"/>
      <c r="AM48" s="10"/>
      <c r="AN48" s="20"/>
      <c r="AO48" s="10"/>
      <c r="AP48" s="28"/>
      <c r="BD48" s="7"/>
    </row>
    <row r="49" spans="1:56" x14ac:dyDescent="0.45">
      <c r="A49" s="9">
        <v>45</v>
      </c>
      <c r="B49" s="10"/>
      <c r="C49" s="33"/>
      <c r="D49" s="10"/>
      <c r="E49" s="33"/>
      <c r="F49" s="10"/>
      <c r="G49" s="33"/>
      <c r="H49" s="10"/>
      <c r="I49" s="22"/>
      <c r="J49" s="10"/>
      <c r="K49" s="22"/>
      <c r="L49" s="10"/>
      <c r="M49" s="22"/>
      <c r="AA49" s="7"/>
      <c r="AD49" s="9">
        <v>45</v>
      </c>
      <c r="AE49" s="10"/>
      <c r="AF49" s="20"/>
      <c r="AG49" s="10"/>
      <c r="AH49" s="20"/>
      <c r="AI49" s="10"/>
      <c r="AJ49" s="20"/>
      <c r="AK49" s="10"/>
      <c r="AL49" s="20"/>
      <c r="AM49" s="10"/>
      <c r="AN49" s="20"/>
      <c r="AO49" s="10"/>
      <c r="AP49" s="28"/>
      <c r="BD49" s="7"/>
    </row>
    <row r="50" spans="1:56" x14ac:dyDescent="0.45">
      <c r="A50" s="9">
        <v>46</v>
      </c>
      <c r="B50" s="10"/>
      <c r="C50" s="33"/>
      <c r="D50" s="10"/>
      <c r="E50" s="33"/>
      <c r="F50" s="10"/>
      <c r="G50" s="33"/>
      <c r="H50" s="10"/>
      <c r="I50" s="22"/>
      <c r="J50" s="10"/>
      <c r="K50" s="22"/>
      <c r="L50" s="10"/>
      <c r="M50" s="22"/>
      <c r="AA50" s="7"/>
      <c r="AD50" s="9">
        <v>46</v>
      </c>
      <c r="AE50" s="10"/>
      <c r="AF50" s="20"/>
      <c r="AG50" s="10"/>
      <c r="AH50" s="20"/>
      <c r="AI50" s="10"/>
      <c r="AJ50" s="20"/>
      <c r="AK50" s="10"/>
      <c r="AL50" s="20"/>
      <c r="AM50" s="10"/>
      <c r="AN50" s="20"/>
      <c r="AO50" s="10"/>
      <c r="AP50" s="28"/>
      <c r="BD50" s="7"/>
    </row>
    <row r="51" spans="1:56" x14ac:dyDescent="0.45">
      <c r="A51" s="9">
        <v>47</v>
      </c>
      <c r="B51" s="10"/>
      <c r="C51" s="33"/>
      <c r="D51" s="10"/>
      <c r="E51" s="33"/>
      <c r="F51" s="10"/>
      <c r="G51" s="33"/>
      <c r="H51" s="10"/>
      <c r="I51" s="22"/>
      <c r="J51" s="10"/>
      <c r="K51" s="22"/>
      <c r="L51" s="10"/>
      <c r="M51" s="22"/>
      <c r="AA51" s="7"/>
      <c r="AD51" s="9">
        <v>47</v>
      </c>
      <c r="AE51" s="10"/>
      <c r="AF51" s="20"/>
      <c r="AG51" s="10"/>
      <c r="AH51" s="20"/>
      <c r="AI51" s="10"/>
      <c r="AJ51" s="20"/>
      <c r="AK51" s="10"/>
      <c r="AL51" s="20"/>
      <c r="AM51" s="10"/>
      <c r="AN51" s="20"/>
      <c r="AO51" s="10"/>
      <c r="AP51" s="28"/>
      <c r="BD51" s="7"/>
    </row>
    <row r="52" spans="1:56" x14ac:dyDescent="0.45">
      <c r="A52" s="9">
        <v>48</v>
      </c>
      <c r="B52" s="10"/>
      <c r="C52" s="33"/>
      <c r="D52" s="10"/>
      <c r="E52" s="33"/>
      <c r="F52" s="10"/>
      <c r="G52" s="33"/>
      <c r="H52" s="10"/>
      <c r="I52" s="22"/>
      <c r="J52" s="10"/>
      <c r="K52" s="22"/>
      <c r="L52" s="10"/>
      <c r="M52" s="22"/>
      <c r="AA52" s="7"/>
      <c r="AD52" s="9">
        <v>48</v>
      </c>
      <c r="AE52" s="10"/>
      <c r="AF52" s="20"/>
      <c r="AG52" s="10"/>
      <c r="AH52" s="20"/>
      <c r="AI52" s="10"/>
      <c r="AJ52" s="20"/>
      <c r="AK52" s="10"/>
      <c r="AL52" s="20"/>
      <c r="AM52" s="10"/>
      <c r="AN52" s="20"/>
      <c r="AO52" s="10"/>
      <c r="AP52" s="28"/>
      <c r="BD52" s="7"/>
    </row>
    <row r="53" spans="1:56" x14ac:dyDescent="0.45">
      <c r="A53" s="9">
        <v>49</v>
      </c>
      <c r="B53" s="10"/>
      <c r="C53" s="33"/>
      <c r="D53" s="10"/>
      <c r="E53" s="33"/>
      <c r="F53" s="10"/>
      <c r="G53" s="33"/>
      <c r="H53" s="10"/>
      <c r="I53" s="22"/>
      <c r="J53" s="10"/>
      <c r="K53" s="22"/>
      <c r="L53" s="10"/>
      <c r="M53" s="22"/>
      <c r="AA53" s="7"/>
      <c r="AD53" s="9">
        <v>49</v>
      </c>
      <c r="AE53" s="10"/>
      <c r="AF53" s="20"/>
      <c r="AG53" s="10"/>
      <c r="AH53" s="20"/>
      <c r="AI53" s="10"/>
      <c r="AJ53" s="20"/>
      <c r="AK53" s="10"/>
      <c r="AL53" s="20"/>
      <c r="AM53" s="10"/>
      <c r="AN53" s="20"/>
      <c r="AO53" s="10"/>
      <c r="AP53" s="28"/>
      <c r="BD53" s="7"/>
    </row>
    <row r="54" spans="1:56" x14ac:dyDescent="0.45">
      <c r="A54" s="9">
        <v>50</v>
      </c>
      <c r="B54" s="10"/>
      <c r="C54" s="33"/>
      <c r="D54" s="10"/>
      <c r="E54" s="33"/>
      <c r="F54" s="10"/>
      <c r="G54" s="33"/>
      <c r="H54" s="10"/>
      <c r="I54" s="22"/>
      <c r="J54" s="10"/>
      <c r="K54" s="22"/>
      <c r="L54" s="10"/>
      <c r="M54" s="22"/>
      <c r="AA54" s="7"/>
      <c r="AD54" s="9">
        <v>50</v>
      </c>
      <c r="AE54" s="10"/>
      <c r="AF54" s="20"/>
      <c r="AG54" s="10"/>
      <c r="AH54" s="20"/>
      <c r="AI54" s="10"/>
      <c r="AJ54" s="20"/>
      <c r="AK54" s="10"/>
      <c r="AL54" s="20"/>
      <c r="AM54" s="10"/>
      <c r="AN54" s="20"/>
      <c r="AO54" s="10"/>
      <c r="AP54" s="28"/>
      <c r="BD54" s="7"/>
    </row>
    <row r="55" spans="1:56" x14ac:dyDescent="0.45">
      <c r="A55" s="9">
        <v>51</v>
      </c>
      <c r="B55" s="10"/>
      <c r="C55" s="33"/>
      <c r="D55" s="10"/>
      <c r="E55" s="33"/>
      <c r="F55" s="10"/>
      <c r="G55" s="33"/>
      <c r="H55" s="10"/>
      <c r="I55" s="22"/>
      <c r="J55" s="10"/>
      <c r="K55" s="22"/>
      <c r="L55" s="10"/>
      <c r="M55" s="22"/>
      <c r="AA55" s="7"/>
      <c r="AD55" s="9">
        <v>51</v>
      </c>
      <c r="AE55" s="10"/>
      <c r="AF55" s="20"/>
      <c r="AG55" s="10"/>
      <c r="AH55" s="20"/>
      <c r="AI55" s="10"/>
      <c r="AJ55" s="20"/>
      <c r="AK55" s="10"/>
      <c r="AL55" s="20"/>
      <c r="AM55" s="10"/>
      <c r="AN55" s="20"/>
      <c r="AO55" s="10"/>
      <c r="AP55" s="28"/>
      <c r="BD55" s="7"/>
    </row>
    <row r="56" spans="1:56" x14ac:dyDescent="0.45">
      <c r="A56" s="9">
        <v>52</v>
      </c>
      <c r="B56" s="10"/>
      <c r="C56" s="33"/>
      <c r="D56" s="10"/>
      <c r="E56" s="33"/>
      <c r="F56" s="10"/>
      <c r="G56" s="33"/>
      <c r="H56" s="10"/>
      <c r="I56" s="22"/>
      <c r="J56" s="10"/>
      <c r="K56" s="22"/>
      <c r="L56" s="10"/>
      <c r="M56" s="22"/>
      <c r="AA56" s="7"/>
      <c r="AD56" s="9">
        <v>52</v>
      </c>
      <c r="AE56" s="10"/>
      <c r="AF56" s="20"/>
      <c r="AG56" s="10"/>
      <c r="AH56" s="20"/>
      <c r="AI56" s="10"/>
      <c r="AJ56" s="20"/>
      <c r="AK56" s="10"/>
      <c r="AL56" s="20"/>
      <c r="AM56" s="10"/>
      <c r="AN56" s="20"/>
      <c r="AO56" s="10"/>
      <c r="AP56" s="28"/>
      <c r="BD56" s="7"/>
    </row>
    <row r="57" spans="1:56" x14ac:dyDescent="0.45">
      <c r="A57" s="9">
        <v>53</v>
      </c>
      <c r="B57" s="10"/>
      <c r="C57" s="33"/>
      <c r="D57" s="10"/>
      <c r="E57" s="33"/>
      <c r="F57" s="10"/>
      <c r="G57" s="33"/>
      <c r="H57" s="10"/>
      <c r="I57" s="22"/>
      <c r="J57" s="10"/>
      <c r="K57" s="22"/>
      <c r="L57" s="10"/>
      <c r="M57" s="22"/>
      <c r="AA57" s="7"/>
      <c r="AD57" s="9">
        <v>53</v>
      </c>
      <c r="AE57" s="10"/>
      <c r="AF57" s="20"/>
      <c r="AG57" s="10"/>
      <c r="AH57" s="20"/>
      <c r="AI57" s="10"/>
      <c r="AJ57" s="20"/>
      <c r="AK57" s="10"/>
      <c r="AL57" s="20"/>
      <c r="AM57" s="10"/>
      <c r="AN57" s="20"/>
      <c r="AO57" s="10"/>
      <c r="AP57" s="28"/>
      <c r="BD57" s="7"/>
    </row>
    <row r="58" spans="1:56" x14ac:dyDescent="0.45">
      <c r="A58" s="9">
        <v>54</v>
      </c>
      <c r="B58" s="10"/>
      <c r="C58" s="33"/>
      <c r="D58" s="10"/>
      <c r="E58" s="33"/>
      <c r="F58" s="10"/>
      <c r="G58" s="33"/>
      <c r="H58" s="10"/>
      <c r="I58" s="22"/>
      <c r="J58" s="10"/>
      <c r="K58" s="22"/>
      <c r="L58" s="10"/>
      <c r="M58" s="22"/>
      <c r="AA58" s="7"/>
      <c r="AD58" s="9">
        <v>54</v>
      </c>
      <c r="AE58" s="10"/>
      <c r="AF58" s="20"/>
      <c r="AG58" s="10"/>
      <c r="AH58" s="20"/>
      <c r="AI58" s="10"/>
      <c r="AJ58" s="20"/>
      <c r="AK58" s="10"/>
      <c r="AL58" s="20"/>
      <c r="AM58" s="10"/>
      <c r="AN58" s="20"/>
      <c r="AO58" s="10"/>
      <c r="AP58" s="28"/>
      <c r="BD58" s="7"/>
    </row>
    <row r="59" spans="1:56" x14ac:dyDescent="0.45">
      <c r="A59" s="9">
        <v>55</v>
      </c>
      <c r="B59" s="10"/>
      <c r="C59" s="33"/>
      <c r="D59" s="10"/>
      <c r="E59" s="33"/>
      <c r="F59" s="10"/>
      <c r="G59" s="33"/>
      <c r="H59" s="10"/>
      <c r="I59" s="22"/>
      <c r="J59" s="10"/>
      <c r="K59" s="22"/>
      <c r="L59" s="10"/>
      <c r="M59" s="22"/>
      <c r="AA59" s="7"/>
      <c r="AD59" s="9">
        <v>55</v>
      </c>
      <c r="AE59" s="10"/>
      <c r="AF59" s="20"/>
      <c r="AG59" s="10"/>
      <c r="AH59" s="20"/>
      <c r="AI59" s="10"/>
      <c r="AJ59" s="20"/>
      <c r="AK59" s="10"/>
      <c r="AL59" s="20"/>
      <c r="AM59" s="10"/>
      <c r="AN59" s="20"/>
      <c r="AO59" s="10"/>
      <c r="AP59" s="28"/>
      <c r="BD59" s="7"/>
    </row>
    <row r="60" spans="1:56" x14ac:dyDescent="0.45">
      <c r="A60" s="9">
        <v>56</v>
      </c>
      <c r="B60" s="10"/>
      <c r="C60" s="33"/>
      <c r="D60" s="10"/>
      <c r="E60" s="33"/>
      <c r="F60" s="10"/>
      <c r="G60" s="33"/>
      <c r="H60" s="10"/>
      <c r="I60" s="22"/>
      <c r="J60" s="10"/>
      <c r="K60" s="22"/>
      <c r="L60" s="10"/>
      <c r="M60" s="22"/>
      <c r="AA60" s="7"/>
      <c r="AD60" s="9">
        <v>56</v>
      </c>
      <c r="AE60" s="10"/>
      <c r="AF60" s="20"/>
      <c r="AG60" s="10"/>
      <c r="AH60" s="20"/>
      <c r="AI60" s="10"/>
      <c r="AJ60" s="20"/>
      <c r="AK60" s="10"/>
      <c r="AL60" s="20"/>
      <c r="AM60" s="10"/>
      <c r="AN60" s="20"/>
      <c r="AO60" s="10"/>
      <c r="AP60" s="28"/>
      <c r="BD60" s="7"/>
    </row>
    <row r="61" spans="1:56" x14ac:dyDescent="0.45">
      <c r="A61" s="9">
        <v>57</v>
      </c>
      <c r="B61" s="10"/>
      <c r="C61" s="33"/>
      <c r="D61" s="10"/>
      <c r="E61" s="33"/>
      <c r="F61" s="10"/>
      <c r="G61" s="33"/>
      <c r="H61" s="10"/>
      <c r="I61" s="22"/>
      <c r="J61" s="10"/>
      <c r="K61" s="22"/>
      <c r="L61" s="10"/>
      <c r="M61" s="22"/>
      <c r="AA61" s="7"/>
      <c r="AD61" s="9">
        <v>57</v>
      </c>
      <c r="AE61" s="10"/>
      <c r="AF61" s="20"/>
      <c r="AG61" s="10"/>
      <c r="AH61" s="20"/>
      <c r="AI61" s="10"/>
      <c r="AJ61" s="20"/>
      <c r="AK61" s="10"/>
      <c r="AL61" s="20"/>
      <c r="AM61" s="10"/>
      <c r="AN61" s="20"/>
      <c r="AO61" s="10"/>
      <c r="AP61" s="28"/>
      <c r="BD61" s="7"/>
    </row>
    <row r="62" spans="1:56" x14ac:dyDescent="0.45">
      <c r="A62" s="9">
        <v>58</v>
      </c>
      <c r="B62" s="10"/>
      <c r="C62" s="33"/>
      <c r="D62" s="10"/>
      <c r="E62" s="33"/>
      <c r="F62" s="10"/>
      <c r="G62" s="33"/>
      <c r="H62" s="10"/>
      <c r="I62" s="22"/>
      <c r="J62" s="10"/>
      <c r="K62" s="22"/>
      <c r="L62" s="10"/>
      <c r="M62" s="22"/>
      <c r="AA62" s="7"/>
      <c r="AD62" s="9">
        <v>58</v>
      </c>
      <c r="AE62" s="10"/>
      <c r="AF62" s="20"/>
      <c r="AG62" s="10"/>
      <c r="AH62" s="20"/>
      <c r="AI62" s="10"/>
      <c r="AJ62" s="20"/>
      <c r="AK62" s="10"/>
      <c r="AL62" s="20"/>
      <c r="AM62" s="10"/>
      <c r="AN62" s="20"/>
      <c r="AO62" s="10"/>
      <c r="AP62" s="28"/>
      <c r="BD62" s="7"/>
    </row>
    <row r="63" spans="1:56" x14ac:dyDescent="0.45">
      <c r="A63" s="9">
        <v>59</v>
      </c>
      <c r="B63" s="10"/>
      <c r="C63" s="33"/>
      <c r="D63" s="10"/>
      <c r="E63" s="33"/>
      <c r="F63" s="10"/>
      <c r="G63" s="33"/>
      <c r="H63" s="10"/>
      <c r="I63" s="22"/>
      <c r="J63" s="10"/>
      <c r="K63" s="22"/>
      <c r="L63" s="10"/>
      <c r="M63" s="22"/>
      <c r="AA63" s="7"/>
      <c r="AD63" s="9">
        <v>59</v>
      </c>
      <c r="AE63" s="10"/>
      <c r="AF63" s="20"/>
      <c r="AG63" s="10"/>
      <c r="AH63" s="20"/>
      <c r="AI63" s="10"/>
      <c r="AJ63" s="20"/>
      <c r="AK63" s="10"/>
      <c r="AL63" s="20"/>
      <c r="AM63" s="10"/>
      <c r="AN63" s="20"/>
      <c r="AO63" s="10"/>
      <c r="AP63" s="28"/>
      <c r="BD63" s="7"/>
    </row>
    <row r="64" spans="1:56" x14ac:dyDescent="0.45">
      <c r="A64" s="9">
        <v>60</v>
      </c>
      <c r="B64" s="10"/>
      <c r="C64" s="33"/>
      <c r="D64" s="10"/>
      <c r="E64" s="33"/>
      <c r="F64" s="10"/>
      <c r="G64" s="33"/>
      <c r="H64" s="10"/>
      <c r="I64" s="22"/>
      <c r="J64" s="10"/>
      <c r="K64" s="22"/>
      <c r="L64" s="10"/>
      <c r="M64" s="22"/>
      <c r="AA64" s="7"/>
      <c r="AD64" s="9">
        <v>60</v>
      </c>
      <c r="AE64" s="10"/>
      <c r="AF64" s="20"/>
      <c r="AG64" s="10"/>
      <c r="AH64" s="20"/>
      <c r="AI64" s="10"/>
      <c r="AJ64" s="20"/>
      <c r="AK64" s="10"/>
      <c r="AL64" s="20"/>
      <c r="AM64" s="10"/>
      <c r="AN64" s="20"/>
      <c r="AO64" s="10"/>
      <c r="AP64" s="28"/>
      <c r="BD64" s="7"/>
    </row>
    <row r="65" spans="1:56" x14ac:dyDescent="0.45">
      <c r="A65" s="9">
        <v>61</v>
      </c>
      <c r="B65" s="10"/>
      <c r="C65" s="33"/>
      <c r="D65" s="10"/>
      <c r="E65" s="33"/>
      <c r="F65" s="10"/>
      <c r="G65" s="33"/>
      <c r="H65" s="10"/>
      <c r="I65" s="22"/>
      <c r="J65" s="10"/>
      <c r="K65" s="22"/>
      <c r="L65" s="10"/>
      <c r="M65" s="22"/>
      <c r="AA65" s="7"/>
      <c r="AD65" s="9">
        <v>61</v>
      </c>
      <c r="AE65" s="10"/>
      <c r="AF65" s="20"/>
      <c r="AG65" s="10"/>
      <c r="AH65" s="20"/>
      <c r="AI65" s="10"/>
      <c r="AJ65" s="20"/>
      <c r="AK65" s="10"/>
      <c r="AL65" s="20"/>
      <c r="AM65" s="10"/>
      <c r="AN65" s="20"/>
      <c r="AO65" s="10"/>
      <c r="AP65" s="28"/>
      <c r="BD65" s="7"/>
    </row>
    <row r="66" spans="1:56" x14ac:dyDescent="0.45">
      <c r="A66" s="9">
        <v>62</v>
      </c>
      <c r="B66" s="10"/>
      <c r="C66" s="33"/>
      <c r="D66" s="10"/>
      <c r="E66" s="33"/>
      <c r="F66" s="10"/>
      <c r="G66" s="33"/>
      <c r="H66" s="10"/>
      <c r="I66" s="22"/>
      <c r="J66" s="10"/>
      <c r="K66" s="22"/>
      <c r="L66" s="10"/>
      <c r="M66" s="22"/>
      <c r="AA66" s="7"/>
      <c r="AD66" s="9">
        <v>62</v>
      </c>
      <c r="AE66" s="10"/>
      <c r="AF66" s="20"/>
      <c r="AG66" s="10"/>
      <c r="AH66" s="20"/>
      <c r="AI66" s="10"/>
      <c r="AJ66" s="20"/>
      <c r="AK66" s="10"/>
      <c r="AL66" s="20"/>
      <c r="AM66" s="10"/>
      <c r="AN66" s="20"/>
      <c r="AO66" s="10"/>
      <c r="AP66" s="28"/>
      <c r="BD66" s="7"/>
    </row>
    <row r="67" spans="1:56" x14ac:dyDescent="0.45">
      <c r="A67" s="9">
        <v>63</v>
      </c>
      <c r="B67" s="10"/>
      <c r="C67" s="33"/>
      <c r="D67" s="10"/>
      <c r="E67" s="33"/>
      <c r="F67" s="10"/>
      <c r="G67" s="33"/>
      <c r="H67" s="10"/>
      <c r="I67" s="22"/>
      <c r="J67" s="10"/>
      <c r="K67" s="22"/>
      <c r="L67" s="10"/>
      <c r="M67" s="22"/>
      <c r="AA67" s="7"/>
      <c r="AD67" s="9">
        <v>63</v>
      </c>
      <c r="AE67" s="10"/>
      <c r="AF67" s="20"/>
      <c r="AG67" s="10"/>
      <c r="AH67" s="20"/>
      <c r="AI67" s="10"/>
      <c r="AJ67" s="20"/>
      <c r="AK67" s="10"/>
      <c r="AL67" s="20"/>
      <c r="AM67" s="10"/>
      <c r="AN67" s="20"/>
      <c r="AO67" s="10"/>
      <c r="AP67" s="28"/>
      <c r="BD67" s="7"/>
    </row>
    <row r="68" spans="1:56" x14ac:dyDescent="0.45">
      <c r="A68" s="9">
        <v>64</v>
      </c>
      <c r="B68" s="10"/>
      <c r="C68" s="33"/>
      <c r="D68" s="10"/>
      <c r="E68" s="33"/>
      <c r="F68" s="10"/>
      <c r="G68" s="33"/>
      <c r="H68" s="10"/>
      <c r="I68" s="22"/>
      <c r="J68" s="10"/>
      <c r="K68" s="22"/>
      <c r="L68" s="10"/>
      <c r="M68" s="22"/>
      <c r="AA68" s="7"/>
      <c r="AD68" s="9">
        <v>64</v>
      </c>
      <c r="AE68" s="10"/>
      <c r="AF68" s="20"/>
      <c r="AG68" s="10"/>
      <c r="AH68" s="20"/>
      <c r="AI68" s="10"/>
      <c r="AJ68" s="20"/>
      <c r="AK68" s="10"/>
      <c r="AL68" s="20"/>
      <c r="AM68" s="10"/>
      <c r="AN68" s="20"/>
      <c r="AO68" s="10"/>
      <c r="AP68" s="28"/>
      <c r="BD68" s="7"/>
    </row>
    <row r="69" spans="1:56" x14ac:dyDescent="0.45">
      <c r="A69" s="9">
        <v>65</v>
      </c>
      <c r="B69" s="10"/>
      <c r="C69" s="33"/>
      <c r="D69" s="10"/>
      <c r="E69" s="33"/>
      <c r="F69" s="10"/>
      <c r="G69" s="33"/>
      <c r="H69" s="10"/>
      <c r="I69" s="22"/>
      <c r="J69" s="10"/>
      <c r="K69" s="22"/>
      <c r="L69" s="10"/>
      <c r="M69" s="22"/>
      <c r="AA69" s="7"/>
      <c r="AD69" s="9">
        <v>65</v>
      </c>
      <c r="AE69" s="10"/>
      <c r="AF69" s="20"/>
      <c r="AG69" s="10"/>
      <c r="AH69" s="20"/>
      <c r="AI69" s="10"/>
      <c r="AJ69" s="20"/>
      <c r="AK69" s="10"/>
      <c r="AL69" s="20"/>
      <c r="AM69" s="10"/>
      <c r="AN69" s="20"/>
      <c r="AO69" s="10"/>
      <c r="AP69" s="28"/>
      <c r="BD69" s="7"/>
    </row>
    <row r="70" spans="1:56" x14ac:dyDescent="0.45">
      <c r="A70" s="9">
        <v>66</v>
      </c>
      <c r="B70" s="10"/>
      <c r="C70" s="33"/>
      <c r="D70" s="10"/>
      <c r="E70" s="33"/>
      <c r="F70" s="10"/>
      <c r="G70" s="33"/>
      <c r="H70" s="10"/>
      <c r="I70" s="22"/>
      <c r="J70" s="10"/>
      <c r="K70" s="22"/>
      <c r="L70" s="10"/>
      <c r="M70" s="22"/>
      <c r="AA70" s="7"/>
      <c r="AD70" s="9">
        <v>66</v>
      </c>
      <c r="AE70" s="10"/>
      <c r="AF70" s="20"/>
      <c r="AG70" s="10"/>
      <c r="AH70" s="20"/>
      <c r="AI70" s="10"/>
      <c r="AJ70" s="20"/>
      <c r="AK70" s="10"/>
      <c r="AL70" s="20"/>
      <c r="AM70" s="10"/>
      <c r="AN70" s="20"/>
      <c r="AO70" s="10"/>
      <c r="AP70" s="28"/>
      <c r="BD70" s="7"/>
    </row>
    <row r="71" spans="1:56" x14ac:dyDescent="0.45">
      <c r="A71" s="9">
        <v>67</v>
      </c>
      <c r="B71" s="10"/>
      <c r="C71" s="33"/>
      <c r="D71" s="10"/>
      <c r="E71" s="33"/>
      <c r="F71" s="10"/>
      <c r="G71" s="33"/>
      <c r="H71" s="10"/>
      <c r="I71" s="22"/>
      <c r="J71" s="10"/>
      <c r="K71" s="22"/>
      <c r="L71" s="10"/>
      <c r="M71" s="22"/>
      <c r="AA71" s="7"/>
      <c r="AD71" s="9">
        <v>67</v>
      </c>
      <c r="AE71" s="10"/>
      <c r="AF71" s="20"/>
      <c r="AG71" s="10"/>
      <c r="AH71" s="20"/>
      <c r="AI71" s="10"/>
      <c r="AJ71" s="20"/>
      <c r="AK71" s="10"/>
      <c r="AL71" s="20"/>
      <c r="AM71" s="10"/>
      <c r="AN71" s="20"/>
      <c r="AO71" s="10"/>
      <c r="AP71" s="28"/>
      <c r="BD71" s="7"/>
    </row>
    <row r="72" spans="1:56" x14ac:dyDescent="0.45">
      <c r="A72" s="9">
        <v>68</v>
      </c>
      <c r="B72" s="10"/>
      <c r="C72" s="33"/>
      <c r="D72" s="10"/>
      <c r="E72" s="33"/>
      <c r="F72" s="10"/>
      <c r="G72" s="33"/>
      <c r="H72" s="10"/>
      <c r="I72" s="22"/>
      <c r="J72" s="10"/>
      <c r="K72" s="22"/>
      <c r="L72" s="10"/>
      <c r="M72" s="22"/>
      <c r="AA72" s="7"/>
      <c r="AD72" s="9">
        <v>68</v>
      </c>
      <c r="AE72" s="10"/>
      <c r="AF72" s="20"/>
      <c r="AG72" s="10"/>
      <c r="AH72" s="20"/>
      <c r="AI72" s="10"/>
      <c r="AJ72" s="20"/>
      <c r="AK72" s="10"/>
      <c r="AL72" s="20"/>
      <c r="AM72" s="10"/>
      <c r="AN72" s="20"/>
      <c r="AO72" s="10"/>
      <c r="AP72" s="28"/>
      <c r="BD72" s="7"/>
    </row>
    <row r="73" spans="1:56" x14ac:dyDescent="0.45">
      <c r="A73" s="9">
        <v>69</v>
      </c>
      <c r="B73" s="10"/>
      <c r="C73" s="33"/>
      <c r="D73" s="10"/>
      <c r="E73" s="33"/>
      <c r="F73" s="10"/>
      <c r="G73" s="33"/>
      <c r="H73" s="10"/>
      <c r="I73" s="22"/>
      <c r="J73" s="10"/>
      <c r="K73" s="22"/>
      <c r="L73" s="10"/>
      <c r="M73" s="22"/>
      <c r="AA73" s="7"/>
      <c r="AD73" s="9">
        <v>69</v>
      </c>
      <c r="AE73" s="10"/>
      <c r="AF73" s="20"/>
      <c r="AG73" s="10"/>
      <c r="AH73" s="20"/>
      <c r="AI73" s="10"/>
      <c r="AJ73" s="20"/>
      <c r="AK73" s="10"/>
      <c r="AL73" s="20"/>
      <c r="AM73" s="10"/>
      <c r="AN73" s="20"/>
      <c r="AO73" s="10"/>
      <c r="AP73" s="28"/>
      <c r="BD73" s="7"/>
    </row>
    <row r="74" spans="1:56" x14ac:dyDescent="0.45">
      <c r="A74" s="9">
        <v>70</v>
      </c>
      <c r="B74" s="10"/>
      <c r="C74" s="33"/>
      <c r="D74" s="10"/>
      <c r="E74" s="33"/>
      <c r="F74" s="10"/>
      <c r="G74" s="33"/>
      <c r="H74" s="10"/>
      <c r="I74" s="22"/>
      <c r="J74" s="10"/>
      <c r="K74" s="22"/>
      <c r="L74" s="10"/>
      <c r="M74" s="22"/>
      <c r="AA74" s="7"/>
      <c r="AD74" s="9">
        <v>70</v>
      </c>
      <c r="AE74" s="10"/>
      <c r="AF74" s="20"/>
      <c r="AG74" s="10"/>
      <c r="AH74" s="20"/>
      <c r="AI74" s="10"/>
      <c r="AJ74" s="20"/>
      <c r="AK74" s="10"/>
      <c r="AL74" s="20"/>
      <c r="AM74" s="10"/>
      <c r="AN74" s="20"/>
      <c r="AO74" s="10"/>
      <c r="AP74" s="28"/>
      <c r="BD74" s="7"/>
    </row>
    <row r="75" spans="1:56" x14ac:dyDescent="0.45">
      <c r="A75" s="9">
        <v>71</v>
      </c>
      <c r="B75" s="10"/>
      <c r="C75" s="33"/>
      <c r="D75" s="10"/>
      <c r="E75" s="33"/>
      <c r="F75" s="10"/>
      <c r="G75" s="33"/>
      <c r="H75" s="10"/>
      <c r="I75" s="22"/>
      <c r="J75" s="10"/>
      <c r="K75" s="22"/>
      <c r="L75" s="10"/>
      <c r="M75" s="22"/>
      <c r="AA75" s="7"/>
      <c r="AD75" s="9">
        <v>71</v>
      </c>
      <c r="AE75" s="10"/>
      <c r="AF75" s="20"/>
      <c r="AG75" s="10"/>
      <c r="AH75" s="20"/>
      <c r="AI75" s="10"/>
      <c r="AJ75" s="20"/>
      <c r="AK75" s="10"/>
      <c r="AL75" s="20"/>
      <c r="AM75" s="10"/>
      <c r="AN75" s="20"/>
      <c r="AO75" s="10"/>
      <c r="AP75" s="28"/>
      <c r="BD75" s="7"/>
    </row>
    <row r="76" spans="1:56" x14ac:dyDescent="0.45">
      <c r="A76" s="9">
        <v>72</v>
      </c>
      <c r="B76" s="10"/>
      <c r="C76" s="33"/>
      <c r="D76" s="10"/>
      <c r="E76" s="33"/>
      <c r="F76" s="10"/>
      <c r="G76" s="33"/>
      <c r="H76" s="10"/>
      <c r="I76" s="22"/>
      <c r="J76" s="10"/>
      <c r="K76" s="22"/>
      <c r="L76" s="10"/>
      <c r="M76" s="22"/>
      <c r="AA76" s="7"/>
      <c r="AD76" s="9">
        <v>72</v>
      </c>
      <c r="AE76" s="10"/>
      <c r="AF76" s="20"/>
      <c r="AG76" s="10"/>
      <c r="AH76" s="20"/>
      <c r="AI76" s="10"/>
      <c r="AJ76" s="20"/>
      <c r="AK76" s="10"/>
      <c r="AL76" s="20"/>
      <c r="AM76" s="10"/>
      <c r="AN76" s="20"/>
      <c r="AO76" s="10"/>
      <c r="AP76" s="28"/>
      <c r="BD76" s="7"/>
    </row>
    <row r="77" spans="1:56" x14ac:dyDescent="0.45">
      <c r="A77" s="9">
        <v>73</v>
      </c>
      <c r="B77" s="10"/>
      <c r="C77" s="33"/>
      <c r="D77" s="10"/>
      <c r="E77" s="33"/>
      <c r="F77" s="10"/>
      <c r="G77" s="33"/>
      <c r="H77" s="10"/>
      <c r="I77" s="22"/>
      <c r="J77" s="10"/>
      <c r="K77" s="22"/>
      <c r="L77" s="10"/>
      <c r="M77" s="22"/>
      <c r="AA77" s="7"/>
      <c r="AD77" s="9">
        <v>73</v>
      </c>
      <c r="AE77" s="10"/>
      <c r="AF77" s="20"/>
      <c r="AG77" s="10"/>
      <c r="AH77" s="20"/>
      <c r="AI77" s="10"/>
      <c r="AJ77" s="20"/>
      <c r="AK77" s="10"/>
      <c r="AL77" s="20"/>
      <c r="AM77" s="10"/>
      <c r="AN77" s="20"/>
      <c r="AO77" s="10"/>
      <c r="AP77" s="28"/>
      <c r="BD77" s="7"/>
    </row>
    <row r="78" spans="1:56" x14ac:dyDescent="0.45">
      <c r="A78" s="9">
        <v>74</v>
      </c>
      <c r="B78" s="10"/>
      <c r="C78" s="33"/>
      <c r="D78" s="10"/>
      <c r="E78" s="33"/>
      <c r="F78" s="10"/>
      <c r="G78" s="33"/>
      <c r="H78" s="10"/>
      <c r="I78" s="22"/>
      <c r="J78" s="10"/>
      <c r="K78" s="22"/>
      <c r="L78" s="10"/>
      <c r="M78" s="22"/>
      <c r="AA78" s="7"/>
      <c r="AD78" s="9">
        <v>74</v>
      </c>
      <c r="AE78" s="10"/>
      <c r="AF78" s="20"/>
      <c r="AG78" s="10"/>
      <c r="AH78" s="20"/>
      <c r="AI78" s="10"/>
      <c r="AJ78" s="20"/>
      <c r="AK78" s="10"/>
      <c r="AL78" s="20"/>
      <c r="AM78" s="10"/>
      <c r="AN78" s="20"/>
      <c r="AO78" s="10"/>
      <c r="AP78" s="28"/>
      <c r="BD78" s="7"/>
    </row>
    <row r="79" spans="1:56" x14ac:dyDescent="0.45">
      <c r="A79" s="9">
        <v>75</v>
      </c>
      <c r="B79" s="10"/>
      <c r="C79" s="33"/>
      <c r="D79" s="10"/>
      <c r="E79" s="33"/>
      <c r="F79" s="10"/>
      <c r="G79" s="33"/>
      <c r="H79" s="10"/>
      <c r="I79" s="22"/>
      <c r="J79" s="10"/>
      <c r="K79" s="22"/>
      <c r="L79" s="10"/>
      <c r="M79" s="22"/>
      <c r="AA79" s="7"/>
      <c r="AD79" s="9">
        <v>75</v>
      </c>
      <c r="AE79" s="10"/>
      <c r="AF79" s="20"/>
      <c r="AG79" s="10"/>
      <c r="AH79" s="20"/>
      <c r="AI79" s="10"/>
      <c r="AJ79" s="20"/>
      <c r="AK79" s="10"/>
      <c r="AL79" s="20"/>
      <c r="AM79" s="10"/>
      <c r="AN79" s="20"/>
      <c r="AO79" s="10"/>
      <c r="AP79" s="28"/>
      <c r="BD79" s="7"/>
    </row>
    <row r="80" spans="1:56" x14ac:dyDescent="0.45">
      <c r="A80" s="9">
        <v>76</v>
      </c>
      <c r="B80" s="10"/>
      <c r="C80" s="33"/>
      <c r="D80" s="10"/>
      <c r="E80" s="33"/>
      <c r="F80" s="10"/>
      <c r="G80" s="33"/>
      <c r="H80" s="10"/>
      <c r="I80" s="22"/>
      <c r="J80" s="10"/>
      <c r="K80" s="22"/>
      <c r="L80" s="10"/>
      <c r="M80" s="22"/>
      <c r="AA80" s="7"/>
      <c r="AD80" s="9">
        <v>76</v>
      </c>
      <c r="AE80" s="10"/>
      <c r="AF80" s="20"/>
      <c r="AG80" s="10"/>
      <c r="AH80" s="20"/>
      <c r="AI80" s="10"/>
      <c r="AJ80" s="20"/>
      <c r="AK80" s="10"/>
      <c r="AL80" s="20"/>
      <c r="AM80" s="10"/>
      <c r="AN80" s="20"/>
      <c r="AO80" s="10"/>
      <c r="AP80" s="28"/>
      <c r="BD80" s="7"/>
    </row>
    <row r="81" spans="1:56" x14ac:dyDescent="0.45">
      <c r="A81" s="9">
        <v>77</v>
      </c>
      <c r="B81" s="10"/>
      <c r="C81" s="33"/>
      <c r="D81" s="10"/>
      <c r="E81" s="33"/>
      <c r="F81" s="10"/>
      <c r="G81" s="33"/>
      <c r="H81" s="10"/>
      <c r="I81" s="22"/>
      <c r="J81" s="10"/>
      <c r="K81" s="22"/>
      <c r="L81" s="10"/>
      <c r="M81" s="22"/>
      <c r="AA81" s="7"/>
      <c r="AD81" s="9">
        <v>77</v>
      </c>
      <c r="AE81" s="10"/>
      <c r="AF81" s="20"/>
      <c r="AG81" s="10"/>
      <c r="AH81" s="20"/>
      <c r="AI81" s="10"/>
      <c r="AJ81" s="20"/>
      <c r="AK81" s="10"/>
      <c r="AL81" s="20"/>
      <c r="AM81" s="10"/>
      <c r="AN81" s="20"/>
      <c r="AO81" s="10"/>
      <c r="AP81" s="28"/>
      <c r="BD81" s="7"/>
    </row>
    <row r="82" spans="1:56" x14ac:dyDescent="0.45">
      <c r="A82" s="9">
        <v>78</v>
      </c>
      <c r="B82" s="10"/>
      <c r="C82" s="33"/>
      <c r="D82" s="10"/>
      <c r="E82" s="33"/>
      <c r="F82" s="10"/>
      <c r="G82" s="33"/>
      <c r="H82" s="10"/>
      <c r="I82" s="22"/>
      <c r="J82" s="10"/>
      <c r="K82" s="22"/>
      <c r="L82" s="10"/>
      <c r="M82" s="22"/>
      <c r="AA82" s="7"/>
      <c r="AD82" s="9">
        <v>78</v>
      </c>
      <c r="AE82" s="10"/>
      <c r="AF82" s="20"/>
      <c r="AG82" s="10"/>
      <c r="AH82" s="20"/>
      <c r="AI82" s="10"/>
      <c r="AJ82" s="20"/>
      <c r="AK82" s="10"/>
      <c r="AL82" s="20"/>
      <c r="AM82" s="10"/>
      <c r="AN82" s="20"/>
      <c r="AO82" s="10"/>
      <c r="AP82" s="28"/>
      <c r="BD82" s="7"/>
    </row>
    <row r="83" spans="1:56" x14ac:dyDescent="0.45">
      <c r="A83" s="9">
        <v>79</v>
      </c>
      <c r="B83" s="10"/>
      <c r="C83" s="33"/>
      <c r="D83" s="10"/>
      <c r="E83" s="33"/>
      <c r="F83" s="10"/>
      <c r="G83" s="33"/>
      <c r="H83" s="10"/>
      <c r="I83" s="22"/>
      <c r="J83" s="10"/>
      <c r="K83" s="22"/>
      <c r="L83" s="10"/>
      <c r="M83" s="22"/>
      <c r="AA83" s="7"/>
      <c r="AD83" s="9">
        <v>79</v>
      </c>
      <c r="AE83" s="10"/>
      <c r="AF83" s="20"/>
      <c r="AG83" s="10"/>
      <c r="AH83" s="20"/>
      <c r="AI83" s="10"/>
      <c r="AJ83" s="20"/>
      <c r="AK83" s="10"/>
      <c r="AL83" s="20"/>
      <c r="AM83" s="10"/>
      <c r="AN83" s="20"/>
      <c r="AO83" s="10"/>
      <c r="AP83" s="28"/>
      <c r="BD83" s="7"/>
    </row>
    <row r="84" spans="1:56" x14ac:dyDescent="0.45">
      <c r="A84" s="9">
        <v>80</v>
      </c>
      <c r="B84" s="10"/>
      <c r="C84" s="33"/>
      <c r="D84" s="10"/>
      <c r="E84" s="33"/>
      <c r="F84" s="10"/>
      <c r="G84" s="33"/>
      <c r="H84" s="10"/>
      <c r="I84" s="22"/>
      <c r="J84" s="10"/>
      <c r="K84" s="22"/>
      <c r="L84" s="10"/>
      <c r="M84" s="22"/>
      <c r="AA84" s="7"/>
      <c r="AD84" s="9">
        <v>80</v>
      </c>
      <c r="AE84" s="10"/>
      <c r="AF84" s="20"/>
      <c r="AG84" s="10"/>
      <c r="AH84" s="20"/>
      <c r="AI84" s="10"/>
      <c r="AJ84" s="20"/>
      <c r="AK84" s="10"/>
      <c r="AL84" s="20"/>
      <c r="AM84" s="10"/>
      <c r="AN84" s="20"/>
      <c r="AO84" s="10"/>
      <c r="AP84" s="28"/>
      <c r="BD84" s="7"/>
    </row>
    <row r="85" spans="1:56" x14ac:dyDescent="0.45">
      <c r="A85" s="9">
        <v>81</v>
      </c>
      <c r="B85" s="10"/>
      <c r="C85" s="33"/>
      <c r="D85" s="10"/>
      <c r="E85" s="33"/>
      <c r="F85" s="10"/>
      <c r="G85" s="33"/>
      <c r="H85" s="10"/>
      <c r="I85" s="22"/>
      <c r="J85" s="10"/>
      <c r="K85" s="22"/>
      <c r="L85" s="10"/>
      <c r="M85" s="22"/>
      <c r="AA85" s="7"/>
      <c r="AD85" s="9">
        <v>81</v>
      </c>
      <c r="AE85" s="10"/>
      <c r="AF85" s="20"/>
      <c r="AG85" s="10"/>
      <c r="AH85" s="20"/>
      <c r="AI85" s="10"/>
      <c r="AJ85" s="20"/>
      <c r="AK85" s="10"/>
      <c r="AL85" s="20"/>
      <c r="AM85" s="10"/>
      <c r="AN85" s="20"/>
      <c r="AO85" s="10"/>
      <c r="AP85" s="28"/>
      <c r="BD85" s="7"/>
    </row>
    <row r="86" spans="1:56" x14ac:dyDescent="0.45">
      <c r="A86" s="9">
        <v>82</v>
      </c>
      <c r="B86" s="10"/>
      <c r="C86" s="33"/>
      <c r="D86" s="10"/>
      <c r="E86" s="33"/>
      <c r="F86" s="10"/>
      <c r="G86" s="33"/>
      <c r="H86" s="10"/>
      <c r="I86" s="22"/>
      <c r="J86" s="10"/>
      <c r="K86" s="22"/>
      <c r="L86" s="10"/>
      <c r="M86" s="22"/>
      <c r="AA86" s="7"/>
      <c r="AD86" s="9">
        <v>82</v>
      </c>
      <c r="AE86" s="10"/>
      <c r="AF86" s="20"/>
      <c r="AG86" s="10"/>
      <c r="AH86" s="20"/>
      <c r="AI86" s="10"/>
      <c r="AJ86" s="20"/>
      <c r="AK86" s="10"/>
      <c r="AL86" s="20"/>
      <c r="AM86" s="10"/>
      <c r="AN86" s="20"/>
      <c r="AO86" s="10"/>
      <c r="AP86" s="28"/>
      <c r="BD86" s="7"/>
    </row>
    <row r="87" spans="1:56" x14ac:dyDescent="0.45">
      <c r="A87" s="9">
        <v>83</v>
      </c>
      <c r="B87" s="10"/>
      <c r="C87" s="33"/>
      <c r="D87" s="10"/>
      <c r="E87" s="33"/>
      <c r="F87" s="10"/>
      <c r="G87" s="33"/>
      <c r="H87" s="10"/>
      <c r="I87" s="22"/>
      <c r="J87" s="10"/>
      <c r="K87" s="22"/>
      <c r="L87" s="10"/>
      <c r="M87" s="22"/>
      <c r="AA87" s="7"/>
      <c r="AD87" s="9">
        <v>83</v>
      </c>
      <c r="AE87" s="10"/>
      <c r="AF87" s="20"/>
      <c r="AG87" s="10"/>
      <c r="AH87" s="20"/>
      <c r="AI87" s="10"/>
      <c r="AJ87" s="20"/>
      <c r="AK87" s="10"/>
      <c r="AL87" s="20"/>
      <c r="AM87" s="10"/>
      <c r="AN87" s="20"/>
      <c r="AO87" s="10"/>
      <c r="AP87" s="28"/>
      <c r="BD87" s="7"/>
    </row>
    <row r="88" spans="1:56" x14ac:dyDescent="0.45">
      <c r="A88" s="9">
        <v>84</v>
      </c>
      <c r="B88" s="10"/>
      <c r="C88" s="33"/>
      <c r="D88" s="10"/>
      <c r="E88" s="33"/>
      <c r="F88" s="10"/>
      <c r="G88" s="33"/>
      <c r="H88" s="10"/>
      <c r="I88" s="22"/>
      <c r="J88" s="10"/>
      <c r="K88" s="22"/>
      <c r="L88" s="10"/>
      <c r="M88" s="22"/>
      <c r="AA88" s="7"/>
      <c r="AD88" s="9">
        <v>84</v>
      </c>
      <c r="AE88" s="10"/>
      <c r="AF88" s="20"/>
      <c r="AG88" s="10"/>
      <c r="AH88" s="20"/>
      <c r="AI88" s="10"/>
      <c r="AJ88" s="20"/>
      <c r="AK88" s="10"/>
      <c r="AL88" s="20"/>
      <c r="AM88" s="10"/>
      <c r="AN88" s="20"/>
      <c r="AO88" s="10"/>
      <c r="AP88" s="28"/>
      <c r="BD88" s="7"/>
    </row>
    <row r="89" spans="1:56" x14ac:dyDescent="0.45">
      <c r="A89" s="9">
        <v>85</v>
      </c>
      <c r="B89" s="10"/>
      <c r="C89" s="33"/>
      <c r="D89" s="10"/>
      <c r="E89" s="33"/>
      <c r="F89" s="10"/>
      <c r="G89" s="33"/>
      <c r="H89" s="10"/>
      <c r="I89" s="22"/>
      <c r="J89" s="10"/>
      <c r="K89" s="22"/>
      <c r="L89" s="10"/>
      <c r="M89" s="22"/>
      <c r="AA89" s="7"/>
      <c r="AD89" s="9">
        <v>85</v>
      </c>
      <c r="AE89" s="10"/>
      <c r="AF89" s="20"/>
      <c r="AG89" s="10"/>
      <c r="AH89" s="20"/>
      <c r="AI89" s="10"/>
      <c r="AJ89" s="20"/>
      <c r="AK89" s="10"/>
      <c r="AL89" s="20"/>
      <c r="AM89" s="10"/>
      <c r="AN89" s="20"/>
      <c r="AO89" s="10"/>
      <c r="AP89" s="28"/>
      <c r="BD89" s="7"/>
    </row>
    <row r="90" spans="1:56" x14ac:dyDescent="0.45">
      <c r="A90" s="9">
        <v>86</v>
      </c>
      <c r="B90" s="10"/>
      <c r="C90" s="33"/>
      <c r="D90" s="10"/>
      <c r="E90" s="33"/>
      <c r="F90" s="10"/>
      <c r="G90" s="33"/>
      <c r="H90" s="10"/>
      <c r="I90" s="22"/>
      <c r="J90" s="10"/>
      <c r="K90" s="22"/>
      <c r="L90" s="10"/>
      <c r="M90" s="22"/>
      <c r="AA90" s="7"/>
      <c r="AD90" s="9">
        <v>86</v>
      </c>
      <c r="AE90" s="10"/>
      <c r="AF90" s="20"/>
      <c r="AG90" s="10"/>
      <c r="AH90" s="20"/>
      <c r="AI90" s="10"/>
      <c r="AJ90" s="20"/>
      <c r="AK90" s="10"/>
      <c r="AL90" s="20"/>
      <c r="AM90" s="10"/>
      <c r="AN90" s="20"/>
      <c r="AO90" s="10"/>
      <c r="AP90" s="28"/>
      <c r="BD90" s="7"/>
    </row>
    <row r="91" spans="1:56" x14ac:dyDescent="0.45">
      <c r="A91" s="9">
        <v>87</v>
      </c>
      <c r="B91" s="10"/>
      <c r="C91" s="33"/>
      <c r="D91" s="10"/>
      <c r="E91" s="33"/>
      <c r="F91" s="10"/>
      <c r="G91" s="33"/>
      <c r="H91" s="10"/>
      <c r="I91" s="22"/>
      <c r="J91" s="10"/>
      <c r="K91" s="22"/>
      <c r="L91" s="10"/>
      <c r="M91" s="22"/>
      <c r="AA91" s="7"/>
      <c r="AD91" s="9">
        <v>87</v>
      </c>
      <c r="AE91" s="10"/>
      <c r="AF91" s="20"/>
      <c r="AG91" s="10"/>
      <c r="AH91" s="20"/>
      <c r="AI91" s="10"/>
      <c r="AJ91" s="20"/>
      <c r="AK91" s="10"/>
      <c r="AL91" s="20"/>
      <c r="AM91" s="10"/>
      <c r="AN91" s="20"/>
      <c r="AO91" s="10"/>
      <c r="AP91" s="28"/>
      <c r="BD91" s="7"/>
    </row>
    <row r="92" spans="1:56" x14ac:dyDescent="0.45">
      <c r="A92" s="9">
        <v>88</v>
      </c>
      <c r="B92" s="10"/>
      <c r="C92" s="33"/>
      <c r="D92" s="10"/>
      <c r="E92" s="33"/>
      <c r="F92" s="10"/>
      <c r="G92" s="33"/>
      <c r="H92" s="10"/>
      <c r="I92" s="22"/>
      <c r="J92" s="10"/>
      <c r="K92" s="22"/>
      <c r="L92" s="10"/>
      <c r="M92" s="22"/>
      <c r="AA92" s="7"/>
      <c r="AD92" s="9">
        <v>88</v>
      </c>
      <c r="AE92" s="10"/>
      <c r="AF92" s="20"/>
      <c r="AG92" s="10"/>
      <c r="AH92" s="20"/>
      <c r="AI92" s="10"/>
      <c r="AJ92" s="20"/>
      <c r="AK92" s="10"/>
      <c r="AL92" s="20"/>
      <c r="AM92" s="10"/>
      <c r="AN92" s="20"/>
      <c r="AO92" s="10"/>
      <c r="AP92" s="28"/>
      <c r="BD92" s="7"/>
    </row>
    <row r="93" spans="1:56" x14ac:dyDescent="0.45">
      <c r="A93" s="9">
        <v>89</v>
      </c>
      <c r="B93" s="10"/>
      <c r="C93" s="33"/>
      <c r="D93" s="10"/>
      <c r="E93" s="33"/>
      <c r="F93" s="10"/>
      <c r="G93" s="33"/>
      <c r="H93" s="10"/>
      <c r="I93" s="22"/>
      <c r="J93" s="10"/>
      <c r="K93" s="22"/>
      <c r="L93" s="10"/>
      <c r="M93" s="22"/>
      <c r="AA93" s="7"/>
      <c r="AD93" s="9">
        <v>89</v>
      </c>
      <c r="AE93" s="10"/>
      <c r="AF93" s="20"/>
      <c r="AG93" s="10"/>
      <c r="AH93" s="20"/>
      <c r="AI93" s="10"/>
      <c r="AJ93" s="20"/>
      <c r="AK93" s="10"/>
      <c r="AL93" s="20"/>
      <c r="AM93" s="10"/>
      <c r="AN93" s="20"/>
      <c r="AO93" s="10"/>
      <c r="AP93" s="28"/>
      <c r="BD93" s="7"/>
    </row>
    <row r="94" spans="1:56" x14ac:dyDescent="0.45">
      <c r="A94" s="9">
        <v>90</v>
      </c>
      <c r="B94" s="10"/>
      <c r="C94" s="33"/>
      <c r="D94" s="10"/>
      <c r="E94" s="33"/>
      <c r="F94" s="10"/>
      <c r="G94" s="33"/>
      <c r="H94" s="10"/>
      <c r="I94" s="22"/>
      <c r="J94" s="10"/>
      <c r="K94" s="22"/>
      <c r="L94" s="10"/>
      <c r="M94" s="22"/>
      <c r="AA94" s="7"/>
      <c r="AD94" s="9">
        <v>90</v>
      </c>
      <c r="AE94" s="10"/>
      <c r="AF94" s="20"/>
      <c r="AG94" s="10"/>
      <c r="AH94" s="20"/>
      <c r="AI94" s="10"/>
      <c r="AJ94" s="20"/>
      <c r="AK94" s="10"/>
      <c r="AL94" s="20"/>
      <c r="AM94" s="10"/>
      <c r="AN94" s="20"/>
      <c r="AO94" s="10"/>
      <c r="AP94" s="28"/>
      <c r="BD94" s="7"/>
    </row>
    <row r="95" spans="1:56" x14ac:dyDescent="0.45">
      <c r="A95" s="9">
        <v>91</v>
      </c>
      <c r="B95" s="10"/>
      <c r="C95" s="33"/>
      <c r="D95" s="10"/>
      <c r="E95" s="33"/>
      <c r="F95" s="10"/>
      <c r="G95" s="33"/>
      <c r="H95" s="10"/>
      <c r="I95" s="22"/>
      <c r="J95" s="10"/>
      <c r="K95" s="22"/>
      <c r="L95" s="10"/>
      <c r="M95" s="22"/>
      <c r="AA95" s="7"/>
      <c r="AD95" s="9">
        <v>91</v>
      </c>
      <c r="AE95" s="10"/>
      <c r="AF95" s="20"/>
      <c r="AG95" s="10"/>
      <c r="AH95" s="20"/>
      <c r="AI95" s="10"/>
      <c r="AJ95" s="20"/>
      <c r="AK95" s="10"/>
      <c r="AL95" s="20"/>
      <c r="AM95" s="10"/>
      <c r="AN95" s="20"/>
      <c r="AO95" s="10"/>
      <c r="AP95" s="28"/>
      <c r="BD95" s="7"/>
    </row>
    <row r="96" spans="1:56" x14ac:dyDescent="0.45">
      <c r="A96" s="9">
        <v>92</v>
      </c>
      <c r="B96" s="10"/>
      <c r="C96" s="33"/>
      <c r="D96" s="10"/>
      <c r="E96" s="33"/>
      <c r="F96" s="10"/>
      <c r="G96" s="33"/>
      <c r="H96" s="10"/>
      <c r="I96" s="22"/>
      <c r="J96" s="10"/>
      <c r="K96" s="22"/>
      <c r="L96" s="10"/>
      <c r="M96" s="22"/>
      <c r="AA96" s="7"/>
      <c r="AD96" s="9">
        <v>92</v>
      </c>
      <c r="AE96" s="10"/>
      <c r="AF96" s="20"/>
      <c r="AG96" s="10"/>
      <c r="AH96" s="20"/>
      <c r="AI96" s="10"/>
      <c r="AJ96" s="20"/>
      <c r="AK96" s="10"/>
      <c r="AL96" s="20"/>
      <c r="AM96" s="10"/>
      <c r="AN96" s="20"/>
      <c r="AO96" s="10"/>
      <c r="AP96" s="28"/>
      <c r="BD96" s="7"/>
    </row>
    <row r="97" spans="1:56" x14ac:dyDescent="0.45">
      <c r="A97" s="9">
        <v>93</v>
      </c>
      <c r="B97" s="10"/>
      <c r="C97" s="33"/>
      <c r="D97" s="10"/>
      <c r="E97" s="33"/>
      <c r="F97" s="10"/>
      <c r="G97" s="33"/>
      <c r="H97" s="10"/>
      <c r="I97" s="22"/>
      <c r="J97" s="10"/>
      <c r="K97" s="22"/>
      <c r="L97" s="10"/>
      <c r="M97" s="22"/>
      <c r="AA97" s="7"/>
      <c r="AD97" s="9">
        <v>93</v>
      </c>
      <c r="AE97" s="10"/>
      <c r="AF97" s="20"/>
      <c r="AG97" s="10"/>
      <c r="AH97" s="20"/>
      <c r="AI97" s="10"/>
      <c r="AJ97" s="20"/>
      <c r="AK97" s="10"/>
      <c r="AL97" s="20"/>
      <c r="AM97" s="10"/>
      <c r="AN97" s="20"/>
      <c r="AO97" s="10"/>
      <c r="AP97" s="28"/>
      <c r="BD97" s="7"/>
    </row>
    <row r="98" spans="1:56" x14ac:dyDescent="0.45">
      <c r="A98" s="9">
        <v>94</v>
      </c>
      <c r="B98" s="10"/>
      <c r="C98" s="33"/>
      <c r="D98" s="10"/>
      <c r="E98" s="33"/>
      <c r="F98" s="10"/>
      <c r="G98" s="33"/>
      <c r="H98" s="10"/>
      <c r="I98" s="22"/>
      <c r="J98" s="10"/>
      <c r="K98" s="22"/>
      <c r="L98" s="10"/>
      <c r="M98" s="22"/>
      <c r="AA98" s="7"/>
      <c r="AD98" s="9">
        <v>94</v>
      </c>
      <c r="AE98" s="10"/>
      <c r="AF98" s="20"/>
      <c r="AG98" s="10"/>
      <c r="AH98" s="20"/>
      <c r="AI98" s="10"/>
      <c r="AJ98" s="20"/>
      <c r="AK98" s="10"/>
      <c r="AL98" s="20"/>
      <c r="AM98" s="10"/>
      <c r="AN98" s="20"/>
      <c r="AO98" s="10"/>
      <c r="AP98" s="28"/>
      <c r="BD98" s="7"/>
    </row>
    <row r="99" spans="1:56" x14ac:dyDescent="0.45">
      <c r="A99" s="9">
        <v>95</v>
      </c>
      <c r="B99" s="10"/>
      <c r="C99" s="33"/>
      <c r="D99" s="10"/>
      <c r="E99" s="33"/>
      <c r="F99" s="10"/>
      <c r="G99" s="33"/>
      <c r="H99" s="10"/>
      <c r="I99" s="22"/>
      <c r="J99" s="10"/>
      <c r="K99" s="22"/>
      <c r="L99" s="10"/>
      <c r="M99" s="22"/>
      <c r="AA99" s="7"/>
      <c r="AD99" s="9">
        <v>95</v>
      </c>
      <c r="AE99" s="10"/>
      <c r="AF99" s="20"/>
      <c r="AG99" s="10"/>
      <c r="AH99" s="20"/>
      <c r="AI99" s="10"/>
      <c r="AJ99" s="20"/>
      <c r="AK99" s="10"/>
      <c r="AL99" s="20"/>
      <c r="AM99" s="10"/>
      <c r="AN99" s="20"/>
      <c r="AO99" s="10"/>
      <c r="AP99" s="28"/>
      <c r="BD99" s="7"/>
    </row>
    <row r="100" spans="1:56" x14ac:dyDescent="0.45">
      <c r="A100" s="9">
        <v>96</v>
      </c>
      <c r="B100" s="10"/>
      <c r="C100" s="33"/>
      <c r="D100" s="10"/>
      <c r="E100" s="33"/>
      <c r="F100" s="10"/>
      <c r="G100" s="33"/>
      <c r="H100" s="10"/>
      <c r="I100" s="22"/>
      <c r="J100" s="10"/>
      <c r="K100" s="22"/>
      <c r="L100" s="10"/>
      <c r="M100" s="22"/>
      <c r="AA100" s="7"/>
      <c r="AD100" s="9">
        <v>96</v>
      </c>
      <c r="AE100" s="10"/>
      <c r="AF100" s="20"/>
      <c r="AG100" s="10"/>
      <c r="AH100" s="20"/>
      <c r="AI100" s="10"/>
      <c r="AJ100" s="20"/>
      <c r="AK100" s="10"/>
      <c r="AL100" s="20"/>
      <c r="AM100" s="10"/>
      <c r="AN100" s="20"/>
      <c r="AO100" s="10"/>
      <c r="AP100" s="28"/>
      <c r="BD100" s="7"/>
    </row>
    <row r="101" spans="1:56" x14ac:dyDescent="0.45">
      <c r="A101" s="9">
        <v>97</v>
      </c>
      <c r="B101" s="10"/>
      <c r="C101" s="33"/>
      <c r="D101" s="10"/>
      <c r="E101" s="33"/>
      <c r="F101" s="10"/>
      <c r="G101" s="33"/>
      <c r="H101" s="10"/>
      <c r="I101" s="22"/>
      <c r="J101" s="10"/>
      <c r="K101" s="22"/>
      <c r="L101" s="10"/>
      <c r="M101" s="22"/>
      <c r="AA101" s="7"/>
      <c r="AD101" s="9">
        <v>97</v>
      </c>
      <c r="AE101" s="10"/>
      <c r="AF101" s="20"/>
      <c r="AG101" s="10"/>
      <c r="AH101" s="20"/>
      <c r="AI101" s="10"/>
      <c r="AJ101" s="20"/>
      <c r="AK101" s="10"/>
      <c r="AL101" s="20"/>
      <c r="AM101" s="10"/>
      <c r="AN101" s="20"/>
      <c r="AO101" s="10"/>
      <c r="AP101" s="28"/>
      <c r="BD101" s="7"/>
    </row>
    <row r="102" spans="1:56" x14ac:dyDescent="0.45">
      <c r="A102" s="9">
        <v>98</v>
      </c>
      <c r="B102" s="10"/>
      <c r="C102" s="33"/>
      <c r="D102" s="10"/>
      <c r="E102" s="33"/>
      <c r="F102" s="10"/>
      <c r="G102" s="33"/>
      <c r="H102" s="10"/>
      <c r="I102" s="22"/>
      <c r="J102" s="10"/>
      <c r="K102" s="22"/>
      <c r="L102" s="10"/>
      <c r="M102" s="22"/>
      <c r="AA102" s="7"/>
      <c r="AD102" s="9">
        <v>98</v>
      </c>
      <c r="AE102" s="10"/>
      <c r="AF102" s="20"/>
      <c r="AG102" s="10"/>
      <c r="AH102" s="20"/>
      <c r="AI102" s="10"/>
      <c r="AJ102" s="20"/>
      <c r="AK102" s="10"/>
      <c r="AL102" s="20"/>
      <c r="AM102" s="10"/>
      <c r="AN102" s="20"/>
      <c r="AO102" s="10"/>
      <c r="AP102" s="28"/>
      <c r="BD102" s="7"/>
    </row>
    <row r="103" spans="1:56" x14ac:dyDescent="0.45">
      <c r="A103" s="9">
        <v>99</v>
      </c>
      <c r="B103" s="10"/>
      <c r="C103" s="33"/>
      <c r="D103" s="10"/>
      <c r="E103" s="33"/>
      <c r="F103" s="10"/>
      <c r="G103" s="33"/>
      <c r="H103" s="10"/>
      <c r="I103" s="22"/>
      <c r="J103" s="10"/>
      <c r="K103" s="22"/>
      <c r="L103" s="10"/>
      <c r="M103" s="22"/>
      <c r="AA103" s="7"/>
      <c r="AD103" s="9">
        <v>99</v>
      </c>
      <c r="AE103" s="10"/>
      <c r="AF103" s="20"/>
      <c r="AG103" s="10"/>
      <c r="AH103" s="20"/>
      <c r="AI103" s="10"/>
      <c r="AJ103" s="20"/>
      <c r="AK103" s="10"/>
      <c r="AL103" s="20"/>
      <c r="AM103" s="10"/>
      <c r="AN103" s="20"/>
      <c r="AO103" s="10"/>
      <c r="AP103" s="28"/>
      <c r="BD103" s="7"/>
    </row>
    <row r="104" spans="1:56" x14ac:dyDescent="0.45">
      <c r="A104" s="9">
        <v>100</v>
      </c>
      <c r="B104" s="10"/>
      <c r="C104" s="33"/>
      <c r="D104" s="10"/>
      <c r="E104" s="33"/>
      <c r="F104" s="10"/>
      <c r="G104" s="33"/>
      <c r="H104" s="10"/>
      <c r="I104" s="22"/>
      <c r="J104" s="10"/>
      <c r="K104" s="22"/>
      <c r="L104" s="10"/>
      <c r="M104" s="22"/>
      <c r="AA104" s="7"/>
      <c r="AD104" s="9">
        <v>100</v>
      </c>
      <c r="AE104" s="10"/>
      <c r="AF104" s="20"/>
      <c r="AG104" s="10"/>
      <c r="AH104" s="20"/>
      <c r="AI104" s="10"/>
      <c r="AJ104" s="20"/>
      <c r="AK104" s="10"/>
      <c r="AL104" s="20"/>
      <c r="AM104" s="10"/>
      <c r="AN104" s="20"/>
      <c r="AO104" s="10"/>
      <c r="AP104" s="28"/>
      <c r="BD104" s="7"/>
    </row>
    <row r="105" spans="1:56" x14ac:dyDescent="0.45">
      <c r="A105" s="9">
        <v>101</v>
      </c>
      <c r="B105" s="10"/>
      <c r="C105" s="33"/>
      <c r="D105" s="10"/>
      <c r="E105" s="33"/>
      <c r="F105" s="10"/>
      <c r="G105" s="33"/>
      <c r="H105" s="10"/>
      <c r="I105" s="22"/>
      <c r="J105" s="10"/>
      <c r="K105" s="22"/>
      <c r="L105" s="10"/>
      <c r="M105" s="22"/>
      <c r="AA105" s="7"/>
      <c r="AD105" s="9">
        <v>101</v>
      </c>
      <c r="AE105" s="10"/>
      <c r="AF105" s="20"/>
      <c r="AG105" s="10"/>
      <c r="AH105" s="20"/>
      <c r="AI105" s="10"/>
      <c r="AJ105" s="20"/>
      <c r="AK105" s="10"/>
      <c r="AL105" s="20"/>
      <c r="AM105" s="10"/>
      <c r="AN105" s="20"/>
      <c r="AO105" s="10"/>
      <c r="AP105" s="28"/>
      <c r="BD105" s="7"/>
    </row>
    <row r="106" spans="1:56" x14ac:dyDescent="0.45">
      <c r="A106" s="9">
        <v>102</v>
      </c>
      <c r="B106" s="10"/>
      <c r="C106" s="33"/>
      <c r="D106" s="10"/>
      <c r="E106" s="33"/>
      <c r="F106" s="10"/>
      <c r="G106" s="33"/>
      <c r="H106" s="10"/>
      <c r="I106" s="22"/>
      <c r="J106" s="10"/>
      <c r="K106" s="22"/>
      <c r="L106" s="10"/>
      <c r="M106" s="22"/>
      <c r="AA106" s="7"/>
      <c r="AD106" s="9">
        <v>102</v>
      </c>
      <c r="AE106" s="10"/>
      <c r="AF106" s="20"/>
      <c r="AG106" s="10"/>
      <c r="AH106" s="20"/>
      <c r="AI106" s="10"/>
      <c r="AJ106" s="20"/>
      <c r="AK106" s="10"/>
      <c r="AL106" s="20"/>
      <c r="AM106" s="10"/>
      <c r="AN106" s="20"/>
      <c r="AO106" s="10"/>
      <c r="AP106" s="28"/>
      <c r="BD106" s="7"/>
    </row>
    <row r="107" spans="1:56" x14ac:dyDescent="0.45">
      <c r="A107" s="9">
        <v>103</v>
      </c>
      <c r="B107" s="10"/>
      <c r="C107" s="33"/>
      <c r="D107" s="10"/>
      <c r="E107" s="33"/>
      <c r="F107" s="10"/>
      <c r="G107" s="33"/>
      <c r="H107" s="10"/>
      <c r="I107" s="22"/>
      <c r="J107" s="10"/>
      <c r="K107" s="22"/>
      <c r="L107" s="10"/>
      <c r="M107" s="22"/>
      <c r="AA107" s="7"/>
      <c r="AD107" s="9">
        <v>103</v>
      </c>
      <c r="AE107" s="10"/>
      <c r="AF107" s="20"/>
      <c r="AG107" s="10"/>
      <c r="AH107" s="20"/>
      <c r="AI107" s="10"/>
      <c r="AJ107" s="20"/>
      <c r="AK107" s="10"/>
      <c r="AL107" s="20"/>
      <c r="AM107" s="10"/>
      <c r="AN107" s="20"/>
      <c r="AO107" s="10"/>
      <c r="AP107" s="28"/>
      <c r="BD107" s="7"/>
    </row>
    <row r="108" spans="1:56" x14ac:dyDescent="0.45">
      <c r="A108" s="9">
        <v>104</v>
      </c>
      <c r="B108" s="10"/>
      <c r="C108" s="33"/>
      <c r="D108" s="10"/>
      <c r="E108" s="33"/>
      <c r="F108" s="10"/>
      <c r="G108" s="33"/>
      <c r="H108" s="10"/>
      <c r="I108" s="22"/>
      <c r="J108" s="10"/>
      <c r="K108" s="22"/>
      <c r="L108" s="10"/>
      <c r="M108" s="22"/>
      <c r="AA108" s="7"/>
      <c r="AD108" s="9">
        <v>104</v>
      </c>
      <c r="AE108" s="10"/>
      <c r="AF108" s="20"/>
      <c r="AG108" s="10"/>
      <c r="AH108" s="20"/>
      <c r="AI108" s="10"/>
      <c r="AJ108" s="20"/>
      <c r="AK108" s="10"/>
      <c r="AL108" s="20"/>
      <c r="AM108" s="10"/>
      <c r="AN108" s="20"/>
      <c r="AO108" s="10"/>
      <c r="AP108" s="28"/>
      <c r="BD108" s="7"/>
    </row>
    <row r="109" spans="1:56" x14ac:dyDescent="0.45">
      <c r="A109" s="9">
        <v>105</v>
      </c>
      <c r="B109" s="10"/>
      <c r="C109" s="33"/>
      <c r="D109" s="10"/>
      <c r="E109" s="33"/>
      <c r="F109" s="10"/>
      <c r="G109" s="33"/>
      <c r="H109" s="10"/>
      <c r="I109" s="22"/>
      <c r="J109" s="10"/>
      <c r="K109" s="22"/>
      <c r="L109" s="10"/>
      <c r="M109" s="22"/>
      <c r="AA109" s="7"/>
      <c r="AD109" s="9">
        <v>105</v>
      </c>
      <c r="AE109" s="10"/>
      <c r="AF109" s="20"/>
      <c r="AG109" s="10"/>
      <c r="AH109" s="20"/>
      <c r="AI109" s="10"/>
      <c r="AJ109" s="20"/>
      <c r="AK109" s="10"/>
      <c r="AL109" s="20"/>
      <c r="AM109" s="10"/>
      <c r="AN109" s="20"/>
      <c r="AO109" s="10"/>
      <c r="AP109" s="28"/>
      <c r="BD109" s="7"/>
    </row>
    <row r="110" spans="1:56" x14ac:dyDescent="0.45">
      <c r="A110" s="9">
        <v>106</v>
      </c>
      <c r="B110" s="10"/>
      <c r="C110" s="33"/>
      <c r="D110" s="10"/>
      <c r="E110" s="33"/>
      <c r="F110" s="10"/>
      <c r="G110" s="33"/>
      <c r="H110" s="10"/>
      <c r="I110" s="22"/>
      <c r="J110" s="10"/>
      <c r="K110" s="22"/>
      <c r="L110" s="10"/>
      <c r="M110" s="22"/>
      <c r="AA110" s="7"/>
      <c r="AD110" s="9">
        <v>106</v>
      </c>
      <c r="AE110" s="10"/>
      <c r="AF110" s="20"/>
      <c r="AG110" s="10"/>
      <c r="AH110" s="20"/>
      <c r="AI110" s="10"/>
      <c r="AJ110" s="20"/>
      <c r="AK110" s="10"/>
      <c r="AL110" s="20"/>
      <c r="AM110" s="10"/>
      <c r="AN110" s="20"/>
      <c r="AO110" s="10"/>
      <c r="AP110" s="28"/>
      <c r="BD110" s="7"/>
    </row>
    <row r="111" spans="1:56" x14ac:dyDescent="0.45">
      <c r="A111" s="9">
        <v>107</v>
      </c>
      <c r="B111" s="10"/>
      <c r="C111" s="33"/>
      <c r="D111" s="10"/>
      <c r="E111" s="33"/>
      <c r="F111" s="10"/>
      <c r="G111" s="33"/>
      <c r="H111" s="10"/>
      <c r="I111" s="22"/>
      <c r="J111" s="10"/>
      <c r="K111" s="22"/>
      <c r="L111" s="10"/>
      <c r="M111" s="22"/>
      <c r="AA111" s="7"/>
      <c r="AD111" s="9">
        <v>107</v>
      </c>
      <c r="AE111" s="10"/>
      <c r="AF111" s="20"/>
      <c r="AG111" s="10"/>
      <c r="AH111" s="20"/>
      <c r="AI111" s="10"/>
      <c r="AJ111" s="20"/>
      <c r="AK111" s="10"/>
      <c r="AL111" s="20"/>
      <c r="AM111" s="10"/>
      <c r="AN111" s="20"/>
      <c r="AO111" s="10"/>
      <c r="AP111" s="28"/>
      <c r="BD111" s="7"/>
    </row>
    <row r="112" spans="1:56" x14ac:dyDescent="0.45">
      <c r="A112" s="9">
        <v>108</v>
      </c>
      <c r="B112" s="10"/>
      <c r="C112" s="33"/>
      <c r="D112" s="10"/>
      <c r="E112" s="33"/>
      <c r="F112" s="10"/>
      <c r="G112" s="33"/>
      <c r="H112" s="10"/>
      <c r="I112" s="22"/>
      <c r="J112" s="10"/>
      <c r="K112" s="22"/>
      <c r="L112" s="10"/>
      <c r="M112" s="22"/>
      <c r="AA112" s="7"/>
      <c r="AD112" s="9">
        <v>108</v>
      </c>
      <c r="AE112" s="10"/>
      <c r="AF112" s="20"/>
      <c r="AG112" s="10"/>
      <c r="AH112" s="20"/>
      <c r="AI112" s="10"/>
      <c r="AJ112" s="20"/>
      <c r="AK112" s="10"/>
      <c r="AL112" s="20"/>
      <c r="AM112" s="10"/>
      <c r="AN112" s="20"/>
      <c r="AO112" s="10"/>
      <c r="AP112" s="28"/>
      <c r="BD112" s="7"/>
    </row>
    <row r="113" spans="1:56" x14ac:dyDescent="0.45">
      <c r="A113" s="9">
        <v>109</v>
      </c>
      <c r="B113" s="10"/>
      <c r="C113" s="33"/>
      <c r="D113" s="10"/>
      <c r="E113" s="33"/>
      <c r="F113" s="10"/>
      <c r="G113" s="33"/>
      <c r="H113" s="10"/>
      <c r="I113" s="22"/>
      <c r="J113" s="10"/>
      <c r="K113" s="22"/>
      <c r="L113" s="10"/>
      <c r="M113" s="22"/>
      <c r="AA113" s="7"/>
      <c r="AD113" s="9">
        <v>109</v>
      </c>
      <c r="AE113" s="10"/>
      <c r="AF113" s="20"/>
      <c r="AG113" s="10"/>
      <c r="AH113" s="20"/>
      <c r="AI113" s="10"/>
      <c r="AJ113" s="20"/>
      <c r="AK113" s="10"/>
      <c r="AL113" s="20"/>
      <c r="AM113" s="10"/>
      <c r="AN113" s="20"/>
      <c r="AO113" s="10"/>
      <c r="AP113" s="28"/>
      <c r="BD113" s="7"/>
    </row>
    <row r="114" spans="1:56" x14ac:dyDescent="0.45">
      <c r="A114" s="9">
        <v>110</v>
      </c>
      <c r="B114" s="10"/>
      <c r="C114" s="33"/>
      <c r="D114" s="10"/>
      <c r="E114" s="33"/>
      <c r="F114" s="10"/>
      <c r="G114" s="33"/>
      <c r="H114" s="10"/>
      <c r="I114" s="22"/>
      <c r="J114" s="10"/>
      <c r="K114" s="22"/>
      <c r="L114" s="10"/>
      <c r="M114" s="22"/>
      <c r="AA114" s="7"/>
      <c r="AD114" s="9">
        <v>110</v>
      </c>
      <c r="AE114" s="10"/>
      <c r="AF114" s="20"/>
      <c r="AG114" s="10"/>
      <c r="AH114" s="20"/>
      <c r="AI114" s="10"/>
      <c r="AJ114" s="20"/>
      <c r="AK114" s="10"/>
      <c r="AL114" s="20"/>
      <c r="AM114" s="10"/>
      <c r="AN114" s="20"/>
      <c r="AO114" s="10"/>
      <c r="AP114" s="28"/>
      <c r="BD114" s="7"/>
    </row>
    <row r="115" spans="1:56" x14ac:dyDescent="0.45">
      <c r="A115" s="9">
        <v>111</v>
      </c>
      <c r="B115" s="10"/>
      <c r="C115" s="33"/>
      <c r="D115" s="10"/>
      <c r="E115" s="33"/>
      <c r="F115" s="10"/>
      <c r="G115" s="33"/>
      <c r="H115" s="10"/>
      <c r="I115" s="22"/>
      <c r="J115" s="10"/>
      <c r="K115" s="22"/>
      <c r="L115" s="10"/>
      <c r="M115" s="22"/>
      <c r="AA115" s="7"/>
      <c r="AD115" s="9">
        <v>111</v>
      </c>
      <c r="AE115" s="10"/>
      <c r="AF115" s="20"/>
      <c r="AG115" s="10"/>
      <c r="AH115" s="20"/>
      <c r="AI115" s="10"/>
      <c r="AJ115" s="20"/>
      <c r="AK115" s="10"/>
      <c r="AL115" s="20"/>
      <c r="AM115" s="10"/>
      <c r="AN115" s="20"/>
      <c r="AO115" s="10"/>
      <c r="AP115" s="28"/>
      <c r="BD115" s="7"/>
    </row>
    <row r="116" spans="1:56" x14ac:dyDescent="0.45">
      <c r="A116" s="9">
        <v>112</v>
      </c>
      <c r="B116" s="10"/>
      <c r="C116" s="33"/>
      <c r="D116" s="10"/>
      <c r="E116" s="33"/>
      <c r="F116" s="10"/>
      <c r="G116" s="33"/>
      <c r="H116" s="10"/>
      <c r="I116" s="22"/>
      <c r="J116" s="10"/>
      <c r="K116" s="22"/>
      <c r="L116" s="10"/>
      <c r="M116" s="22"/>
      <c r="AA116" s="7"/>
      <c r="AD116" s="9">
        <v>112</v>
      </c>
      <c r="AE116" s="10"/>
      <c r="AF116" s="20"/>
      <c r="AG116" s="10"/>
      <c r="AH116" s="20"/>
      <c r="AI116" s="10"/>
      <c r="AJ116" s="20"/>
      <c r="AK116" s="10"/>
      <c r="AL116" s="20"/>
      <c r="AM116" s="10"/>
      <c r="AN116" s="20"/>
      <c r="AO116" s="10"/>
      <c r="AP116" s="28"/>
      <c r="BD116" s="7"/>
    </row>
    <row r="117" spans="1:56" x14ac:dyDescent="0.45">
      <c r="A117" s="9">
        <v>113</v>
      </c>
      <c r="B117" s="10"/>
      <c r="C117" s="33"/>
      <c r="D117" s="10"/>
      <c r="E117" s="33"/>
      <c r="F117" s="10"/>
      <c r="G117" s="33"/>
      <c r="H117" s="10"/>
      <c r="I117" s="22"/>
      <c r="J117" s="10"/>
      <c r="K117" s="22"/>
      <c r="L117" s="10"/>
      <c r="M117" s="22"/>
      <c r="AA117" s="7"/>
      <c r="AD117" s="9">
        <v>113</v>
      </c>
      <c r="AE117" s="10"/>
      <c r="AF117" s="20"/>
      <c r="AG117" s="10"/>
      <c r="AH117" s="20"/>
      <c r="AI117" s="10"/>
      <c r="AJ117" s="20"/>
      <c r="AK117" s="10"/>
      <c r="AL117" s="20"/>
      <c r="AM117" s="10"/>
      <c r="AN117" s="20"/>
      <c r="AO117" s="10"/>
      <c r="AP117" s="28"/>
      <c r="BD117" s="7"/>
    </row>
    <row r="118" spans="1:56" x14ac:dyDescent="0.45">
      <c r="A118" s="9">
        <v>114</v>
      </c>
      <c r="B118" s="10"/>
      <c r="C118" s="33"/>
      <c r="D118" s="10"/>
      <c r="E118" s="33"/>
      <c r="F118" s="10"/>
      <c r="G118" s="33"/>
      <c r="H118" s="10"/>
      <c r="I118" s="22"/>
      <c r="J118" s="10"/>
      <c r="K118" s="22"/>
      <c r="L118" s="10"/>
      <c r="M118" s="22"/>
      <c r="AA118" s="7"/>
      <c r="AD118" s="9">
        <v>114</v>
      </c>
      <c r="AE118" s="10"/>
      <c r="AF118" s="20"/>
      <c r="AG118" s="10"/>
      <c r="AH118" s="20"/>
      <c r="AI118" s="10"/>
      <c r="AJ118" s="20"/>
      <c r="AK118" s="10"/>
      <c r="AL118" s="20"/>
      <c r="AM118" s="10"/>
      <c r="AN118" s="20"/>
      <c r="AO118" s="10"/>
      <c r="AP118" s="28"/>
      <c r="BD118" s="7"/>
    </row>
    <row r="119" spans="1:56" x14ac:dyDescent="0.45">
      <c r="A119" s="9">
        <v>115</v>
      </c>
      <c r="B119" s="10"/>
      <c r="C119" s="33"/>
      <c r="D119" s="10"/>
      <c r="E119" s="33"/>
      <c r="F119" s="10"/>
      <c r="G119" s="33"/>
      <c r="H119" s="10"/>
      <c r="I119" s="22"/>
      <c r="J119" s="10"/>
      <c r="K119" s="22"/>
      <c r="L119" s="10"/>
      <c r="M119" s="22"/>
      <c r="AA119" s="7"/>
      <c r="AD119" s="9">
        <v>115</v>
      </c>
      <c r="AE119" s="10"/>
      <c r="AF119" s="20"/>
      <c r="AG119" s="10"/>
      <c r="AH119" s="20"/>
      <c r="AI119" s="10"/>
      <c r="AJ119" s="20"/>
      <c r="AK119" s="10"/>
      <c r="AL119" s="20"/>
      <c r="AM119" s="10"/>
      <c r="AN119" s="20"/>
      <c r="AO119" s="10"/>
      <c r="AP119" s="28"/>
      <c r="BD119" s="7"/>
    </row>
    <row r="120" spans="1:56" x14ac:dyDescent="0.45">
      <c r="A120" s="9">
        <v>116</v>
      </c>
      <c r="B120" s="10"/>
      <c r="C120" s="33"/>
      <c r="D120" s="10"/>
      <c r="E120" s="33"/>
      <c r="F120" s="10"/>
      <c r="G120" s="33"/>
      <c r="H120" s="10"/>
      <c r="I120" s="22"/>
      <c r="J120" s="10"/>
      <c r="K120" s="22"/>
      <c r="L120" s="10"/>
      <c r="M120" s="22"/>
      <c r="AA120" s="7"/>
      <c r="AD120" s="9">
        <v>116</v>
      </c>
      <c r="AE120" s="10"/>
      <c r="AF120" s="20"/>
      <c r="AG120" s="10"/>
      <c r="AH120" s="20"/>
      <c r="AI120" s="10"/>
      <c r="AJ120" s="20"/>
      <c r="AK120" s="10"/>
      <c r="AL120" s="20"/>
      <c r="AM120" s="10"/>
      <c r="AN120" s="20"/>
      <c r="AO120" s="10"/>
      <c r="AP120" s="28"/>
      <c r="BD120" s="7"/>
    </row>
    <row r="121" spans="1:56" x14ac:dyDescent="0.45">
      <c r="A121" s="9">
        <v>117</v>
      </c>
      <c r="B121" s="10"/>
      <c r="C121" s="33"/>
      <c r="D121" s="10"/>
      <c r="E121" s="33"/>
      <c r="F121" s="10"/>
      <c r="G121" s="33"/>
      <c r="H121" s="10"/>
      <c r="I121" s="22"/>
      <c r="J121" s="10"/>
      <c r="K121" s="22"/>
      <c r="L121" s="10"/>
      <c r="M121" s="22"/>
      <c r="AA121" s="7"/>
      <c r="AD121" s="9">
        <v>117</v>
      </c>
      <c r="AE121" s="10"/>
      <c r="AF121" s="20"/>
      <c r="AG121" s="10"/>
      <c r="AH121" s="20"/>
      <c r="AI121" s="10"/>
      <c r="AJ121" s="20"/>
      <c r="AK121" s="10"/>
      <c r="AL121" s="20"/>
      <c r="AM121" s="10"/>
      <c r="AN121" s="20"/>
      <c r="AO121" s="10"/>
      <c r="AP121" s="28"/>
      <c r="BD121" s="7"/>
    </row>
    <row r="122" spans="1:56" x14ac:dyDescent="0.45">
      <c r="A122" s="9">
        <v>118</v>
      </c>
      <c r="B122" s="10"/>
      <c r="C122" s="33"/>
      <c r="D122" s="10"/>
      <c r="E122" s="33"/>
      <c r="F122" s="10"/>
      <c r="G122" s="33"/>
      <c r="H122" s="10"/>
      <c r="I122" s="22"/>
      <c r="J122" s="10"/>
      <c r="K122" s="22"/>
      <c r="L122" s="10"/>
      <c r="M122" s="22"/>
      <c r="AA122" s="7"/>
      <c r="AD122" s="9">
        <v>118</v>
      </c>
      <c r="AE122" s="10"/>
      <c r="AF122" s="20"/>
      <c r="AG122" s="10"/>
      <c r="AH122" s="20"/>
      <c r="AI122" s="10"/>
      <c r="AJ122" s="20"/>
      <c r="AK122" s="10"/>
      <c r="AL122" s="20"/>
      <c r="AM122" s="10"/>
      <c r="AN122" s="20"/>
      <c r="AO122" s="10"/>
      <c r="AP122" s="28"/>
      <c r="BD122" s="7"/>
    </row>
    <row r="123" spans="1:56" x14ac:dyDescent="0.45">
      <c r="A123" s="9">
        <v>119</v>
      </c>
      <c r="B123" s="10"/>
      <c r="C123" s="33"/>
      <c r="D123" s="10"/>
      <c r="E123" s="33"/>
      <c r="F123" s="10"/>
      <c r="G123" s="33"/>
      <c r="H123" s="10"/>
      <c r="I123" s="22"/>
      <c r="J123" s="10"/>
      <c r="K123" s="22"/>
      <c r="L123" s="10"/>
      <c r="M123" s="22"/>
      <c r="AA123" s="7"/>
      <c r="AD123" s="9">
        <v>119</v>
      </c>
      <c r="AE123" s="10"/>
      <c r="AF123" s="20"/>
      <c r="AG123" s="10"/>
      <c r="AH123" s="20"/>
      <c r="AI123" s="10"/>
      <c r="AJ123" s="20"/>
      <c r="AK123" s="10"/>
      <c r="AL123" s="20"/>
      <c r="AM123" s="10"/>
      <c r="AN123" s="20"/>
      <c r="AO123" s="10"/>
      <c r="AP123" s="28"/>
      <c r="BD123" s="7"/>
    </row>
    <row r="124" spans="1:56" x14ac:dyDescent="0.45">
      <c r="A124" s="9">
        <v>120</v>
      </c>
      <c r="B124" s="10"/>
      <c r="C124" s="33"/>
      <c r="D124" s="10"/>
      <c r="E124" s="33"/>
      <c r="F124" s="10"/>
      <c r="G124" s="33"/>
      <c r="H124" s="10"/>
      <c r="I124" s="22"/>
      <c r="J124" s="10"/>
      <c r="K124" s="22"/>
      <c r="L124" s="10"/>
      <c r="M124" s="22"/>
      <c r="AA124" s="7"/>
      <c r="AD124" s="9">
        <v>120</v>
      </c>
      <c r="AE124" s="10"/>
      <c r="AF124" s="20"/>
      <c r="AG124" s="10"/>
      <c r="AH124" s="20"/>
      <c r="AI124" s="10"/>
      <c r="AJ124" s="20"/>
      <c r="AK124" s="10"/>
      <c r="AL124" s="20"/>
      <c r="AM124" s="10"/>
      <c r="AN124" s="20"/>
      <c r="AO124" s="10"/>
      <c r="AP124" s="28"/>
      <c r="BD124" s="7"/>
    </row>
    <row r="125" spans="1:56" x14ac:dyDescent="0.45">
      <c r="A125" s="9">
        <v>121</v>
      </c>
      <c r="B125" s="10"/>
      <c r="C125" s="33"/>
      <c r="D125" s="10"/>
      <c r="E125" s="33"/>
      <c r="F125" s="10"/>
      <c r="G125" s="33"/>
      <c r="H125" s="10"/>
      <c r="I125" s="22"/>
      <c r="J125" s="10"/>
      <c r="K125" s="22"/>
      <c r="L125" s="10"/>
      <c r="M125" s="22"/>
      <c r="AA125" s="7"/>
      <c r="AD125" s="9">
        <v>121</v>
      </c>
      <c r="AE125" s="10"/>
      <c r="AF125" s="20"/>
      <c r="AG125" s="10"/>
      <c r="AH125" s="20"/>
      <c r="AI125" s="10"/>
      <c r="AJ125" s="20"/>
      <c r="AK125" s="10"/>
      <c r="AL125" s="20"/>
      <c r="AM125" s="10"/>
      <c r="AN125" s="20"/>
      <c r="AO125" s="10"/>
      <c r="AP125" s="28"/>
      <c r="BD125" s="7"/>
    </row>
    <row r="126" spans="1:56" x14ac:dyDescent="0.45">
      <c r="A126" s="9">
        <v>122</v>
      </c>
      <c r="B126" s="10"/>
      <c r="C126" s="33"/>
      <c r="D126" s="10"/>
      <c r="E126" s="33"/>
      <c r="F126" s="10"/>
      <c r="G126" s="33"/>
      <c r="H126" s="10"/>
      <c r="I126" s="22"/>
      <c r="J126" s="10"/>
      <c r="K126" s="22"/>
      <c r="L126" s="10"/>
      <c r="M126" s="22"/>
      <c r="AA126" s="7"/>
      <c r="AD126" s="9">
        <v>122</v>
      </c>
      <c r="AE126" s="10"/>
      <c r="AF126" s="20"/>
      <c r="AG126" s="10"/>
      <c r="AH126" s="20"/>
      <c r="AI126" s="10"/>
      <c r="AJ126" s="20"/>
      <c r="AK126" s="10"/>
      <c r="AL126" s="20"/>
      <c r="AM126" s="10"/>
      <c r="AN126" s="20"/>
      <c r="AO126" s="10"/>
      <c r="AP126" s="28"/>
      <c r="BD126" s="7"/>
    </row>
    <row r="127" spans="1:56" x14ac:dyDescent="0.45">
      <c r="A127" s="9">
        <v>123</v>
      </c>
      <c r="B127" s="10"/>
      <c r="C127" s="33"/>
      <c r="D127" s="10"/>
      <c r="E127" s="33"/>
      <c r="F127" s="10"/>
      <c r="G127" s="33"/>
      <c r="H127" s="10"/>
      <c r="I127" s="22"/>
      <c r="J127" s="10"/>
      <c r="K127" s="22"/>
      <c r="L127" s="10"/>
      <c r="M127" s="22"/>
      <c r="AA127" s="7"/>
      <c r="AD127" s="9">
        <v>123</v>
      </c>
      <c r="AE127" s="10"/>
      <c r="AF127" s="20"/>
      <c r="AG127" s="10"/>
      <c r="AH127" s="20"/>
      <c r="AI127" s="10"/>
      <c r="AJ127" s="20"/>
      <c r="AK127" s="10"/>
      <c r="AL127" s="20"/>
      <c r="AM127" s="10"/>
      <c r="AN127" s="20"/>
      <c r="AO127" s="10"/>
      <c r="AP127" s="28"/>
      <c r="BD127" s="7"/>
    </row>
    <row r="128" spans="1:56" x14ac:dyDescent="0.45">
      <c r="A128" s="9">
        <v>124</v>
      </c>
      <c r="B128" s="10"/>
      <c r="C128" s="33"/>
      <c r="D128" s="10"/>
      <c r="E128" s="33"/>
      <c r="F128" s="10"/>
      <c r="G128" s="33"/>
      <c r="H128" s="10"/>
      <c r="I128" s="22"/>
      <c r="J128" s="10"/>
      <c r="K128" s="22"/>
      <c r="L128" s="10"/>
      <c r="M128" s="22"/>
      <c r="AA128" s="7"/>
      <c r="AD128" s="9">
        <v>124</v>
      </c>
      <c r="AE128" s="10"/>
      <c r="AF128" s="20"/>
      <c r="AG128" s="10"/>
      <c r="AH128" s="20"/>
      <c r="AI128" s="10"/>
      <c r="AJ128" s="20"/>
      <c r="AK128" s="10"/>
      <c r="AL128" s="20"/>
      <c r="AM128" s="10"/>
      <c r="AN128" s="20"/>
      <c r="AO128" s="10"/>
      <c r="AP128" s="28"/>
      <c r="BD128" s="7"/>
    </row>
    <row r="129" spans="1:56" x14ac:dyDescent="0.45">
      <c r="A129" s="9">
        <v>125</v>
      </c>
      <c r="B129" s="10"/>
      <c r="C129" s="33"/>
      <c r="D129" s="10"/>
      <c r="E129" s="33"/>
      <c r="F129" s="10"/>
      <c r="G129" s="33"/>
      <c r="H129" s="10"/>
      <c r="I129" s="22"/>
      <c r="J129" s="10"/>
      <c r="K129" s="22"/>
      <c r="L129" s="10"/>
      <c r="M129" s="22"/>
      <c r="AA129" s="7"/>
      <c r="AD129" s="9">
        <v>125</v>
      </c>
      <c r="AE129" s="10"/>
      <c r="AF129" s="20"/>
      <c r="AG129" s="10"/>
      <c r="AH129" s="20"/>
      <c r="AI129" s="10"/>
      <c r="AJ129" s="20"/>
      <c r="AK129" s="10"/>
      <c r="AL129" s="20"/>
      <c r="AM129" s="10"/>
      <c r="AN129" s="20"/>
      <c r="AO129" s="10"/>
      <c r="AP129" s="28"/>
      <c r="BD129" s="7"/>
    </row>
    <row r="130" spans="1:56" x14ac:dyDescent="0.45">
      <c r="A130" s="9">
        <v>126</v>
      </c>
      <c r="B130" s="10"/>
      <c r="C130" s="33"/>
      <c r="D130" s="10"/>
      <c r="E130" s="33"/>
      <c r="F130" s="10"/>
      <c r="G130" s="33"/>
      <c r="H130" s="10"/>
      <c r="I130" s="22"/>
      <c r="J130" s="10"/>
      <c r="K130" s="22"/>
      <c r="L130" s="10"/>
      <c r="M130" s="22"/>
      <c r="AA130" s="7"/>
      <c r="AD130" s="9">
        <v>126</v>
      </c>
      <c r="AE130" s="10"/>
      <c r="AF130" s="20"/>
      <c r="AG130" s="10"/>
      <c r="AH130" s="20"/>
      <c r="AI130" s="10"/>
      <c r="AJ130" s="20"/>
      <c r="AK130" s="10"/>
      <c r="AL130" s="20"/>
      <c r="AM130" s="10"/>
      <c r="AN130" s="20"/>
      <c r="AO130" s="10"/>
      <c r="AP130" s="28"/>
      <c r="BD130" s="7"/>
    </row>
    <row r="131" spans="1:56" x14ac:dyDescent="0.45">
      <c r="A131" s="9">
        <v>127</v>
      </c>
      <c r="B131" s="10"/>
      <c r="C131" s="33"/>
      <c r="D131" s="10"/>
      <c r="E131" s="33"/>
      <c r="F131" s="10"/>
      <c r="G131" s="33"/>
      <c r="H131" s="10"/>
      <c r="I131" s="22"/>
      <c r="J131" s="10"/>
      <c r="K131" s="22"/>
      <c r="L131" s="10"/>
      <c r="M131" s="22"/>
      <c r="AA131" s="7"/>
      <c r="AD131" s="9">
        <v>127</v>
      </c>
      <c r="AE131" s="10"/>
      <c r="AF131" s="20"/>
      <c r="AG131" s="10"/>
      <c r="AH131" s="20"/>
      <c r="AI131" s="10"/>
      <c r="AJ131" s="20"/>
      <c r="AK131" s="10"/>
      <c r="AL131" s="20"/>
      <c r="AM131" s="10"/>
      <c r="AN131" s="20"/>
      <c r="AO131" s="10"/>
      <c r="AP131" s="28"/>
      <c r="BD131" s="7"/>
    </row>
    <row r="132" spans="1:56" x14ac:dyDescent="0.45">
      <c r="A132" s="9">
        <v>128</v>
      </c>
      <c r="B132" s="10"/>
      <c r="C132" s="33"/>
      <c r="D132" s="10"/>
      <c r="E132" s="33"/>
      <c r="F132" s="10"/>
      <c r="G132" s="33"/>
      <c r="H132" s="10"/>
      <c r="I132" s="22"/>
      <c r="J132" s="10"/>
      <c r="K132" s="22"/>
      <c r="L132" s="10"/>
      <c r="M132" s="22"/>
      <c r="AA132" s="7"/>
      <c r="AD132" s="9">
        <v>128</v>
      </c>
      <c r="AE132" s="10"/>
      <c r="AF132" s="20"/>
      <c r="AG132" s="10"/>
      <c r="AH132" s="20"/>
      <c r="AI132" s="10"/>
      <c r="AJ132" s="20"/>
      <c r="AK132" s="10"/>
      <c r="AL132" s="20"/>
      <c r="AM132" s="10"/>
      <c r="AN132" s="20"/>
      <c r="AO132" s="10"/>
      <c r="AP132" s="28"/>
      <c r="BD132" s="7"/>
    </row>
    <row r="133" spans="1:56" x14ac:dyDescent="0.45">
      <c r="A133" s="9">
        <v>129</v>
      </c>
      <c r="B133" s="10"/>
      <c r="C133" s="33"/>
      <c r="D133" s="10"/>
      <c r="E133" s="33"/>
      <c r="F133" s="10"/>
      <c r="G133" s="33"/>
      <c r="H133" s="10"/>
      <c r="I133" s="22"/>
      <c r="J133" s="10"/>
      <c r="K133" s="22"/>
      <c r="L133" s="10"/>
      <c r="M133" s="22"/>
      <c r="AA133" s="7"/>
      <c r="AD133" s="9">
        <v>129</v>
      </c>
      <c r="AE133" s="10"/>
      <c r="AF133" s="20"/>
      <c r="AG133" s="10"/>
      <c r="AH133" s="20"/>
      <c r="AI133" s="10"/>
      <c r="AJ133" s="20"/>
      <c r="AK133" s="10"/>
      <c r="AL133" s="20"/>
      <c r="AM133" s="10"/>
      <c r="AN133" s="20"/>
      <c r="AO133" s="10"/>
      <c r="AP133" s="28"/>
      <c r="BD133" s="7"/>
    </row>
    <row r="134" spans="1:56" x14ac:dyDescent="0.45">
      <c r="A134" s="9">
        <v>130</v>
      </c>
      <c r="B134" s="10"/>
      <c r="C134" s="33"/>
      <c r="D134" s="10"/>
      <c r="E134" s="33"/>
      <c r="F134" s="10"/>
      <c r="G134" s="33"/>
      <c r="H134" s="10"/>
      <c r="I134" s="22"/>
      <c r="J134" s="10"/>
      <c r="K134" s="22"/>
      <c r="L134" s="10"/>
      <c r="M134" s="22"/>
      <c r="AA134" s="7"/>
      <c r="AD134" s="9">
        <v>130</v>
      </c>
      <c r="AE134" s="10"/>
      <c r="AF134" s="20"/>
      <c r="AG134" s="10"/>
      <c r="AH134" s="20"/>
      <c r="AI134" s="10"/>
      <c r="AJ134" s="20"/>
      <c r="AK134" s="10"/>
      <c r="AL134" s="20"/>
      <c r="AM134" s="10"/>
      <c r="AN134" s="20"/>
      <c r="AO134" s="10"/>
      <c r="AP134" s="28"/>
      <c r="BD134" s="7"/>
    </row>
    <row r="135" spans="1:56" x14ac:dyDescent="0.45">
      <c r="A135" s="9">
        <v>131</v>
      </c>
      <c r="B135" s="10"/>
      <c r="C135" s="33"/>
      <c r="D135" s="10"/>
      <c r="E135" s="33"/>
      <c r="F135" s="10"/>
      <c r="G135" s="33"/>
      <c r="H135" s="10"/>
      <c r="I135" s="22"/>
      <c r="J135" s="10"/>
      <c r="K135" s="22"/>
      <c r="L135" s="10"/>
      <c r="M135" s="22"/>
      <c r="AA135" s="7"/>
      <c r="AD135" s="9">
        <v>131</v>
      </c>
      <c r="AE135" s="10"/>
      <c r="AF135" s="20"/>
      <c r="AG135" s="10"/>
      <c r="AH135" s="20"/>
      <c r="AI135" s="10"/>
      <c r="AJ135" s="20"/>
      <c r="AK135" s="10"/>
      <c r="AL135" s="20"/>
      <c r="AM135" s="10"/>
      <c r="AN135" s="20"/>
      <c r="AO135" s="10"/>
      <c r="AP135" s="28"/>
      <c r="BD135" s="7"/>
    </row>
    <row r="136" spans="1:56" x14ac:dyDescent="0.45">
      <c r="A136" s="9">
        <v>132</v>
      </c>
      <c r="B136" s="10"/>
      <c r="C136" s="33"/>
      <c r="D136" s="10"/>
      <c r="E136" s="33"/>
      <c r="F136" s="10"/>
      <c r="G136" s="33"/>
      <c r="H136" s="10"/>
      <c r="I136" s="22"/>
      <c r="J136" s="10"/>
      <c r="K136" s="22"/>
      <c r="L136" s="10"/>
      <c r="M136" s="22"/>
      <c r="AA136" s="7"/>
      <c r="AD136" s="9">
        <v>132</v>
      </c>
      <c r="AE136" s="10"/>
      <c r="AF136" s="20"/>
      <c r="AG136" s="10"/>
      <c r="AH136" s="20"/>
      <c r="AI136" s="10"/>
      <c r="AJ136" s="20"/>
      <c r="AK136" s="10"/>
      <c r="AL136" s="20"/>
      <c r="AM136" s="10"/>
      <c r="AN136" s="20"/>
      <c r="AO136" s="10"/>
      <c r="AP136" s="28"/>
      <c r="BD136" s="7"/>
    </row>
    <row r="137" spans="1:56" x14ac:dyDescent="0.45">
      <c r="A137" s="9">
        <v>133</v>
      </c>
      <c r="B137" s="10"/>
      <c r="C137" s="33"/>
      <c r="D137" s="10"/>
      <c r="E137" s="33"/>
      <c r="F137" s="10"/>
      <c r="G137" s="33"/>
      <c r="H137" s="10"/>
      <c r="I137" s="22"/>
      <c r="J137" s="10"/>
      <c r="K137" s="22"/>
      <c r="L137" s="10"/>
      <c r="M137" s="22"/>
      <c r="AA137" s="7"/>
      <c r="AD137" s="9">
        <v>133</v>
      </c>
      <c r="AE137" s="10"/>
      <c r="AF137" s="20"/>
      <c r="AG137" s="10"/>
      <c r="AH137" s="20"/>
      <c r="AI137" s="10"/>
      <c r="AJ137" s="20"/>
      <c r="AK137" s="10"/>
      <c r="AL137" s="20"/>
      <c r="AM137" s="10"/>
      <c r="AN137" s="20"/>
      <c r="AO137" s="10"/>
      <c r="AP137" s="28"/>
      <c r="BD137" s="7"/>
    </row>
    <row r="138" spans="1:56" x14ac:dyDescent="0.45">
      <c r="A138" s="9">
        <v>134</v>
      </c>
      <c r="B138" s="10"/>
      <c r="C138" s="33"/>
      <c r="D138" s="10"/>
      <c r="E138" s="33"/>
      <c r="F138" s="10"/>
      <c r="G138" s="33"/>
      <c r="H138" s="10"/>
      <c r="I138" s="22"/>
      <c r="J138" s="10"/>
      <c r="K138" s="22"/>
      <c r="L138" s="10"/>
      <c r="M138" s="22"/>
      <c r="AA138" s="7"/>
      <c r="AD138" s="9">
        <v>134</v>
      </c>
      <c r="AE138" s="10"/>
      <c r="AF138" s="20"/>
      <c r="AG138" s="10"/>
      <c r="AH138" s="20"/>
      <c r="AI138" s="10"/>
      <c r="AJ138" s="20"/>
      <c r="AK138" s="10"/>
      <c r="AL138" s="20"/>
      <c r="AM138" s="10"/>
      <c r="AN138" s="20"/>
      <c r="AO138" s="10"/>
      <c r="AP138" s="28"/>
      <c r="BD138" s="7"/>
    </row>
    <row r="139" spans="1:56" x14ac:dyDescent="0.45">
      <c r="A139" s="9">
        <v>135</v>
      </c>
      <c r="B139" s="10"/>
      <c r="C139" s="33"/>
      <c r="D139" s="10"/>
      <c r="E139" s="33"/>
      <c r="F139" s="10"/>
      <c r="G139" s="33"/>
      <c r="H139" s="10"/>
      <c r="I139" s="22"/>
      <c r="J139" s="10"/>
      <c r="K139" s="22"/>
      <c r="L139" s="10"/>
      <c r="M139" s="22"/>
      <c r="AA139" s="7"/>
      <c r="AD139" s="9">
        <v>135</v>
      </c>
      <c r="AE139" s="10"/>
      <c r="AF139" s="20"/>
      <c r="AG139" s="10"/>
      <c r="AH139" s="20"/>
      <c r="AI139" s="10"/>
      <c r="AJ139" s="20"/>
      <c r="AK139" s="10"/>
      <c r="AL139" s="20"/>
      <c r="AM139" s="10"/>
      <c r="AN139" s="20"/>
      <c r="AO139" s="10"/>
      <c r="AP139" s="28"/>
      <c r="BD139" s="7"/>
    </row>
    <row r="140" spans="1:56" x14ac:dyDescent="0.45">
      <c r="A140" s="9">
        <v>136</v>
      </c>
      <c r="B140" s="10"/>
      <c r="C140" s="33"/>
      <c r="D140" s="10"/>
      <c r="E140" s="33"/>
      <c r="F140" s="10"/>
      <c r="G140" s="33"/>
      <c r="H140" s="10"/>
      <c r="I140" s="22"/>
      <c r="J140" s="10"/>
      <c r="K140" s="22"/>
      <c r="L140" s="10"/>
      <c r="M140" s="22"/>
      <c r="AA140" s="7"/>
      <c r="AD140" s="9">
        <v>136</v>
      </c>
      <c r="AE140" s="10"/>
      <c r="AF140" s="20"/>
      <c r="AG140" s="10"/>
      <c r="AH140" s="20"/>
      <c r="AI140" s="10"/>
      <c r="AJ140" s="20"/>
      <c r="AK140" s="10"/>
      <c r="AL140" s="20"/>
      <c r="AM140" s="10"/>
      <c r="AN140" s="20"/>
      <c r="AO140" s="10"/>
      <c r="AP140" s="28"/>
      <c r="BD140" s="7"/>
    </row>
    <row r="141" spans="1:56" x14ac:dyDescent="0.45">
      <c r="A141" s="9">
        <v>137</v>
      </c>
      <c r="B141" s="10"/>
      <c r="C141" s="33"/>
      <c r="D141" s="10"/>
      <c r="E141" s="33"/>
      <c r="F141" s="10"/>
      <c r="G141" s="33"/>
      <c r="H141" s="10"/>
      <c r="I141" s="22"/>
      <c r="J141" s="10"/>
      <c r="K141" s="22"/>
      <c r="L141" s="10"/>
      <c r="M141" s="22"/>
      <c r="AA141" s="7"/>
      <c r="AD141" s="9">
        <v>137</v>
      </c>
      <c r="AE141" s="10"/>
      <c r="AF141" s="20"/>
      <c r="AG141" s="10"/>
      <c r="AH141" s="20"/>
      <c r="AI141" s="10"/>
      <c r="AJ141" s="20"/>
      <c r="AK141" s="10"/>
      <c r="AL141" s="20"/>
      <c r="AM141" s="10"/>
      <c r="AN141" s="20"/>
      <c r="AO141" s="10"/>
      <c r="AP141" s="28"/>
      <c r="BD141" s="7"/>
    </row>
    <row r="142" spans="1:56" x14ac:dyDescent="0.45">
      <c r="A142" s="9">
        <v>138</v>
      </c>
      <c r="B142" s="10"/>
      <c r="C142" s="33"/>
      <c r="D142" s="10"/>
      <c r="E142" s="33"/>
      <c r="F142" s="10"/>
      <c r="G142" s="33"/>
      <c r="H142" s="10"/>
      <c r="I142" s="22"/>
      <c r="J142" s="10"/>
      <c r="K142" s="22"/>
      <c r="L142" s="10"/>
      <c r="M142" s="22"/>
      <c r="AA142" s="7"/>
      <c r="AD142" s="9">
        <v>138</v>
      </c>
      <c r="AE142" s="10"/>
      <c r="AF142" s="20"/>
      <c r="AG142" s="10"/>
      <c r="AH142" s="20"/>
      <c r="AI142" s="10"/>
      <c r="AJ142" s="20"/>
      <c r="AK142" s="10"/>
      <c r="AL142" s="20"/>
      <c r="AM142" s="10"/>
      <c r="AN142" s="20"/>
      <c r="AO142" s="10"/>
      <c r="AP142" s="28"/>
      <c r="BD142" s="7"/>
    </row>
    <row r="143" spans="1:56" x14ac:dyDescent="0.45">
      <c r="A143" s="9">
        <v>139</v>
      </c>
      <c r="B143" s="10"/>
      <c r="C143" s="33"/>
      <c r="D143" s="10"/>
      <c r="E143" s="33"/>
      <c r="F143" s="10"/>
      <c r="G143" s="33"/>
      <c r="H143" s="10"/>
      <c r="I143" s="22"/>
      <c r="J143" s="10"/>
      <c r="K143" s="22"/>
      <c r="L143" s="10"/>
      <c r="M143" s="22"/>
      <c r="AA143" s="7"/>
      <c r="AD143" s="9">
        <v>139</v>
      </c>
      <c r="AE143" s="10"/>
      <c r="AF143" s="20"/>
      <c r="AG143" s="10"/>
      <c r="AH143" s="20"/>
      <c r="AI143" s="10"/>
      <c r="AJ143" s="20"/>
      <c r="AK143" s="10"/>
      <c r="AL143" s="20"/>
      <c r="AM143" s="10"/>
      <c r="AN143" s="20"/>
      <c r="AO143" s="10"/>
      <c r="AP143" s="28"/>
      <c r="BD143" s="7"/>
    </row>
    <row r="144" spans="1:56" x14ac:dyDescent="0.45">
      <c r="A144" s="9">
        <v>140</v>
      </c>
      <c r="B144" s="10"/>
      <c r="C144" s="33"/>
      <c r="D144" s="10"/>
      <c r="E144" s="33"/>
      <c r="F144" s="10"/>
      <c r="G144" s="33"/>
      <c r="H144" s="10"/>
      <c r="I144" s="22"/>
      <c r="J144" s="10"/>
      <c r="K144" s="22"/>
      <c r="L144" s="10"/>
      <c r="M144" s="22"/>
      <c r="AA144" s="7"/>
      <c r="AD144" s="9">
        <v>140</v>
      </c>
      <c r="AE144" s="10"/>
      <c r="AF144" s="20"/>
      <c r="AG144" s="10"/>
      <c r="AH144" s="20"/>
      <c r="AI144" s="10"/>
      <c r="AJ144" s="20"/>
      <c r="AK144" s="10"/>
      <c r="AL144" s="20"/>
      <c r="AM144" s="10"/>
      <c r="AN144" s="20"/>
      <c r="AO144" s="10"/>
      <c r="AP144" s="28"/>
      <c r="BD144" s="7"/>
    </row>
    <row r="145" spans="1:56" x14ac:dyDescent="0.45">
      <c r="A145" s="9">
        <v>141</v>
      </c>
      <c r="B145" s="10"/>
      <c r="C145" s="33"/>
      <c r="D145" s="10"/>
      <c r="E145" s="33"/>
      <c r="F145" s="10"/>
      <c r="G145" s="33"/>
      <c r="H145" s="10"/>
      <c r="I145" s="22"/>
      <c r="J145" s="10"/>
      <c r="K145" s="22"/>
      <c r="L145" s="10"/>
      <c r="M145" s="22"/>
      <c r="AA145" s="7"/>
      <c r="AD145" s="9">
        <v>141</v>
      </c>
      <c r="AE145" s="10"/>
      <c r="AF145" s="20"/>
      <c r="AG145" s="10"/>
      <c r="AH145" s="20"/>
      <c r="AI145" s="10"/>
      <c r="AJ145" s="20"/>
      <c r="AK145" s="10"/>
      <c r="AL145" s="20"/>
      <c r="AM145" s="10"/>
      <c r="AN145" s="20"/>
      <c r="AO145" s="10"/>
      <c r="AP145" s="28"/>
      <c r="BD145" s="7"/>
    </row>
    <row r="146" spans="1:56" x14ac:dyDescent="0.45">
      <c r="A146" s="9">
        <v>142</v>
      </c>
      <c r="B146" s="10"/>
      <c r="C146" s="33"/>
      <c r="D146" s="10"/>
      <c r="E146" s="33"/>
      <c r="F146" s="10"/>
      <c r="G146" s="33"/>
      <c r="H146" s="10"/>
      <c r="I146" s="22"/>
      <c r="J146" s="10"/>
      <c r="K146" s="22"/>
      <c r="L146" s="10"/>
      <c r="M146" s="22"/>
      <c r="AA146" s="7"/>
      <c r="AD146" s="9">
        <v>142</v>
      </c>
      <c r="AE146" s="10"/>
      <c r="AF146" s="20"/>
      <c r="AG146" s="10"/>
      <c r="AH146" s="20"/>
      <c r="AI146" s="10"/>
      <c r="AJ146" s="20"/>
      <c r="AK146" s="10"/>
      <c r="AL146" s="20"/>
      <c r="AM146" s="10"/>
      <c r="AN146" s="20"/>
      <c r="AO146" s="10"/>
      <c r="AP146" s="28"/>
      <c r="BD146" s="7"/>
    </row>
    <row r="147" spans="1:56" x14ac:dyDescent="0.45">
      <c r="A147" s="9">
        <v>143</v>
      </c>
      <c r="B147" s="10"/>
      <c r="C147" s="33"/>
      <c r="D147" s="10"/>
      <c r="E147" s="33"/>
      <c r="F147" s="10"/>
      <c r="G147" s="33"/>
      <c r="H147" s="10"/>
      <c r="I147" s="22"/>
      <c r="J147" s="10"/>
      <c r="K147" s="22"/>
      <c r="L147" s="10"/>
      <c r="M147" s="22"/>
      <c r="AA147" s="7"/>
      <c r="AD147" s="9">
        <v>143</v>
      </c>
      <c r="AE147" s="10"/>
      <c r="AF147" s="20"/>
      <c r="AG147" s="10"/>
      <c r="AH147" s="20"/>
      <c r="AI147" s="10"/>
      <c r="AJ147" s="20"/>
      <c r="AK147" s="10"/>
      <c r="AL147" s="20"/>
      <c r="AM147" s="10"/>
      <c r="AN147" s="20"/>
      <c r="AO147" s="10"/>
      <c r="AP147" s="28"/>
      <c r="BD147" s="7"/>
    </row>
    <row r="148" spans="1:56" x14ac:dyDescent="0.45">
      <c r="A148" s="9">
        <v>144</v>
      </c>
      <c r="B148" s="10"/>
      <c r="C148" s="33"/>
      <c r="D148" s="10"/>
      <c r="E148" s="33"/>
      <c r="F148" s="10"/>
      <c r="G148" s="33"/>
      <c r="H148" s="10"/>
      <c r="I148" s="22"/>
      <c r="J148" s="10"/>
      <c r="K148" s="22"/>
      <c r="L148" s="10"/>
      <c r="M148" s="22"/>
      <c r="AA148" s="7"/>
      <c r="AD148" s="9">
        <v>144</v>
      </c>
      <c r="AE148" s="10"/>
      <c r="AF148" s="20"/>
      <c r="AG148" s="10"/>
      <c r="AH148" s="20"/>
      <c r="AI148" s="10"/>
      <c r="AJ148" s="20"/>
      <c r="AK148" s="10"/>
      <c r="AL148" s="20"/>
      <c r="AM148" s="10"/>
      <c r="AN148" s="20"/>
      <c r="AO148" s="10"/>
      <c r="AP148" s="28"/>
      <c r="BD148" s="7"/>
    </row>
    <row r="149" spans="1:56" x14ac:dyDescent="0.45">
      <c r="A149" s="9">
        <v>145</v>
      </c>
      <c r="B149" s="10"/>
      <c r="C149" s="33"/>
      <c r="D149" s="10"/>
      <c r="E149" s="33"/>
      <c r="F149" s="10"/>
      <c r="G149" s="33"/>
      <c r="H149" s="10"/>
      <c r="I149" s="22"/>
      <c r="J149" s="10"/>
      <c r="K149" s="22"/>
      <c r="L149" s="10"/>
      <c r="M149" s="22"/>
      <c r="AA149" s="7"/>
      <c r="AD149" s="9">
        <v>145</v>
      </c>
      <c r="AE149" s="10"/>
      <c r="AF149" s="20"/>
      <c r="AG149" s="10"/>
      <c r="AH149" s="20"/>
      <c r="AI149" s="10"/>
      <c r="AJ149" s="20"/>
      <c r="AK149" s="10"/>
      <c r="AL149" s="20"/>
      <c r="AM149" s="10"/>
      <c r="AN149" s="20"/>
      <c r="AO149" s="10"/>
      <c r="AP149" s="28"/>
      <c r="BD149" s="7"/>
    </row>
    <row r="150" spans="1:56" x14ac:dyDescent="0.45">
      <c r="A150" s="9">
        <v>146</v>
      </c>
      <c r="B150" s="10"/>
      <c r="C150" s="33"/>
      <c r="D150" s="10"/>
      <c r="E150" s="33"/>
      <c r="F150" s="10"/>
      <c r="G150" s="33"/>
      <c r="H150" s="10"/>
      <c r="I150" s="22"/>
      <c r="J150" s="10"/>
      <c r="K150" s="22"/>
      <c r="L150" s="10"/>
      <c r="M150" s="22"/>
      <c r="AA150" s="7"/>
      <c r="AD150" s="9">
        <v>146</v>
      </c>
      <c r="AE150" s="10"/>
      <c r="AF150" s="20"/>
      <c r="AG150" s="10"/>
      <c r="AH150" s="20"/>
      <c r="AI150" s="10"/>
      <c r="AJ150" s="20"/>
      <c r="AK150" s="10"/>
      <c r="AL150" s="20"/>
      <c r="AM150" s="10"/>
      <c r="AN150" s="20"/>
      <c r="AO150" s="10"/>
      <c r="AP150" s="28"/>
      <c r="BD150" s="7"/>
    </row>
    <row r="151" spans="1:56" x14ac:dyDescent="0.45">
      <c r="A151" s="9">
        <v>147</v>
      </c>
      <c r="B151" s="10"/>
      <c r="C151" s="33"/>
      <c r="D151" s="10"/>
      <c r="E151" s="33"/>
      <c r="F151" s="10"/>
      <c r="G151" s="33"/>
      <c r="H151" s="10"/>
      <c r="I151" s="22"/>
      <c r="J151" s="10"/>
      <c r="K151" s="22"/>
      <c r="L151" s="10"/>
      <c r="M151" s="22"/>
      <c r="AA151" s="7"/>
      <c r="AD151" s="9">
        <v>147</v>
      </c>
      <c r="AE151" s="10"/>
      <c r="AF151" s="20"/>
      <c r="AG151" s="10"/>
      <c r="AH151" s="20"/>
      <c r="AI151" s="10"/>
      <c r="AJ151" s="20"/>
      <c r="AK151" s="10"/>
      <c r="AL151" s="20"/>
      <c r="AM151" s="10"/>
      <c r="AN151" s="20"/>
      <c r="AO151" s="10"/>
      <c r="AP151" s="28"/>
      <c r="BD151" s="7"/>
    </row>
    <row r="152" spans="1:56" x14ac:dyDescent="0.45">
      <c r="A152" s="9">
        <v>148</v>
      </c>
      <c r="B152" s="10"/>
      <c r="C152" s="33"/>
      <c r="D152" s="10"/>
      <c r="E152" s="33"/>
      <c r="F152" s="10"/>
      <c r="G152" s="33"/>
      <c r="H152" s="10"/>
      <c r="I152" s="22"/>
      <c r="J152" s="10"/>
      <c r="K152" s="22"/>
      <c r="L152" s="10"/>
      <c r="M152" s="22"/>
      <c r="AA152" s="7"/>
      <c r="AD152" s="9">
        <v>148</v>
      </c>
      <c r="AE152" s="10"/>
      <c r="AF152" s="20"/>
      <c r="AG152" s="10"/>
      <c r="AH152" s="20"/>
      <c r="AI152" s="10"/>
      <c r="AJ152" s="20"/>
      <c r="AK152" s="10"/>
      <c r="AL152" s="20"/>
      <c r="AM152" s="10"/>
      <c r="AN152" s="20"/>
      <c r="AO152" s="10"/>
      <c r="AP152" s="28"/>
      <c r="BD152" s="7"/>
    </row>
    <row r="153" spans="1:56" x14ac:dyDescent="0.45">
      <c r="A153" s="9">
        <v>149</v>
      </c>
      <c r="B153" s="10"/>
      <c r="C153" s="33"/>
      <c r="D153" s="10"/>
      <c r="E153" s="33"/>
      <c r="F153" s="10"/>
      <c r="G153" s="33"/>
      <c r="H153" s="10"/>
      <c r="I153" s="22"/>
      <c r="J153" s="10"/>
      <c r="K153" s="22"/>
      <c r="L153" s="10"/>
      <c r="M153" s="22"/>
      <c r="AA153" s="7"/>
      <c r="AD153" s="9">
        <v>149</v>
      </c>
      <c r="AE153" s="10"/>
      <c r="AF153" s="20"/>
      <c r="AG153" s="10"/>
      <c r="AH153" s="20"/>
      <c r="AI153" s="10"/>
      <c r="AJ153" s="20"/>
      <c r="AK153" s="10"/>
      <c r="AL153" s="20"/>
      <c r="AM153" s="10"/>
      <c r="AN153" s="20"/>
      <c r="AO153" s="10"/>
      <c r="AP153" s="28"/>
      <c r="BD153" s="7"/>
    </row>
    <row r="154" spans="1:56" x14ac:dyDescent="0.45">
      <c r="A154" s="9">
        <v>150</v>
      </c>
      <c r="B154" s="10"/>
      <c r="C154" s="33"/>
      <c r="D154" s="10"/>
      <c r="E154" s="33"/>
      <c r="F154" s="10"/>
      <c r="G154" s="33"/>
      <c r="H154" s="10"/>
      <c r="I154" s="22"/>
      <c r="J154" s="10"/>
      <c r="K154" s="22"/>
      <c r="L154" s="10"/>
      <c r="M154" s="22"/>
      <c r="AA154" s="7"/>
      <c r="AD154" s="9">
        <v>150</v>
      </c>
      <c r="AE154" s="10"/>
      <c r="AF154" s="20"/>
      <c r="AG154" s="10"/>
      <c r="AH154" s="20"/>
      <c r="AI154" s="10"/>
      <c r="AJ154" s="20"/>
      <c r="AK154" s="10"/>
      <c r="AL154" s="20"/>
      <c r="AM154" s="10"/>
      <c r="AN154" s="20"/>
      <c r="AO154" s="10"/>
      <c r="AP154" s="28"/>
      <c r="BD154" s="7"/>
    </row>
    <row r="155" spans="1:56" x14ac:dyDescent="0.45">
      <c r="A155" s="9">
        <v>151</v>
      </c>
      <c r="B155" s="10"/>
      <c r="C155" s="33"/>
      <c r="D155" s="10"/>
      <c r="E155" s="33"/>
      <c r="F155" s="10"/>
      <c r="G155" s="33"/>
      <c r="H155" s="10"/>
      <c r="I155" s="22"/>
      <c r="J155" s="10"/>
      <c r="K155" s="22"/>
      <c r="L155" s="10"/>
      <c r="M155" s="22"/>
      <c r="AA155" s="7"/>
      <c r="AD155" s="9">
        <v>151</v>
      </c>
      <c r="AE155" s="10"/>
      <c r="AF155" s="20"/>
      <c r="AG155" s="10"/>
      <c r="AH155" s="20"/>
      <c r="AI155" s="10"/>
      <c r="AJ155" s="20"/>
      <c r="AK155" s="10"/>
      <c r="AL155" s="20"/>
      <c r="AM155" s="10"/>
      <c r="AN155" s="20"/>
      <c r="AO155" s="10"/>
      <c r="AP155" s="28"/>
      <c r="BD155" s="7"/>
    </row>
    <row r="156" spans="1:56" x14ac:dyDescent="0.45">
      <c r="A156" s="9">
        <v>152</v>
      </c>
      <c r="B156" s="10"/>
      <c r="C156" s="33"/>
      <c r="D156" s="10"/>
      <c r="E156" s="33"/>
      <c r="F156" s="10"/>
      <c r="G156" s="33"/>
      <c r="H156" s="10"/>
      <c r="I156" s="22"/>
      <c r="J156" s="10"/>
      <c r="K156" s="22"/>
      <c r="L156" s="10"/>
      <c r="M156" s="22"/>
      <c r="AA156" s="7"/>
      <c r="AD156" s="9">
        <v>152</v>
      </c>
      <c r="AE156" s="10"/>
      <c r="AF156" s="20"/>
      <c r="AG156" s="10"/>
      <c r="AH156" s="20"/>
      <c r="AI156" s="10"/>
      <c r="AJ156" s="20"/>
      <c r="AK156" s="10"/>
      <c r="AL156" s="20"/>
      <c r="AM156" s="10"/>
      <c r="AN156" s="20"/>
      <c r="AO156" s="10"/>
      <c r="AP156" s="28"/>
      <c r="BD156" s="7"/>
    </row>
    <row r="157" spans="1:56" x14ac:dyDescent="0.45">
      <c r="A157" s="9">
        <v>153</v>
      </c>
      <c r="B157" s="10"/>
      <c r="C157" s="33"/>
      <c r="D157" s="10"/>
      <c r="E157" s="33"/>
      <c r="F157" s="10"/>
      <c r="G157" s="33"/>
      <c r="H157" s="10"/>
      <c r="I157" s="22"/>
      <c r="J157" s="10"/>
      <c r="K157" s="22"/>
      <c r="L157" s="10"/>
      <c r="M157" s="22"/>
      <c r="AA157" s="7"/>
      <c r="AD157" s="9">
        <v>153</v>
      </c>
      <c r="AE157" s="10"/>
      <c r="AF157" s="20"/>
      <c r="AG157" s="10"/>
      <c r="AH157" s="20"/>
      <c r="AI157" s="10"/>
      <c r="AJ157" s="20"/>
      <c r="AK157" s="10"/>
      <c r="AL157" s="20"/>
      <c r="AM157" s="10"/>
      <c r="AN157" s="20"/>
      <c r="AO157" s="10"/>
      <c r="AP157" s="28"/>
      <c r="BD157" s="7"/>
    </row>
    <row r="158" spans="1:56" x14ac:dyDescent="0.45">
      <c r="A158" s="9">
        <v>154</v>
      </c>
      <c r="B158" s="10"/>
      <c r="C158" s="33"/>
      <c r="D158" s="10"/>
      <c r="E158" s="33"/>
      <c r="F158" s="10"/>
      <c r="G158" s="33"/>
      <c r="H158" s="10"/>
      <c r="I158" s="22"/>
      <c r="J158" s="10"/>
      <c r="K158" s="22"/>
      <c r="L158" s="10"/>
      <c r="M158" s="22"/>
      <c r="AA158" s="7"/>
      <c r="AD158" s="9">
        <v>154</v>
      </c>
      <c r="AE158" s="10"/>
      <c r="AF158" s="20"/>
      <c r="AG158" s="10"/>
      <c r="AH158" s="20"/>
      <c r="AI158" s="10"/>
      <c r="AJ158" s="20"/>
      <c r="AK158" s="10"/>
      <c r="AL158" s="20"/>
      <c r="AM158" s="10"/>
      <c r="AN158" s="20"/>
      <c r="AO158" s="10"/>
      <c r="AP158" s="28"/>
      <c r="BD158" s="7"/>
    </row>
    <row r="159" spans="1:56" x14ac:dyDescent="0.45">
      <c r="A159" s="9">
        <v>155</v>
      </c>
      <c r="B159" s="10"/>
      <c r="C159" s="33"/>
      <c r="D159" s="10"/>
      <c r="E159" s="33"/>
      <c r="F159" s="10"/>
      <c r="G159" s="33"/>
      <c r="H159" s="10"/>
      <c r="I159" s="22"/>
      <c r="J159" s="10"/>
      <c r="K159" s="22"/>
      <c r="L159" s="10"/>
      <c r="M159" s="22"/>
      <c r="AA159" s="7"/>
      <c r="AD159" s="9">
        <v>155</v>
      </c>
      <c r="AE159" s="10"/>
      <c r="AF159" s="20"/>
      <c r="AG159" s="10"/>
      <c r="AH159" s="20"/>
      <c r="AI159" s="10"/>
      <c r="AJ159" s="20"/>
      <c r="AK159" s="10"/>
      <c r="AL159" s="20"/>
      <c r="AM159" s="10"/>
      <c r="AN159" s="20"/>
      <c r="AO159" s="10"/>
      <c r="AP159" s="28"/>
      <c r="BD159" s="7"/>
    </row>
    <row r="160" spans="1:56" x14ac:dyDescent="0.45">
      <c r="A160" s="9">
        <v>156</v>
      </c>
      <c r="B160" s="10"/>
      <c r="C160" s="33"/>
      <c r="D160" s="10"/>
      <c r="E160" s="33"/>
      <c r="F160" s="10"/>
      <c r="G160" s="33"/>
      <c r="H160" s="10"/>
      <c r="I160" s="22"/>
      <c r="J160" s="10"/>
      <c r="K160" s="22"/>
      <c r="L160" s="10"/>
      <c r="M160" s="22"/>
      <c r="AA160" s="7"/>
      <c r="AD160" s="9">
        <v>156</v>
      </c>
      <c r="AE160" s="10"/>
      <c r="AF160" s="20"/>
      <c r="AG160" s="10"/>
      <c r="AH160" s="20"/>
      <c r="AI160" s="10"/>
      <c r="AJ160" s="20"/>
      <c r="AK160" s="10"/>
      <c r="AL160" s="20"/>
      <c r="AM160" s="10"/>
      <c r="AN160" s="20"/>
      <c r="AO160" s="10"/>
      <c r="AP160" s="28"/>
      <c r="BD160" s="7"/>
    </row>
    <row r="161" spans="1:56" x14ac:dyDescent="0.45">
      <c r="A161" s="9">
        <v>157</v>
      </c>
      <c r="B161" s="10"/>
      <c r="C161" s="33"/>
      <c r="D161" s="10"/>
      <c r="E161" s="33"/>
      <c r="F161" s="10"/>
      <c r="G161" s="33"/>
      <c r="H161" s="10"/>
      <c r="I161" s="22"/>
      <c r="J161" s="10"/>
      <c r="K161" s="22"/>
      <c r="L161" s="10"/>
      <c r="M161" s="22"/>
      <c r="AA161" s="7"/>
      <c r="AD161" s="9">
        <v>157</v>
      </c>
      <c r="AE161" s="10"/>
      <c r="AF161" s="20"/>
      <c r="AG161" s="10"/>
      <c r="AH161" s="20"/>
      <c r="AI161" s="10"/>
      <c r="AJ161" s="20"/>
      <c r="AK161" s="10"/>
      <c r="AL161" s="20"/>
      <c r="AM161" s="10"/>
      <c r="AN161" s="20"/>
      <c r="AO161" s="10"/>
      <c r="AP161" s="28"/>
      <c r="BD161" s="7"/>
    </row>
    <row r="162" spans="1:56" x14ac:dyDescent="0.45">
      <c r="A162" s="9">
        <v>158</v>
      </c>
      <c r="B162" s="10"/>
      <c r="C162" s="33"/>
      <c r="D162" s="10"/>
      <c r="E162" s="33"/>
      <c r="F162" s="10"/>
      <c r="G162" s="33"/>
      <c r="H162" s="10"/>
      <c r="I162" s="22"/>
      <c r="J162" s="10"/>
      <c r="K162" s="22"/>
      <c r="L162" s="10"/>
      <c r="M162" s="22"/>
      <c r="AA162" s="7"/>
      <c r="AD162" s="9">
        <v>158</v>
      </c>
      <c r="AE162" s="10"/>
      <c r="AF162" s="20"/>
      <c r="AG162" s="10"/>
      <c r="AH162" s="20"/>
      <c r="AI162" s="10"/>
      <c r="AJ162" s="20"/>
      <c r="AK162" s="10"/>
      <c r="AL162" s="20"/>
      <c r="AM162" s="10"/>
      <c r="AN162" s="20"/>
      <c r="AO162" s="10"/>
      <c r="AP162" s="28"/>
      <c r="BD162" s="7"/>
    </row>
    <row r="163" spans="1:56" x14ac:dyDescent="0.45">
      <c r="A163" s="9">
        <v>159</v>
      </c>
      <c r="B163" s="10"/>
      <c r="C163" s="33"/>
      <c r="D163" s="10"/>
      <c r="E163" s="33"/>
      <c r="F163" s="10"/>
      <c r="G163" s="33"/>
      <c r="H163" s="10"/>
      <c r="I163" s="22"/>
      <c r="J163" s="10"/>
      <c r="K163" s="22"/>
      <c r="L163" s="10"/>
      <c r="M163" s="22"/>
      <c r="AA163" s="7"/>
      <c r="AD163" s="9">
        <v>159</v>
      </c>
      <c r="AE163" s="10"/>
      <c r="AF163" s="20"/>
      <c r="AG163" s="10"/>
      <c r="AH163" s="20"/>
      <c r="AI163" s="10"/>
      <c r="AJ163" s="20"/>
      <c r="AK163" s="10"/>
      <c r="AL163" s="20"/>
      <c r="AM163" s="10"/>
      <c r="AN163" s="20"/>
      <c r="AO163" s="10"/>
      <c r="AP163" s="28"/>
      <c r="BD163" s="7"/>
    </row>
    <row r="164" spans="1:56" x14ac:dyDescent="0.45">
      <c r="A164" s="9">
        <v>160</v>
      </c>
      <c r="B164" s="10"/>
      <c r="C164" s="33"/>
      <c r="D164" s="10"/>
      <c r="E164" s="33"/>
      <c r="F164" s="10"/>
      <c r="G164" s="33"/>
      <c r="H164" s="10"/>
      <c r="I164" s="22"/>
      <c r="J164" s="10"/>
      <c r="K164" s="22"/>
      <c r="L164" s="10"/>
      <c r="M164" s="22"/>
      <c r="AA164" s="7"/>
      <c r="AD164" s="9">
        <v>160</v>
      </c>
      <c r="AE164" s="10"/>
      <c r="AF164" s="20"/>
      <c r="AG164" s="10"/>
      <c r="AH164" s="20"/>
      <c r="AI164" s="10"/>
      <c r="AJ164" s="20"/>
      <c r="AK164" s="10"/>
      <c r="AL164" s="20"/>
      <c r="AM164" s="10"/>
      <c r="AN164" s="20"/>
      <c r="AO164" s="10"/>
      <c r="AP164" s="28"/>
      <c r="BD164" s="7"/>
    </row>
    <row r="165" spans="1:56" x14ac:dyDescent="0.45">
      <c r="A165" s="9">
        <v>161</v>
      </c>
      <c r="B165" s="10"/>
      <c r="C165" s="33"/>
      <c r="D165" s="10"/>
      <c r="E165" s="33"/>
      <c r="F165" s="10"/>
      <c r="G165" s="33"/>
      <c r="H165" s="10"/>
      <c r="I165" s="22"/>
      <c r="J165" s="10"/>
      <c r="K165" s="22"/>
      <c r="L165" s="10"/>
      <c r="M165" s="22"/>
      <c r="AA165" s="7"/>
      <c r="AD165" s="9">
        <v>161</v>
      </c>
      <c r="AE165" s="10"/>
      <c r="AF165" s="20"/>
      <c r="AG165" s="10"/>
      <c r="AH165" s="20"/>
      <c r="AI165" s="10"/>
      <c r="AJ165" s="20"/>
      <c r="AK165" s="10"/>
      <c r="AL165" s="20"/>
      <c r="AM165" s="10"/>
      <c r="AN165" s="20"/>
      <c r="AO165" s="10"/>
      <c r="AP165" s="28"/>
      <c r="BD165" s="7"/>
    </row>
    <row r="166" spans="1:56" x14ac:dyDescent="0.45">
      <c r="A166" s="9">
        <v>162</v>
      </c>
      <c r="B166" s="10"/>
      <c r="C166" s="33"/>
      <c r="D166" s="10"/>
      <c r="E166" s="33"/>
      <c r="F166" s="10"/>
      <c r="G166" s="33"/>
      <c r="H166" s="10"/>
      <c r="I166" s="22"/>
      <c r="J166" s="10"/>
      <c r="K166" s="22"/>
      <c r="L166" s="10"/>
      <c r="M166" s="22"/>
      <c r="AA166" s="7"/>
      <c r="AD166" s="9">
        <v>162</v>
      </c>
      <c r="AE166" s="10"/>
      <c r="AF166" s="20"/>
      <c r="AG166" s="10"/>
      <c r="AH166" s="20"/>
      <c r="AI166" s="10"/>
      <c r="AJ166" s="20"/>
      <c r="AK166" s="10"/>
      <c r="AL166" s="20"/>
      <c r="AM166" s="10"/>
      <c r="AN166" s="20"/>
      <c r="AO166" s="10"/>
      <c r="AP166" s="28"/>
      <c r="BD166" s="7"/>
    </row>
    <row r="167" spans="1:56" x14ac:dyDescent="0.45">
      <c r="A167" s="9">
        <v>163</v>
      </c>
      <c r="B167" s="10"/>
      <c r="C167" s="33"/>
      <c r="D167" s="10"/>
      <c r="E167" s="33"/>
      <c r="F167" s="10"/>
      <c r="G167" s="33"/>
      <c r="H167" s="10"/>
      <c r="I167" s="22"/>
      <c r="J167" s="10"/>
      <c r="K167" s="22"/>
      <c r="L167" s="10"/>
      <c r="M167" s="22"/>
      <c r="AA167" s="7"/>
      <c r="AD167" s="9">
        <v>163</v>
      </c>
      <c r="AE167" s="10"/>
      <c r="AF167" s="20"/>
      <c r="AG167" s="10"/>
      <c r="AH167" s="20"/>
      <c r="AI167" s="10"/>
      <c r="AJ167" s="20"/>
      <c r="AK167" s="10"/>
      <c r="AL167" s="20"/>
      <c r="AM167" s="10"/>
      <c r="AN167" s="20"/>
      <c r="AO167" s="10"/>
      <c r="AP167" s="28"/>
      <c r="BD167" s="7"/>
    </row>
    <row r="168" spans="1:56" x14ac:dyDescent="0.45">
      <c r="A168" s="9">
        <v>164</v>
      </c>
      <c r="B168" s="10"/>
      <c r="C168" s="33"/>
      <c r="D168" s="10"/>
      <c r="E168" s="33"/>
      <c r="F168" s="10"/>
      <c r="G168" s="33"/>
      <c r="H168" s="10"/>
      <c r="I168" s="22"/>
      <c r="J168" s="10"/>
      <c r="K168" s="22"/>
      <c r="L168" s="10"/>
      <c r="M168" s="22"/>
      <c r="AA168" s="7"/>
      <c r="AD168" s="9">
        <v>164</v>
      </c>
      <c r="AE168" s="10"/>
      <c r="AF168" s="20"/>
      <c r="AG168" s="10"/>
      <c r="AH168" s="20"/>
      <c r="AI168" s="10"/>
      <c r="AJ168" s="20"/>
      <c r="AK168" s="10"/>
      <c r="AL168" s="20"/>
      <c r="AM168" s="10"/>
      <c r="AN168" s="20"/>
      <c r="AO168" s="10"/>
      <c r="AP168" s="28"/>
      <c r="BD168" s="7"/>
    </row>
    <row r="169" spans="1:56" x14ac:dyDescent="0.45">
      <c r="A169" s="9">
        <v>165</v>
      </c>
      <c r="B169" s="10"/>
      <c r="C169" s="33"/>
      <c r="D169" s="10"/>
      <c r="E169" s="33"/>
      <c r="F169" s="10"/>
      <c r="G169" s="33"/>
      <c r="H169" s="10"/>
      <c r="I169" s="22"/>
      <c r="J169" s="10"/>
      <c r="K169" s="22"/>
      <c r="L169" s="10"/>
      <c r="M169" s="22"/>
      <c r="AA169" s="7"/>
      <c r="AD169" s="9">
        <v>165</v>
      </c>
      <c r="AE169" s="10"/>
      <c r="AF169" s="20"/>
      <c r="AG169" s="10"/>
      <c r="AH169" s="20"/>
      <c r="AI169" s="10"/>
      <c r="AJ169" s="20"/>
      <c r="AK169" s="10"/>
      <c r="AL169" s="20"/>
      <c r="AM169" s="10"/>
      <c r="AN169" s="20"/>
      <c r="AO169" s="10"/>
      <c r="AP169" s="28"/>
      <c r="BD169" s="7"/>
    </row>
    <row r="170" spans="1:56" x14ac:dyDescent="0.45">
      <c r="A170" s="9">
        <v>166</v>
      </c>
      <c r="B170" s="10"/>
      <c r="C170" s="33"/>
      <c r="D170" s="10"/>
      <c r="E170" s="33"/>
      <c r="F170" s="10"/>
      <c r="G170" s="33"/>
      <c r="H170" s="10"/>
      <c r="I170" s="22"/>
      <c r="J170" s="10"/>
      <c r="K170" s="22"/>
      <c r="L170" s="10"/>
      <c r="M170" s="22"/>
      <c r="AA170" s="7"/>
      <c r="AD170" s="9">
        <v>166</v>
      </c>
      <c r="AE170" s="10"/>
      <c r="AF170" s="20"/>
      <c r="AG170" s="10"/>
      <c r="AH170" s="20"/>
      <c r="AI170" s="10"/>
      <c r="AJ170" s="20"/>
      <c r="AK170" s="10"/>
      <c r="AL170" s="20"/>
      <c r="AM170" s="10"/>
      <c r="AN170" s="20"/>
      <c r="AO170" s="10"/>
      <c r="AP170" s="28"/>
      <c r="BD170" s="7"/>
    </row>
    <row r="171" spans="1:56" x14ac:dyDescent="0.45">
      <c r="A171" s="9">
        <v>167</v>
      </c>
      <c r="B171" s="10"/>
      <c r="C171" s="33"/>
      <c r="D171" s="10"/>
      <c r="E171" s="33"/>
      <c r="F171" s="10"/>
      <c r="G171" s="33"/>
      <c r="H171" s="10"/>
      <c r="I171" s="22"/>
      <c r="J171" s="10"/>
      <c r="K171" s="22"/>
      <c r="L171" s="10"/>
      <c r="M171" s="22"/>
      <c r="AA171" s="7"/>
      <c r="AD171" s="9">
        <v>167</v>
      </c>
      <c r="AE171" s="10"/>
      <c r="AF171" s="20"/>
      <c r="AG171" s="10"/>
      <c r="AH171" s="20"/>
      <c r="AI171" s="10"/>
      <c r="AJ171" s="20"/>
      <c r="AK171" s="10"/>
      <c r="AL171" s="20"/>
      <c r="AM171" s="10"/>
      <c r="AN171" s="20"/>
      <c r="AO171" s="10"/>
      <c r="AP171" s="28"/>
      <c r="BD171" s="7"/>
    </row>
    <row r="172" spans="1:56" x14ac:dyDescent="0.45">
      <c r="A172" s="9">
        <v>168</v>
      </c>
      <c r="B172" s="10"/>
      <c r="C172" s="33"/>
      <c r="D172" s="10"/>
      <c r="E172" s="33"/>
      <c r="F172" s="10"/>
      <c r="G172" s="33"/>
      <c r="H172" s="10"/>
      <c r="I172" s="22"/>
      <c r="J172" s="10"/>
      <c r="K172" s="22"/>
      <c r="L172" s="10"/>
      <c r="M172" s="22"/>
      <c r="AA172" s="7"/>
      <c r="AD172" s="9">
        <v>168</v>
      </c>
      <c r="AE172" s="10"/>
      <c r="AF172" s="20"/>
      <c r="AG172" s="10"/>
      <c r="AH172" s="20"/>
      <c r="AI172" s="10"/>
      <c r="AJ172" s="20"/>
      <c r="AK172" s="10"/>
      <c r="AL172" s="20"/>
      <c r="AM172" s="10"/>
      <c r="AN172" s="20"/>
      <c r="AO172" s="10"/>
      <c r="AP172" s="28"/>
      <c r="BD172" s="7"/>
    </row>
    <row r="173" spans="1:56" x14ac:dyDescent="0.45">
      <c r="A173" s="9">
        <v>169</v>
      </c>
      <c r="B173" s="10"/>
      <c r="C173" s="33"/>
      <c r="D173" s="10"/>
      <c r="E173" s="33"/>
      <c r="F173" s="10"/>
      <c r="G173" s="33"/>
      <c r="H173" s="10"/>
      <c r="I173" s="22"/>
      <c r="J173" s="10"/>
      <c r="K173" s="22"/>
      <c r="L173" s="10"/>
      <c r="M173" s="22"/>
      <c r="AA173" s="7"/>
      <c r="AD173" s="9">
        <v>169</v>
      </c>
      <c r="AE173" s="10"/>
      <c r="AF173" s="20"/>
      <c r="AG173" s="10"/>
      <c r="AH173" s="20"/>
      <c r="AI173" s="10"/>
      <c r="AJ173" s="20"/>
      <c r="AK173" s="10"/>
      <c r="AL173" s="20"/>
      <c r="AM173" s="10"/>
      <c r="AN173" s="20"/>
      <c r="AO173" s="10"/>
      <c r="AP173" s="28"/>
      <c r="BD173" s="7"/>
    </row>
    <row r="174" spans="1:56" x14ac:dyDescent="0.45">
      <c r="A174" s="9">
        <v>170</v>
      </c>
      <c r="B174" s="10"/>
      <c r="C174" s="33"/>
      <c r="D174" s="10"/>
      <c r="E174" s="33"/>
      <c r="F174" s="10"/>
      <c r="G174" s="33"/>
      <c r="H174" s="10"/>
      <c r="I174" s="22"/>
      <c r="J174" s="10"/>
      <c r="K174" s="22"/>
      <c r="L174" s="10"/>
      <c r="M174" s="22"/>
      <c r="AA174" s="7"/>
      <c r="AD174" s="9">
        <v>170</v>
      </c>
      <c r="AE174" s="10"/>
      <c r="AF174" s="20"/>
      <c r="AG174" s="10"/>
      <c r="AH174" s="20"/>
      <c r="AI174" s="10"/>
      <c r="AJ174" s="20"/>
      <c r="AK174" s="10"/>
      <c r="AL174" s="20"/>
      <c r="AM174" s="10"/>
      <c r="AN174" s="20"/>
      <c r="AO174" s="10"/>
      <c r="AP174" s="28"/>
      <c r="BD174" s="7"/>
    </row>
    <row r="175" spans="1:56" x14ac:dyDescent="0.45">
      <c r="A175" s="9">
        <v>171</v>
      </c>
      <c r="B175" s="10"/>
      <c r="C175" s="33"/>
      <c r="D175" s="10"/>
      <c r="E175" s="33"/>
      <c r="F175" s="10"/>
      <c r="G175" s="33"/>
      <c r="H175" s="10"/>
      <c r="I175" s="22"/>
      <c r="J175" s="10"/>
      <c r="K175" s="22"/>
      <c r="L175" s="10"/>
      <c r="M175" s="22"/>
      <c r="AA175" s="7"/>
      <c r="AD175" s="9">
        <v>171</v>
      </c>
      <c r="AE175" s="10"/>
      <c r="AF175" s="20"/>
      <c r="AG175" s="10"/>
      <c r="AH175" s="20"/>
      <c r="AI175" s="10"/>
      <c r="AJ175" s="20"/>
      <c r="AK175" s="10"/>
      <c r="AL175" s="20"/>
      <c r="AM175" s="10"/>
      <c r="AN175" s="20"/>
      <c r="AO175" s="10"/>
      <c r="AP175" s="28"/>
      <c r="BD175" s="7"/>
    </row>
    <row r="176" spans="1:56" x14ac:dyDescent="0.45">
      <c r="A176" s="9">
        <v>172</v>
      </c>
      <c r="B176" s="10"/>
      <c r="C176" s="33"/>
      <c r="D176" s="10"/>
      <c r="E176" s="33"/>
      <c r="F176" s="10"/>
      <c r="G176" s="33"/>
      <c r="H176" s="10"/>
      <c r="I176" s="22"/>
      <c r="J176" s="10"/>
      <c r="K176" s="22"/>
      <c r="L176" s="10"/>
      <c r="M176" s="22"/>
      <c r="AA176" s="7"/>
      <c r="AD176" s="9">
        <v>172</v>
      </c>
      <c r="AE176" s="10"/>
      <c r="AF176" s="20"/>
      <c r="AG176" s="10"/>
      <c r="AH176" s="20"/>
      <c r="AI176" s="10"/>
      <c r="AJ176" s="20"/>
      <c r="AK176" s="10"/>
      <c r="AL176" s="20"/>
      <c r="AM176" s="10"/>
      <c r="AN176" s="20"/>
      <c r="AO176" s="10"/>
      <c r="AP176" s="28"/>
      <c r="BD176" s="7"/>
    </row>
    <row r="177" spans="1:56" x14ac:dyDescent="0.45">
      <c r="A177" s="9">
        <v>173</v>
      </c>
      <c r="B177" s="10"/>
      <c r="C177" s="33"/>
      <c r="D177" s="10"/>
      <c r="E177" s="33"/>
      <c r="F177" s="10"/>
      <c r="G177" s="33"/>
      <c r="H177" s="10"/>
      <c r="I177" s="22"/>
      <c r="J177" s="10"/>
      <c r="K177" s="22"/>
      <c r="L177" s="10"/>
      <c r="M177" s="22"/>
      <c r="AA177" s="7"/>
      <c r="AD177" s="9">
        <v>173</v>
      </c>
      <c r="AE177" s="10"/>
      <c r="AF177" s="20"/>
      <c r="AG177" s="10"/>
      <c r="AH177" s="20"/>
      <c r="AI177" s="10"/>
      <c r="AJ177" s="20"/>
      <c r="AK177" s="10"/>
      <c r="AL177" s="20"/>
      <c r="AM177" s="10"/>
      <c r="AN177" s="20"/>
      <c r="AO177" s="10"/>
      <c r="AP177" s="28"/>
      <c r="BD177" s="7"/>
    </row>
    <row r="178" spans="1:56" x14ac:dyDescent="0.45">
      <c r="A178" s="9">
        <v>174</v>
      </c>
      <c r="B178" s="10"/>
      <c r="C178" s="33"/>
      <c r="D178" s="10"/>
      <c r="E178" s="33"/>
      <c r="F178" s="10"/>
      <c r="G178" s="33"/>
      <c r="H178" s="10"/>
      <c r="I178" s="22"/>
      <c r="J178" s="10"/>
      <c r="K178" s="22"/>
      <c r="L178" s="10"/>
      <c r="M178" s="22"/>
      <c r="AA178" s="7"/>
      <c r="AD178" s="9">
        <v>174</v>
      </c>
      <c r="AE178" s="10"/>
      <c r="AF178" s="20"/>
      <c r="AG178" s="10"/>
      <c r="AH178" s="20"/>
      <c r="AI178" s="10"/>
      <c r="AJ178" s="20"/>
      <c r="AK178" s="10"/>
      <c r="AL178" s="20"/>
      <c r="AM178" s="10"/>
      <c r="AN178" s="20"/>
      <c r="AO178" s="10"/>
      <c r="AP178" s="28"/>
      <c r="BD178" s="7"/>
    </row>
    <row r="179" spans="1:56" x14ac:dyDescent="0.45">
      <c r="A179" s="9">
        <v>175</v>
      </c>
      <c r="B179" s="10"/>
      <c r="C179" s="33"/>
      <c r="D179" s="10"/>
      <c r="E179" s="33"/>
      <c r="F179" s="10"/>
      <c r="G179" s="33"/>
      <c r="H179" s="10"/>
      <c r="I179" s="22"/>
      <c r="J179" s="10"/>
      <c r="K179" s="22"/>
      <c r="L179" s="10"/>
      <c r="M179" s="22"/>
      <c r="AA179" s="7"/>
      <c r="AD179" s="9">
        <v>175</v>
      </c>
      <c r="AE179" s="10"/>
      <c r="AF179" s="20"/>
      <c r="AG179" s="10"/>
      <c r="AH179" s="20"/>
      <c r="AI179" s="10"/>
      <c r="AJ179" s="20"/>
      <c r="AK179" s="10"/>
      <c r="AL179" s="20"/>
      <c r="AM179" s="10"/>
      <c r="AN179" s="20"/>
      <c r="AO179" s="10"/>
      <c r="AP179" s="28"/>
      <c r="BD179" s="7"/>
    </row>
    <row r="180" spans="1:56" x14ac:dyDescent="0.45">
      <c r="A180" s="9">
        <v>176</v>
      </c>
      <c r="B180" s="10"/>
      <c r="C180" s="33"/>
      <c r="D180" s="10"/>
      <c r="E180" s="33"/>
      <c r="F180" s="10"/>
      <c r="G180" s="33"/>
      <c r="H180" s="10"/>
      <c r="I180" s="22"/>
      <c r="J180" s="10"/>
      <c r="K180" s="22"/>
      <c r="L180" s="10"/>
      <c r="M180" s="22"/>
      <c r="AA180" s="7"/>
      <c r="AD180" s="9">
        <v>176</v>
      </c>
      <c r="AE180" s="10"/>
      <c r="AF180" s="20"/>
      <c r="AG180" s="10"/>
      <c r="AH180" s="20"/>
      <c r="AI180" s="10"/>
      <c r="AJ180" s="20"/>
      <c r="AK180" s="10"/>
      <c r="AL180" s="20"/>
      <c r="AM180" s="10"/>
      <c r="AN180" s="20"/>
      <c r="AO180" s="10"/>
      <c r="AP180" s="28"/>
      <c r="BD180" s="7"/>
    </row>
    <row r="181" spans="1:56" x14ac:dyDescent="0.45">
      <c r="A181" s="9">
        <v>177</v>
      </c>
      <c r="B181" s="10"/>
      <c r="C181" s="33"/>
      <c r="D181" s="10"/>
      <c r="E181" s="33"/>
      <c r="F181" s="10"/>
      <c r="G181" s="33"/>
      <c r="H181" s="10"/>
      <c r="I181" s="22"/>
      <c r="J181" s="10"/>
      <c r="K181" s="22"/>
      <c r="L181" s="10"/>
      <c r="M181" s="22"/>
      <c r="AA181" s="7"/>
      <c r="AD181" s="9">
        <v>177</v>
      </c>
      <c r="AE181" s="10"/>
      <c r="AF181" s="20"/>
      <c r="AG181" s="10"/>
      <c r="AH181" s="20"/>
      <c r="AI181" s="10"/>
      <c r="AJ181" s="20"/>
      <c r="AK181" s="10"/>
      <c r="AL181" s="20"/>
      <c r="AM181" s="10"/>
      <c r="AN181" s="20"/>
      <c r="AO181" s="10"/>
      <c r="AP181" s="28"/>
      <c r="BD181" s="7"/>
    </row>
    <row r="182" spans="1:56" x14ac:dyDescent="0.45">
      <c r="A182" s="9">
        <v>178</v>
      </c>
      <c r="B182" s="10"/>
      <c r="C182" s="33"/>
      <c r="D182" s="10"/>
      <c r="E182" s="33"/>
      <c r="F182" s="10"/>
      <c r="G182" s="33"/>
      <c r="H182" s="10"/>
      <c r="I182" s="22"/>
      <c r="J182" s="10"/>
      <c r="K182" s="22"/>
      <c r="L182" s="10"/>
      <c r="M182" s="22"/>
      <c r="AA182" s="7"/>
      <c r="AD182" s="9">
        <v>178</v>
      </c>
      <c r="AE182" s="10"/>
      <c r="AF182" s="20"/>
      <c r="AG182" s="10"/>
      <c r="AH182" s="20"/>
      <c r="AI182" s="10"/>
      <c r="AJ182" s="20"/>
      <c r="AK182" s="10"/>
      <c r="AL182" s="20"/>
      <c r="AM182" s="10"/>
      <c r="AN182" s="20"/>
      <c r="AO182" s="10"/>
      <c r="AP182" s="28"/>
      <c r="BD182" s="7"/>
    </row>
    <row r="183" spans="1:56" x14ac:dyDescent="0.45">
      <c r="A183" s="9">
        <v>179</v>
      </c>
      <c r="B183" s="10"/>
      <c r="C183" s="33"/>
      <c r="D183" s="10"/>
      <c r="E183" s="33"/>
      <c r="F183" s="10"/>
      <c r="G183" s="33"/>
      <c r="H183" s="10"/>
      <c r="I183" s="22"/>
      <c r="J183" s="10"/>
      <c r="K183" s="22"/>
      <c r="L183" s="10"/>
      <c r="M183" s="22"/>
      <c r="AA183" s="7"/>
      <c r="AD183" s="9">
        <v>179</v>
      </c>
      <c r="AE183" s="10"/>
      <c r="AF183" s="20"/>
      <c r="AG183" s="10"/>
      <c r="AH183" s="20"/>
      <c r="AI183" s="10"/>
      <c r="AJ183" s="20"/>
      <c r="AK183" s="10"/>
      <c r="AL183" s="20"/>
      <c r="AM183" s="10"/>
      <c r="AN183" s="20"/>
      <c r="AO183" s="10"/>
      <c r="AP183" s="28"/>
      <c r="BD183" s="7"/>
    </row>
    <row r="184" spans="1:56" x14ac:dyDescent="0.45">
      <c r="A184" s="9">
        <v>180</v>
      </c>
      <c r="B184" s="10"/>
      <c r="C184" s="33"/>
      <c r="D184" s="10"/>
      <c r="E184" s="33"/>
      <c r="F184" s="10"/>
      <c r="G184" s="33"/>
      <c r="H184" s="10"/>
      <c r="I184" s="22"/>
      <c r="J184" s="10"/>
      <c r="K184" s="22"/>
      <c r="L184" s="10"/>
      <c r="M184" s="22"/>
      <c r="AA184" s="7"/>
      <c r="AD184" s="9">
        <v>180</v>
      </c>
      <c r="AE184" s="10"/>
      <c r="AF184" s="20"/>
      <c r="AG184" s="10"/>
      <c r="AH184" s="20"/>
      <c r="AI184" s="10"/>
      <c r="AJ184" s="20"/>
      <c r="AK184" s="10"/>
      <c r="AL184" s="20"/>
      <c r="AM184" s="10"/>
      <c r="AN184" s="20"/>
      <c r="AO184" s="10"/>
      <c r="AP184" s="28"/>
      <c r="BD184" s="7"/>
    </row>
    <row r="185" spans="1:56" x14ac:dyDescent="0.45">
      <c r="A185" s="9">
        <v>181</v>
      </c>
      <c r="B185" s="10"/>
      <c r="C185" s="33"/>
      <c r="D185" s="10"/>
      <c r="E185" s="33"/>
      <c r="F185" s="10"/>
      <c r="G185" s="33"/>
      <c r="H185" s="10"/>
      <c r="I185" s="22"/>
      <c r="J185" s="10"/>
      <c r="K185" s="22"/>
      <c r="L185" s="10"/>
      <c r="M185" s="22"/>
      <c r="AA185" s="7"/>
      <c r="AD185" s="9">
        <v>181</v>
      </c>
      <c r="AE185" s="10"/>
      <c r="AF185" s="20"/>
      <c r="AG185" s="10"/>
      <c r="AH185" s="20"/>
      <c r="AI185" s="10"/>
      <c r="AJ185" s="20"/>
      <c r="AK185" s="10"/>
      <c r="AL185" s="20"/>
      <c r="AM185" s="10"/>
      <c r="AN185" s="20"/>
      <c r="AO185" s="10"/>
      <c r="AP185" s="28"/>
      <c r="BD185" s="7"/>
    </row>
    <row r="186" spans="1:56" x14ac:dyDescent="0.45">
      <c r="A186" s="9">
        <v>182</v>
      </c>
      <c r="B186" s="10"/>
      <c r="C186" s="33"/>
      <c r="D186" s="10"/>
      <c r="E186" s="33"/>
      <c r="F186" s="10"/>
      <c r="G186" s="33"/>
      <c r="H186" s="10"/>
      <c r="I186" s="22"/>
      <c r="J186" s="10"/>
      <c r="K186" s="22"/>
      <c r="L186" s="10"/>
      <c r="M186" s="22"/>
      <c r="AA186" s="7"/>
      <c r="AD186" s="9">
        <v>182</v>
      </c>
      <c r="AE186" s="10"/>
      <c r="AF186" s="20"/>
      <c r="AG186" s="10"/>
      <c r="AH186" s="20"/>
      <c r="AI186" s="10"/>
      <c r="AJ186" s="20"/>
      <c r="AK186" s="10"/>
      <c r="AL186" s="20"/>
      <c r="AM186" s="10"/>
      <c r="AN186" s="20"/>
      <c r="AO186" s="10"/>
      <c r="AP186" s="28"/>
      <c r="BD186" s="7"/>
    </row>
    <row r="187" spans="1:56" x14ac:dyDescent="0.45">
      <c r="A187" s="9">
        <v>183</v>
      </c>
      <c r="B187" s="10"/>
      <c r="C187" s="33"/>
      <c r="D187" s="10"/>
      <c r="E187" s="33"/>
      <c r="F187" s="10"/>
      <c r="G187" s="33"/>
      <c r="H187" s="10"/>
      <c r="I187" s="22"/>
      <c r="J187" s="10"/>
      <c r="K187" s="22"/>
      <c r="L187" s="10"/>
      <c r="M187" s="22"/>
      <c r="AA187" s="7"/>
      <c r="AD187" s="9">
        <v>183</v>
      </c>
      <c r="AE187" s="10"/>
      <c r="AF187" s="20"/>
      <c r="AG187" s="10"/>
      <c r="AH187" s="20"/>
      <c r="AI187" s="10"/>
      <c r="AJ187" s="20"/>
      <c r="AK187" s="10"/>
      <c r="AL187" s="20"/>
      <c r="AM187" s="10"/>
      <c r="AN187" s="20"/>
      <c r="AO187" s="10"/>
      <c r="AP187" s="28"/>
      <c r="BD187" s="7"/>
    </row>
    <row r="188" spans="1:56" x14ac:dyDescent="0.45">
      <c r="A188" s="9">
        <v>184</v>
      </c>
      <c r="B188" s="10"/>
      <c r="C188" s="33"/>
      <c r="D188" s="10"/>
      <c r="E188" s="33"/>
      <c r="F188" s="10"/>
      <c r="G188" s="33"/>
      <c r="H188" s="10"/>
      <c r="I188" s="22"/>
      <c r="J188" s="10"/>
      <c r="K188" s="22"/>
      <c r="L188" s="10"/>
      <c r="M188" s="22"/>
      <c r="AA188" s="7"/>
      <c r="AD188" s="9">
        <v>184</v>
      </c>
      <c r="AE188" s="10"/>
      <c r="AF188" s="20"/>
      <c r="AG188" s="10"/>
      <c r="AH188" s="20"/>
      <c r="AI188" s="10"/>
      <c r="AJ188" s="20"/>
      <c r="AK188" s="10"/>
      <c r="AL188" s="20"/>
      <c r="AM188" s="10"/>
      <c r="AN188" s="20"/>
      <c r="AO188" s="10"/>
      <c r="AP188" s="28"/>
      <c r="BD188" s="7"/>
    </row>
    <row r="189" spans="1:56" x14ac:dyDescent="0.45">
      <c r="A189" s="9">
        <v>185</v>
      </c>
      <c r="B189" s="10"/>
      <c r="C189" s="33"/>
      <c r="D189" s="10"/>
      <c r="E189" s="33"/>
      <c r="F189" s="10"/>
      <c r="G189" s="33"/>
      <c r="H189" s="10"/>
      <c r="I189" s="22"/>
      <c r="J189" s="10"/>
      <c r="K189" s="22"/>
      <c r="L189" s="10"/>
      <c r="M189" s="22"/>
      <c r="AA189" s="7"/>
      <c r="AD189" s="9">
        <v>185</v>
      </c>
      <c r="AE189" s="10"/>
      <c r="AF189" s="20"/>
      <c r="AG189" s="10"/>
      <c r="AH189" s="20"/>
      <c r="AI189" s="10"/>
      <c r="AJ189" s="20"/>
      <c r="AK189" s="10"/>
      <c r="AL189" s="20"/>
      <c r="AM189" s="10"/>
      <c r="AN189" s="20"/>
      <c r="AO189" s="10"/>
      <c r="AP189" s="28"/>
      <c r="BD189" s="7"/>
    </row>
    <row r="190" spans="1:56" x14ac:dyDescent="0.45">
      <c r="A190" s="9">
        <v>186</v>
      </c>
      <c r="B190" s="10"/>
      <c r="C190" s="33"/>
      <c r="D190" s="10"/>
      <c r="E190" s="33"/>
      <c r="F190" s="10"/>
      <c r="G190" s="33"/>
      <c r="H190" s="10"/>
      <c r="I190" s="22"/>
      <c r="J190" s="10"/>
      <c r="K190" s="22"/>
      <c r="L190" s="10"/>
      <c r="M190" s="22"/>
      <c r="AA190" s="7"/>
      <c r="AD190" s="9">
        <v>186</v>
      </c>
      <c r="AE190" s="10"/>
      <c r="AF190" s="20"/>
      <c r="AG190" s="10"/>
      <c r="AH190" s="20"/>
      <c r="AI190" s="10"/>
      <c r="AJ190" s="20"/>
      <c r="AK190" s="10"/>
      <c r="AL190" s="20"/>
      <c r="AM190" s="10"/>
      <c r="AN190" s="20"/>
      <c r="AO190" s="10"/>
      <c r="AP190" s="28"/>
      <c r="BD190" s="7"/>
    </row>
    <row r="191" spans="1:56" x14ac:dyDescent="0.45">
      <c r="A191" s="9">
        <v>187</v>
      </c>
      <c r="B191" s="10"/>
      <c r="C191" s="33"/>
      <c r="D191" s="10"/>
      <c r="E191" s="33"/>
      <c r="F191" s="10"/>
      <c r="G191" s="33"/>
      <c r="H191" s="10"/>
      <c r="I191" s="22"/>
      <c r="J191" s="10"/>
      <c r="K191" s="22"/>
      <c r="L191" s="10"/>
      <c r="M191" s="22"/>
      <c r="AA191" s="7"/>
      <c r="AD191" s="9">
        <v>187</v>
      </c>
      <c r="AE191" s="10"/>
      <c r="AF191" s="20"/>
      <c r="AG191" s="10"/>
      <c r="AH191" s="20"/>
      <c r="AI191" s="10"/>
      <c r="AJ191" s="20"/>
      <c r="AK191" s="10"/>
      <c r="AL191" s="20"/>
      <c r="AM191" s="10"/>
      <c r="AN191" s="20"/>
      <c r="AO191" s="10"/>
      <c r="AP191" s="28"/>
      <c r="BD191" s="7"/>
    </row>
    <row r="192" spans="1:56" x14ac:dyDescent="0.45">
      <c r="A192" s="9">
        <v>188</v>
      </c>
      <c r="B192" s="10"/>
      <c r="C192" s="33"/>
      <c r="D192" s="10"/>
      <c r="E192" s="33"/>
      <c r="F192" s="10"/>
      <c r="G192" s="33"/>
      <c r="H192" s="10"/>
      <c r="I192" s="22"/>
      <c r="J192" s="10"/>
      <c r="K192" s="22"/>
      <c r="L192" s="10"/>
      <c r="M192" s="22"/>
      <c r="AA192" s="7"/>
      <c r="AD192" s="9">
        <v>188</v>
      </c>
      <c r="AE192" s="10"/>
      <c r="AF192" s="20"/>
      <c r="AG192" s="10"/>
      <c r="AH192" s="20"/>
      <c r="AI192" s="10"/>
      <c r="AJ192" s="20"/>
      <c r="AK192" s="10"/>
      <c r="AL192" s="20"/>
      <c r="AM192" s="10"/>
      <c r="AN192" s="20"/>
      <c r="AO192" s="10"/>
      <c r="AP192" s="28"/>
      <c r="BD192" s="7"/>
    </row>
    <row r="193" spans="1:56" x14ac:dyDescent="0.45">
      <c r="A193" s="9">
        <v>189</v>
      </c>
      <c r="B193" s="10"/>
      <c r="C193" s="33"/>
      <c r="D193" s="10"/>
      <c r="E193" s="33"/>
      <c r="F193" s="10"/>
      <c r="G193" s="33"/>
      <c r="H193" s="10"/>
      <c r="I193" s="22"/>
      <c r="J193" s="10"/>
      <c r="K193" s="22"/>
      <c r="L193" s="10"/>
      <c r="M193" s="22"/>
      <c r="AA193" s="7"/>
      <c r="AD193" s="9">
        <v>189</v>
      </c>
      <c r="AE193" s="10"/>
      <c r="AF193" s="20"/>
      <c r="AG193" s="10"/>
      <c r="AH193" s="20"/>
      <c r="AI193" s="10"/>
      <c r="AJ193" s="20"/>
      <c r="AK193" s="10"/>
      <c r="AL193" s="20"/>
      <c r="AM193" s="10"/>
      <c r="AN193" s="20"/>
      <c r="AO193" s="10"/>
      <c r="AP193" s="28"/>
      <c r="BD193" s="7"/>
    </row>
    <row r="194" spans="1:56" x14ac:dyDescent="0.45">
      <c r="A194" s="9">
        <v>190</v>
      </c>
      <c r="B194" s="10"/>
      <c r="C194" s="33"/>
      <c r="D194" s="10"/>
      <c r="E194" s="33"/>
      <c r="F194" s="10"/>
      <c r="G194" s="33"/>
      <c r="H194" s="10"/>
      <c r="I194" s="22"/>
      <c r="J194" s="10"/>
      <c r="K194" s="22"/>
      <c r="L194" s="10"/>
      <c r="M194" s="22"/>
      <c r="AA194" s="7"/>
      <c r="AD194" s="9">
        <v>190</v>
      </c>
      <c r="AE194" s="10"/>
      <c r="AF194" s="20"/>
      <c r="AG194" s="10"/>
      <c r="AH194" s="20"/>
      <c r="AI194" s="10"/>
      <c r="AJ194" s="20"/>
      <c r="AK194" s="10"/>
      <c r="AL194" s="20"/>
      <c r="AM194" s="10"/>
      <c r="AN194" s="20"/>
      <c r="AO194" s="10"/>
      <c r="AP194" s="28"/>
      <c r="BD194" s="7"/>
    </row>
    <row r="195" spans="1:56" x14ac:dyDescent="0.45">
      <c r="A195" s="9">
        <v>191</v>
      </c>
      <c r="B195" s="10"/>
      <c r="C195" s="33"/>
      <c r="D195" s="10"/>
      <c r="E195" s="33"/>
      <c r="F195" s="10"/>
      <c r="G195" s="33"/>
      <c r="H195" s="10"/>
      <c r="I195" s="22"/>
      <c r="J195" s="10"/>
      <c r="K195" s="22"/>
      <c r="L195" s="10"/>
      <c r="M195" s="22"/>
      <c r="AA195" s="7"/>
      <c r="AD195" s="9">
        <v>191</v>
      </c>
      <c r="AE195" s="10"/>
      <c r="AF195" s="20"/>
      <c r="AG195" s="10"/>
      <c r="AH195" s="20"/>
      <c r="AI195" s="10"/>
      <c r="AJ195" s="20"/>
      <c r="AK195" s="10"/>
      <c r="AL195" s="20"/>
      <c r="AM195" s="10"/>
      <c r="AN195" s="20"/>
      <c r="AO195" s="10"/>
      <c r="AP195" s="28"/>
      <c r="BD195" s="7"/>
    </row>
    <row r="196" spans="1:56" x14ac:dyDescent="0.45">
      <c r="A196" s="9">
        <v>192</v>
      </c>
      <c r="B196" s="10"/>
      <c r="C196" s="33"/>
      <c r="D196" s="10"/>
      <c r="E196" s="33"/>
      <c r="F196" s="10"/>
      <c r="G196" s="33"/>
      <c r="H196" s="10"/>
      <c r="I196" s="22"/>
      <c r="J196" s="10"/>
      <c r="K196" s="22"/>
      <c r="L196" s="10"/>
      <c r="M196" s="22"/>
      <c r="AA196" s="7"/>
      <c r="AD196" s="9">
        <v>192</v>
      </c>
      <c r="AE196" s="10"/>
      <c r="AF196" s="20"/>
      <c r="AG196" s="10"/>
      <c r="AH196" s="20"/>
      <c r="AI196" s="10"/>
      <c r="AJ196" s="20"/>
      <c r="AK196" s="10"/>
      <c r="AL196" s="20"/>
      <c r="AM196" s="10"/>
      <c r="AN196" s="20"/>
      <c r="AO196" s="10"/>
      <c r="AP196" s="28"/>
      <c r="BD196" s="7"/>
    </row>
    <row r="197" spans="1:56" x14ac:dyDescent="0.45">
      <c r="A197" s="9">
        <v>193</v>
      </c>
      <c r="B197" s="10"/>
      <c r="C197" s="33"/>
      <c r="D197" s="10"/>
      <c r="E197" s="33"/>
      <c r="F197" s="10"/>
      <c r="G197" s="33"/>
      <c r="H197" s="10"/>
      <c r="I197" s="22"/>
      <c r="J197" s="10"/>
      <c r="K197" s="22"/>
      <c r="L197" s="10"/>
      <c r="M197" s="22"/>
      <c r="AA197" s="7"/>
      <c r="AD197" s="9">
        <v>193</v>
      </c>
      <c r="AE197" s="10"/>
      <c r="AF197" s="20"/>
      <c r="AG197" s="10"/>
      <c r="AH197" s="20"/>
      <c r="AI197" s="10"/>
      <c r="AJ197" s="20"/>
      <c r="AK197" s="10"/>
      <c r="AL197" s="20"/>
      <c r="AM197" s="10"/>
      <c r="AN197" s="20"/>
      <c r="AO197" s="10"/>
      <c r="AP197" s="28"/>
      <c r="BD197" s="7"/>
    </row>
    <row r="198" spans="1:56" x14ac:dyDescent="0.45">
      <c r="A198" s="9">
        <v>194</v>
      </c>
      <c r="B198" s="10"/>
      <c r="C198" s="33"/>
      <c r="D198" s="10"/>
      <c r="E198" s="33"/>
      <c r="F198" s="10"/>
      <c r="G198" s="33"/>
      <c r="H198" s="10"/>
      <c r="I198" s="22"/>
      <c r="J198" s="10"/>
      <c r="K198" s="22"/>
      <c r="L198" s="10"/>
      <c r="M198" s="22"/>
      <c r="AA198" s="7"/>
      <c r="AD198" s="9">
        <v>194</v>
      </c>
      <c r="AE198" s="10"/>
      <c r="AF198" s="20"/>
      <c r="AG198" s="10"/>
      <c r="AH198" s="20"/>
      <c r="AI198" s="10"/>
      <c r="AJ198" s="20"/>
      <c r="AK198" s="10"/>
      <c r="AL198" s="20"/>
      <c r="AM198" s="10"/>
      <c r="AN198" s="20"/>
      <c r="AO198" s="10"/>
      <c r="AP198" s="28"/>
      <c r="BD198" s="7"/>
    </row>
    <row r="199" spans="1:56" x14ac:dyDescent="0.45">
      <c r="A199" s="9">
        <v>195</v>
      </c>
      <c r="B199" s="10"/>
      <c r="C199" s="33"/>
      <c r="D199" s="10"/>
      <c r="E199" s="33"/>
      <c r="F199" s="10"/>
      <c r="G199" s="33"/>
      <c r="H199" s="10"/>
      <c r="I199" s="22"/>
      <c r="J199" s="10"/>
      <c r="K199" s="22"/>
      <c r="L199" s="10"/>
      <c r="M199" s="22"/>
      <c r="AA199" s="7"/>
      <c r="AD199" s="9">
        <v>195</v>
      </c>
      <c r="AE199" s="10"/>
      <c r="AF199" s="20"/>
      <c r="AG199" s="10"/>
      <c r="AH199" s="20"/>
      <c r="AI199" s="10"/>
      <c r="AJ199" s="20"/>
      <c r="AK199" s="10"/>
      <c r="AL199" s="20"/>
      <c r="AM199" s="10"/>
      <c r="AN199" s="20"/>
      <c r="AO199" s="10"/>
      <c r="AP199" s="28"/>
      <c r="BD199" s="7"/>
    </row>
    <row r="200" spans="1:56" x14ac:dyDescent="0.45">
      <c r="A200" s="9">
        <v>196</v>
      </c>
      <c r="B200" s="10"/>
      <c r="C200" s="33"/>
      <c r="D200" s="10"/>
      <c r="E200" s="33"/>
      <c r="F200" s="10"/>
      <c r="G200" s="33"/>
      <c r="H200" s="10"/>
      <c r="I200" s="22"/>
      <c r="J200" s="10"/>
      <c r="K200" s="22"/>
      <c r="L200" s="10"/>
      <c r="M200" s="22"/>
      <c r="AA200" s="7"/>
      <c r="AD200" s="9">
        <v>196</v>
      </c>
      <c r="AE200" s="10"/>
      <c r="AF200" s="20"/>
      <c r="AG200" s="10"/>
      <c r="AH200" s="20"/>
      <c r="AI200" s="10"/>
      <c r="AJ200" s="20"/>
      <c r="AK200" s="10"/>
      <c r="AL200" s="20"/>
      <c r="AM200" s="10"/>
      <c r="AN200" s="20"/>
      <c r="AO200" s="10"/>
      <c r="AP200" s="28"/>
      <c r="BD200" s="7"/>
    </row>
    <row r="201" spans="1:56" x14ac:dyDescent="0.45">
      <c r="A201" s="9">
        <v>197</v>
      </c>
      <c r="B201" s="10"/>
      <c r="C201" s="33"/>
      <c r="D201" s="10"/>
      <c r="E201" s="33"/>
      <c r="F201" s="10"/>
      <c r="G201" s="33"/>
      <c r="H201" s="10"/>
      <c r="I201" s="22"/>
      <c r="J201" s="10"/>
      <c r="K201" s="22"/>
      <c r="L201" s="10"/>
      <c r="M201" s="22"/>
      <c r="AA201" s="7"/>
      <c r="AD201" s="9">
        <v>197</v>
      </c>
      <c r="AE201" s="10"/>
      <c r="AF201" s="20"/>
      <c r="AG201" s="10"/>
      <c r="AH201" s="20"/>
      <c r="AI201" s="10"/>
      <c r="AJ201" s="20"/>
      <c r="AK201" s="10"/>
      <c r="AL201" s="20"/>
      <c r="AM201" s="10"/>
      <c r="AN201" s="20"/>
      <c r="AO201" s="10"/>
      <c r="AP201" s="28"/>
      <c r="BD201" s="7"/>
    </row>
    <row r="202" spans="1:56" x14ac:dyDescent="0.45">
      <c r="A202" s="9">
        <v>198</v>
      </c>
      <c r="B202" s="10"/>
      <c r="C202" s="33"/>
      <c r="D202" s="10"/>
      <c r="E202" s="33"/>
      <c r="F202" s="10"/>
      <c r="G202" s="33"/>
      <c r="H202" s="10"/>
      <c r="I202" s="22"/>
      <c r="J202" s="10"/>
      <c r="K202" s="22"/>
      <c r="L202" s="10"/>
      <c r="M202" s="22"/>
      <c r="AA202" s="7"/>
      <c r="AD202" s="9">
        <v>198</v>
      </c>
      <c r="AE202" s="10"/>
      <c r="AF202" s="20"/>
      <c r="AG202" s="10"/>
      <c r="AH202" s="20"/>
      <c r="AI202" s="10"/>
      <c r="AJ202" s="20"/>
      <c r="AK202" s="10"/>
      <c r="AL202" s="20"/>
      <c r="AM202" s="10"/>
      <c r="AN202" s="20"/>
      <c r="AO202" s="10"/>
      <c r="AP202" s="28"/>
      <c r="BD202" s="7"/>
    </row>
    <row r="203" spans="1:56" x14ac:dyDescent="0.45">
      <c r="A203" s="9">
        <v>199</v>
      </c>
      <c r="B203" s="10"/>
      <c r="C203" s="33"/>
      <c r="D203" s="10"/>
      <c r="E203" s="33"/>
      <c r="F203" s="10"/>
      <c r="G203" s="33"/>
      <c r="H203" s="10"/>
      <c r="I203" s="22"/>
      <c r="J203" s="10"/>
      <c r="K203" s="22"/>
      <c r="L203" s="10"/>
      <c r="M203" s="22"/>
      <c r="AA203" s="7"/>
      <c r="AD203" s="9">
        <v>199</v>
      </c>
      <c r="AE203" s="10"/>
      <c r="AF203" s="20"/>
      <c r="AG203" s="10"/>
      <c r="AH203" s="20"/>
      <c r="AI203" s="10"/>
      <c r="AJ203" s="20"/>
      <c r="AK203" s="10"/>
      <c r="AL203" s="20"/>
      <c r="AM203" s="10"/>
      <c r="AN203" s="20"/>
      <c r="AO203" s="10"/>
      <c r="AP203" s="28"/>
      <c r="BD203" s="7"/>
    </row>
    <row r="204" spans="1:56" x14ac:dyDescent="0.45">
      <c r="A204" s="9">
        <v>200</v>
      </c>
      <c r="B204" s="10"/>
      <c r="C204" s="33"/>
      <c r="D204" s="10"/>
      <c r="E204" s="33"/>
      <c r="F204" s="10"/>
      <c r="G204" s="33"/>
      <c r="H204" s="10"/>
      <c r="I204" s="22"/>
      <c r="J204" s="10"/>
      <c r="K204" s="22"/>
      <c r="L204" s="10"/>
      <c r="M204" s="22"/>
      <c r="AA204" s="7"/>
      <c r="AD204" s="9">
        <v>200</v>
      </c>
      <c r="AE204" s="10"/>
      <c r="AF204" s="20"/>
      <c r="AG204" s="10"/>
      <c r="AH204" s="20"/>
      <c r="AI204" s="10"/>
      <c r="AJ204" s="20"/>
      <c r="AK204" s="10"/>
      <c r="AL204" s="20"/>
      <c r="AM204" s="10"/>
      <c r="AN204" s="20"/>
      <c r="AO204" s="10"/>
      <c r="AP204" s="28"/>
      <c r="BD204" s="7"/>
    </row>
    <row r="205" spans="1:56" x14ac:dyDescent="0.45">
      <c r="A205" s="9">
        <v>201</v>
      </c>
      <c r="B205" s="10"/>
      <c r="C205" s="33"/>
      <c r="D205" s="10"/>
      <c r="E205" s="33"/>
      <c r="F205" s="10"/>
      <c r="G205" s="33"/>
      <c r="H205" s="10"/>
      <c r="I205" s="22"/>
      <c r="J205" s="10"/>
      <c r="K205" s="22"/>
      <c r="L205" s="10"/>
      <c r="M205" s="22"/>
      <c r="AA205" s="7"/>
      <c r="AD205" s="9">
        <v>201</v>
      </c>
      <c r="AE205" s="10"/>
      <c r="AF205" s="20"/>
      <c r="AG205" s="10"/>
      <c r="AH205" s="20"/>
      <c r="AI205" s="10"/>
      <c r="AJ205" s="20"/>
      <c r="AK205" s="10"/>
      <c r="AL205" s="20"/>
      <c r="AM205" s="10"/>
      <c r="AN205" s="20"/>
      <c r="AO205" s="10"/>
      <c r="AP205" s="28"/>
      <c r="BD205" s="7"/>
    </row>
    <row r="206" spans="1:56" x14ac:dyDescent="0.45">
      <c r="A206" s="9">
        <v>202</v>
      </c>
      <c r="B206" s="10"/>
      <c r="C206" s="33"/>
      <c r="D206" s="10"/>
      <c r="E206" s="33"/>
      <c r="F206" s="10"/>
      <c r="G206" s="33"/>
      <c r="H206" s="10"/>
      <c r="I206" s="22"/>
      <c r="J206" s="10"/>
      <c r="K206" s="22"/>
      <c r="L206" s="10"/>
      <c r="M206" s="22"/>
      <c r="AA206" s="7"/>
      <c r="AD206" s="9">
        <v>202</v>
      </c>
      <c r="AE206" s="10"/>
      <c r="AF206" s="20"/>
      <c r="AG206" s="10"/>
      <c r="AH206" s="20"/>
      <c r="AI206" s="10"/>
      <c r="AJ206" s="20"/>
      <c r="AK206" s="10"/>
      <c r="AL206" s="20"/>
      <c r="AM206" s="10"/>
      <c r="AN206" s="20"/>
      <c r="AO206" s="10"/>
      <c r="AP206" s="28"/>
      <c r="BD206" s="7"/>
    </row>
    <row r="207" spans="1:56" x14ac:dyDescent="0.45">
      <c r="A207" s="9">
        <v>203</v>
      </c>
      <c r="B207" s="10"/>
      <c r="C207" s="33"/>
      <c r="D207" s="10"/>
      <c r="E207" s="33"/>
      <c r="F207" s="10"/>
      <c r="G207" s="33"/>
      <c r="H207" s="10"/>
      <c r="I207" s="22"/>
      <c r="J207" s="10"/>
      <c r="K207" s="22"/>
      <c r="L207" s="10"/>
      <c r="M207" s="22"/>
      <c r="AA207" s="7"/>
      <c r="AD207" s="9">
        <v>203</v>
      </c>
      <c r="AE207" s="10"/>
      <c r="AF207" s="20"/>
      <c r="AG207" s="10"/>
      <c r="AH207" s="20"/>
      <c r="AI207" s="10"/>
      <c r="AJ207" s="20"/>
      <c r="AK207" s="10"/>
      <c r="AL207" s="20"/>
      <c r="AM207" s="10"/>
      <c r="AN207" s="20"/>
      <c r="AO207" s="10"/>
      <c r="AP207" s="28"/>
      <c r="BD207" s="7"/>
    </row>
    <row r="208" spans="1:56" x14ac:dyDescent="0.45">
      <c r="A208" s="9">
        <v>204</v>
      </c>
      <c r="B208" s="10"/>
      <c r="C208" s="33"/>
      <c r="D208" s="10"/>
      <c r="E208" s="33"/>
      <c r="F208" s="10"/>
      <c r="G208" s="33"/>
      <c r="H208" s="10"/>
      <c r="I208" s="22"/>
      <c r="J208" s="10"/>
      <c r="K208" s="22"/>
      <c r="L208" s="10"/>
      <c r="M208" s="22"/>
      <c r="AA208" s="7"/>
      <c r="AD208" s="9">
        <v>204</v>
      </c>
      <c r="AE208" s="10"/>
      <c r="AF208" s="20"/>
      <c r="AG208" s="10"/>
      <c r="AH208" s="20"/>
      <c r="AI208" s="10"/>
      <c r="AJ208" s="20"/>
      <c r="AK208" s="10"/>
      <c r="AL208" s="20"/>
      <c r="AM208" s="10"/>
      <c r="AN208" s="20"/>
      <c r="AO208" s="10"/>
      <c r="AP208" s="28"/>
      <c r="BD208" s="7"/>
    </row>
    <row r="209" spans="1:56" x14ac:dyDescent="0.45">
      <c r="A209" s="9">
        <v>205</v>
      </c>
      <c r="B209" s="10"/>
      <c r="C209" s="33"/>
      <c r="D209" s="10"/>
      <c r="E209" s="33"/>
      <c r="F209" s="10"/>
      <c r="G209" s="33"/>
      <c r="H209" s="10"/>
      <c r="I209" s="22"/>
      <c r="J209" s="10"/>
      <c r="K209" s="22"/>
      <c r="L209" s="10"/>
      <c r="M209" s="22"/>
      <c r="AA209" s="7"/>
      <c r="AD209" s="9">
        <v>205</v>
      </c>
      <c r="AE209" s="10"/>
      <c r="AF209" s="20"/>
      <c r="AG209" s="10"/>
      <c r="AH209" s="20"/>
      <c r="AI209" s="10"/>
      <c r="AJ209" s="20"/>
      <c r="AK209" s="10"/>
      <c r="AL209" s="20"/>
      <c r="AM209" s="10"/>
      <c r="AN209" s="20"/>
      <c r="AO209" s="10"/>
      <c r="AP209" s="28"/>
      <c r="BD209" s="7"/>
    </row>
    <row r="210" spans="1:56" x14ac:dyDescent="0.45">
      <c r="A210" s="9">
        <v>206</v>
      </c>
      <c r="B210" s="10"/>
      <c r="C210" s="33"/>
      <c r="D210" s="10"/>
      <c r="E210" s="33"/>
      <c r="F210" s="10"/>
      <c r="G210" s="33"/>
      <c r="H210" s="10"/>
      <c r="I210" s="22"/>
      <c r="J210" s="10"/>
      <c r="K210" s="22"/>
      <c r="L210" s="10"/>
      <c r="M210" s="22"/>
      <c r="AA210" s="7"/>
      <c r="AD210" s="9">
        <v>206</v>
      </c>
      <c r="AE210" s="10"/>
      <c r="AF210" s="20"/>
      <c r="AG210" s="10"/>
      <c r="AH210" s="20"/>
      <c r="AI210" s="10"/>
      <c r="AJ210" s="20"/>
      <c r="AK210" s="10"/>
      <c r="AL210" s="20"/>
      <c r="AM210" s="10"/>
      <c r="AN210" s="20"/>
      <c r="AO210" s="10"/>
      <c r="AP210" s="28"/>
      <c r="BD210" s="7"/>
    </row>
    <row r="211" spans="1:56" x14ac:dyDescent="0.45">
      <c r="A211" s="9">
        <v>207</v>
      </c>
      <c r="B211" s="10"/>
      <c r="C211" s="33"/>
      <c r="D211" s="10"/>
      <c r="E211" s="33"/>
      <c r="F211" s="10"/>
      <c r="G211" s="33"/>
      <c r="H211" s="10"/>
      <c r="I211" s="22"/>
      <c r="J211" s="10"/>
      <c r="K211" s="22"/>
      <c r="L211" s="10"/>
      <c r="M211" s="22"/>
      <c r="AA211" s="7"/>
      <c r="AD211" s="9">
        <v>207</v>
      </c>
      <c r="AE211" s="10"/>
      <c r="AF211" s="20"/>
      <c r="AG211" s="10"/>
      <c r="AH211" s="20"/>
      <c r="AI211" s="10"/>
      <c r="AJ211" s="20"/>
      <c r="AK211" s="10"/>
      <c r="AL211" s="20"/>
      <c r="AM211" s="10"/>
      <c r="AN211" s="20"/>
      <c r="AO211" s="10"/>
      <c r="AP211" s="28"/>
      <c r="BD211" s="7"/>
    </row>
    <row r="212" spans="1:56" x14ac:dyDescent="0.45">
      <c r="A212" s="9">
        <v>208</v>
      </c>
      <c r="B212" s="10"/>
      <c r="C212" s="33"/>
      <c r="D212" s="10"/>
      <c r="E212" s="33"/>
      <c r="F212" s="10"/>
      <c r="G212" s="33"/>
      <c r="H212" s="10"/>
      <c r="I212" s="22"/>
      <c r="J212" s="10"/>
      <c r="K212" s="22"/>
      <c r="L212" s="10"/>
      <c r="M212" s="22"/>
      <c r="AA212" s="7"/>
      <c r="AD212" s="9">
        <v>208</v>
      </c>
      <c r="AE212" s="10"/>
      <c r="AF212" s="20"/>
      <c r="AG212" s="10"/>
      <c r="AH212" s="20"/>
      <c r="AI212" s="10"/>
      <c r="AJ212" s="20"/>
      <c r="AK212" s="10"/>
      <c r="AL212" s="20"/>
      <c r="AM212" s="10"/>
      <c r="AN212" s="20"/>
      <c r="AO212" s="10"/>
      <c r="AP212" s="28"/>
      <c r="BD212" s="7"/>
    </row>
    <row r="213" spans="1:56" x14ac:dyDescent="0.45">
      <c r="A213" s="9">
        <v>209</v>
      </c>
      <c r="B213" s="10"/>
      <c r="C213" s="33"/>
      <c r="D213" s="10"/>
      <c r="E213" s="33"/>
      <c r="F213" s="10"/>
      <c r="G213" s="33"/>
      <c r="H213" s="10"/>
      <c r="I213" s="22"/>
      <c r="J213" s="10"/>
      <c r="K213" s="22"/>
      <c r="L213" s="10"/>
      <c r="M213" s="22"/>
      <c r="AA213" s="7"/>
      <c r="AD213" s="9">
        <v>209</v>
      </c>
      <c r="AE213" s="10"/>
      <c r="AF213" s="20"/>
      <c r="AG213" s="10"/>
      <c r="AH213" s="20"/>
      <c r="AI213" s="10"/>
      <c r="AJ213" s="20"/>
      <c r="AK213" s="10"/>
      <c r="AL213" s="20"/>
      <c r="AM213" s="10"/>
      <c r="AN213" s="20"/>
      <c r="AO213" s="10"/>
      <c r="AP213" s="28"/>
      <c r="BD213" s="7"/>
    </row>
    <row r="214" spans="1:56" x14ac:dyDescent="0.45">
      <c r="A214" s="9">
        <v>210</v>
      </c>
      <c r="B214" s="10"/>
      <c r="C214" s="33"/>
      <c r="D214" s="10"/>
      <c r="E214" s="33"/>
      <c r="F214" s="10"/>
      <c r="G214" s="33"/>
      <c r="H214" s="10"/>
      <c r="I214" s="22"/>
      <c r="J214" s="10"/>
      <c r="K214" s="22"/>
      <c r="L214" s="10"/>
      <c r="M214" s="22"/>
      <c r="AA214" s="7"/>
      <c r="AD214" s="9">
        <v>210</v>
      </c>
      <c r="AE214" s="10"/>
      <c r="AF214" s="20"/>
      <c r="AG214" s="10"/>
      <c r="AH214" s="20"/>
      <c r="AI214" s="10"/>
      <c r="AJ214" s="20"/>
      <c r="AK214" s="10"/>
      <c r="AL214" s="20"/>
      <c r="AM214" s="10"/>
      <c r="AN214" s="20"/>
      <c r="AO214" s="10"/>
      <c r="AP214" s="28"/>
      <c r="BD214" s="7"/>
    </row>
    <row r="215" spans="1:56" x14ac:dyDescent="0.45">
      <c r="A215" s="9">
        <v>211</v>
      </c>
      <c r="B215" s="10"/>
      <c r="C215" s="33"/>
      <c r="D215" s="10"/>
      <c r="E215" s="33"/>
      <c r="F215" s="10"/>
      <c r="G215" s="33"/>
      <c r="H215" s="10"/>
      <c r="I215" s="22"/>
      <c r="J215" s="10"/>
      <c r="K215" s="22"/>
      <c r="L215" s="10"/>
      <c r="M215" s="22"/>
      <c r="AA215" s="7"/>
      <c r="AD215" s="9">
        <v>211</v>
      </c>
      <c r="AE215" s="10"/>
      <c r="AF215" s="20"/>
      <c r="AG215" s="10"/>
      <c r="AH215" s="20"/>
      <c r="AI215" s="10"/>
      <c r="AJ215" s="20"/>
      <c r="AK215" s="10"/>
      <c r="AL215" s="20"/>
      <c r="AM215" s="10"/>
      <c r="AN215" s="20"/>
      <c r="AO215" s="10"/>
      <c r="AP215" s="28"/>
      <c r="BD215" s="7"/>
    </row>
    <row r="216" spans="1:56" x14ac:dyDescent="0.45">
      <c r="A216" s="9">
        <v>212</v>
      </c>
      <c r="B216" s="10"/>
      <c r="C216" s="33"/>
      <c r="D216" s="10"/>
      <c r="E216" s="33"/>
      <c r="F216" s="10"/>
      <c r="G216" s="33"/>
      <c r="H216" s="10"/>
      <c r="I216" s="22"/>
      <c r="J216" s="10"/>
      <c r="K216" s="22"/>
      <c r="L216" s="10"/>
      <c r="M216" s="22"/>
      <c r="AA216" s="7"/>
      <c r="AD216" s="9">
        <v>212</v>
      </c>
      <c r="AE216" s="10"/>
      <c r="AF216" s="20"/>
      <c r="AG216" s="10"/>
      <c r="AH216" s="20"/>
      <c r="AI216" s="10"/>
      <c r="AJ216" s="20"/>
      <c r="AK216" s="10"/>
      <c r="AL216" s="20"/>
      <c r="AM216" s="10"/>
      <c r="AN216" s="20"/>
      <c r="AO216" s="10"/>
      <c r="AP216" s="28"/>
      <c r="BD216" s="7"/>
    </row>
    <row r="217" spans="1:56" x14ac:dyDescent="0.45">
      <c r="A217" s="9">
        <v>213</v>
      </c>
      <c r="B217" s="10"/>
      <c r="C217" s="33"/>
      <c r="D217" s="10"/>
      <c r="E217" s="33"/>
      <c r="F217" s="10"/>
      <c r="G217" s="33"/>
      <c r="H217" s="10"/>
      <c r="I217" s="22"/>
      <c r="J217" s="10"/>
      <c r="K217" s="22"/>
      <c r="L217" s="10"/>
      <c r="M217" s="22"/>
      <c r="AA217" s="7"/>
      <c r="AD217" s="9">
        <v>213</v>
      </c>
      <c r="AE217" s="10"/>
      <c r="AF217" s="20"/>
      <c r="AG217" s="10"/>
      <c r="AH217" s="20"/>
      <c r="AI217" s="10"/>
      <c r="AJ217" s="20"/>
      <c r="AK217" s="10"/>
      <c r="AL217" s="20"/>
      <c r="AM217" s="10"/>
      <c r="AN217" s="20"/>
      <c r="AO217" s="10"/>
      <c r="AP217" s="28"/>
      <c r="BD217" s="7"/>
    </row>
    <row r="218" spans="1:56" x14ac:dyDescent="0.45">
      <c r="A218" s="9">
        <v>214</v>
      </c>
      <c r="B218" s="10"/>
      <c r="C218" s="33"/>
      <c r="D218" s="10"/>
      <c r="E218" s="33"/>
      <c r="F218" s="10"/>
      <c r="G218" s="33"/>
      <c r="H218" s="10"/>
      <c r="I218" s="22"/>
      <c r="J218" s="10"/>
      <c r="K218" s="22"/>
      <c r="L218" s="10"/>
      <c r="M218" s="22"/>
      <c r="AA218" s="7"/>
      <c r="AD218" s="9">
        <v>214</v>
      </c>
      <c r="AE218" s="10"/>
      <c r="AF218" s="20"/>
      <c r="AG218" s="10"/>
      <c r="AH218" s="20"/>
      <c r="AI218" s="10"/>
      <c r="AJ218" s="20"/>
      <c r="AK218" s="10"/>
      <c r="AL218" s="20"/>
      <c r="AM218" s="10"/>
      <c r="AN218" s="20"/>
      <c r="AO218" s="10"/>
      <c r="AP218" s="28"/>
      <c r="BD218" s="7"/>
    </row>
    <row r="219" spans="1:56" x14ac:dyDescent="0.45">
      <c r="A219" s="9">
        <v>215</v>
      </c>
      <c r="B219" s="10"/>
      <c r="C219" s="33"/>
      <c r="D219" s="10"/>
      <c r="E219" s="33"/>
      <c r="F219" s="10"/>
      <c r="G219" s="33"/>
      <c r="H219" s="10"/>
      <c r="I219" s="22"/>
      <c r="J219" s="10"/>
      <c r="K219" s="22"/>
      <c r="L219" s="10"/>
      <c r="M219" s="22"/>
      <c r="AA219" s="7"/>
      <c r="AD219" s="9">
        <v>215</v>
      </c>
      <c r="AE219" s="10"/>
      <c r="AF219" s="20"/>
      <c r="AG219" s="10"/>
      <c r="AH219" s="20"/>
      <c r="AI219" s="10"/>
      <c r="AJ219" s="20"/>
      <c r="AK219" s="10"/>
      <c r="AL219" s="20"/>
      <c r="AM219" s="10"/>
      <c r="AN219" s="20"/>
      <c r="AO219" s="10"/>
      <c r="AP219" s="28"/>
      <c r="BD219" s="7"/>
    </row>
    <row r="220" spans="1:56" x14ac:dyDescent="0.45">
      <c r="A220" s="9">
        <v>216</v>
      </c>
      <c r="B220" s="10"/>
      <c r="C220" s="33"/>
      <c r="D220" s="10"/>
      <c r="E220" s="33"/>
      <c r="F220" s="10"/>
      <c r="G220" s="33"/>
      <c r="H220" s="10"/>
      <c r="I220" s="22"/>
      <c r="J220" s="10"/>
      <c r="K220" s="22"/>
      <c r="L220" s="10"/>
      <c r="M220" s="22"/>
      <c r="AA220" s="7"/>
      <c r="AD220" s="9">
        <v>216</v>
      </c>
      <c r="AE220" s="10"/>
      <c r="AF220" s="20"/>
      <c r="AG220" s="10"/>
      <c r="AH220" s="20"/>
      <c r="AI220" s="10"/>
      <c r="AJ220" s="20"/>
      <c r="AK220" s="10"/>
      <c r="AL220" s="20"/>
      <c r="AM220" s="10"/>
      <c r="AN220" s="20"/>
      <c r="AO220" s="10"/>
      <c r="AP220" s="28"/>
      <c r="BD220" s="7"/>
    </row>
    <row r="221" spans="1:56" x14ac:dyDescent="0.45">
      <c r="A221" s="9">
        <v>217</v>
      </c>
      <c r="B221" s="10"/>
      <c r="C221" s="33"/>
      <c r="D221" s="10"/>
      <c r="E221" s="33"/>
      <c r="F221" s="10"/>
      <c r="G221" s="33"/>
      <c r="H221" s="10"/>
      <c r="I221" s="22"/>
      <c r="J221" s="10"/>
      <c r="K221" s="22"/>
      <c r="L221" s="10"/>
      <c r="M221" s="22"/>
      <c r="AA221" s="7"/>
      <c r="AD221" s="9">
        <v>217</v>
      </c>
      <c r="AE221" s="10"/>
      <c r="AF221" s="20"/>
      <c r="AG221" s="10"/>
      <c r="AH221" s="20"/>
      <c r="AI221" s="10"/>
      <c r="AJ221" s="20"/>
      <c r="AK221" s="10"/>
      <c r="AL221" s="20"/>
      <c r="AM221" s="10"/>
      <c r="AN221" s="20"/>
      <c r="AO221" s="10"/>
      <c r="AP221" s="28"/>
      <c r="BD221" s="7"/>
    </row>
    <row r="222" spans="1:56" x14ac:dyDescent="0.45">
      <c r="A222" s="9">
        <v>218</v>
      </c>
      <c r="B222" s="10"/>
      <c r="C222" s="33"/>
      <c r="D222" s="10"/>
      <c r="E222" s="33"/>
      <c r="F222" s="10"/>
      <c r="G222" s="33"/>
      <c r="H222" s="10"/>
      <c r="I222" s="22"/>
      <c r="J222" s="10"/>
      <c r="K222" s="22"/>
      <c r="L222" s="10"/>
      <c r="M222" s="22"/>
      <c r="AA222" s="7"/>
      <c r="AD222" s="9">
        <v>218</v>
      </c>
      <c r="AE222" s="10"/>
      <c r="AF222" s="20"/>
      <c r="AG222" s="10"/>
      <c r="AH222" s="20"/>
      <c r="AI222" s="10"/>
      <c r="AJ222" s="20"/>
      <c r="AK222" s="10"/>
      <c r="AL222" s="20"/>
      <c r="AM222" s="10"/>
      <c r="AN222" s="20"/>
      <c r="AO222" s="10"/>
      <c r="AP222" s="28"/>
      <c r="BD222" s="7"/>
    </row>
    <row r="223" spans="1:56" x14ac:dyDescent="0.45">
      <c r="A223" s="9">
        <v>219</v>
      </c>
      <c r="B223" s="10"/>
      <c r="C223" s="33"/>
      <c r="D223" s="10"/>
      <c r="E223" s="33"/>
      <c r="F223" s="10"/>
      <c r="G223" s="33"/>
      <c r="H223" s="10"/>
      <c r="I223" s="22"/>
      <c r="J223" s="10"/>
      <c r="K223" s="22"/>
      <c r="L223" s="10"/>
      <c r="M223" s="22"/>
      <c r="AA223" s="7"/>
      <c r="AD223" s="9">
        <v>219</v>
      </c>
      <c r="AE223" s="10"/>
      <c r="AF223" s="20"/>
      <c r="AG223" s="10"/>
      <c r="AH223" s="20"/>
      <c r="AI223" s="10"/>
      <c r="AJ223" s="20"/>
      <c r="AK223" s="10"/>
      <c r="AL223" s="20"/>
      <c r="AM223" s="10"/>
      <c r="AN223" s="20"/>
      <c r="AO223" s="10"/>
      <c r="AP223" s="28"/>
      <c r="BD223" s="7"/>
    </row>
    <row r="224" spans="1:56" x14ac:dyDescent="0.45">
      <c r="A224" s="9">
        <v>220</v>
      </c>
      <c r="B224" s="10"/>
      <c r="C224" s="33"/>
      <c r="D224" s="10"/>
      <c r="E224" s="33"/>
      <c r="F224" s="10"/>
      <c r="G224" s="33"/>
      <c r="H224" s="10"/>
      <c r="I224" s="22"/>
      <c r="J224" s="10"/>
      <c r="K224" s="22"/>
      <c r="L224" s="10"/>
      <c r="M224" s="22"/>
      <c r="AA224" s="7"/>
      <c r="AD224" s="9">
        <v>220</v>
      </c>
      <c r="AE224" s="10"/>
      <c r="AF224" s="20"/>
      <c r="AG224" s="10"/>
      <c r="AH224" s="20"/>
      <c r="AI224" s="10"/>
      <c r="AJ224" s="20"/>
      <c r="AK224" s="10"/>
      <c r="AL224" s="20"/>
      <c r="AM224" s="10"/>
      <c r="AN224" s="20"/>
      <c r="AO224" s="10"/>
      <c r="AP224" s="28"/>
      <c r="BD224" s="7"/>
    </row>
    <row r="225" spans="1:56" x14ac:dyDescent="0.45">
      <c r="A225" s="9">
        <v>221</v>
      </c>
      <c r="B225" s="10"/>
      <c r="C225" s="33"/>
      <c r="D225" s="10"/>
      <c r="E225" s="33"/>
      <c r="F225" s="10"/>
      <c r="G225" s="33"/>
      <c r="H225" s="10"/>
      <c r="I225" s="22"/>
      <c r="J225" s="10"/>
      <c r="K225" s="22"/>
      <c r="L225" s="10"/>
      <c r="M225" s="22"/>
      <c r="AA225" s="7"/>
      <c r="AD225" s="9">
        <v>221</v>
      </c>
      <c r="AE225" s="10"/>
      <c r="AF225" s="20"/>
      <c r="AG225" s="10"/>
      <c r="AH225" s="20"/>
      <c r="AI225" s="10"/>
      <c r="AJ225" s="20"/>
      <c r="AK225" s="10"/>
      <c r="AL225" s="20"/>
      <c r="AM225" s="10"/>
      <c r="AN225" s="20"/>
      <c r="AO225" s="10"/>
      <c r="AP225" s="28"/>
      <c r="BD225" s="7"/>
    </row>
    <row r="226" spans="1:56" x14ac:dyDescent="0.45">
      <c r="A226" s="9">
        <v>222</v>
      </c>
      <c r="B226" s="10"/>
      <c r="C226" s="33"/>
      <c r="D226" s="10"/>
      <c r="E226" s="33"/>
      <c r="F226" s="10"/>
      <c r="G226" s="33"/>
      <c r="H226" s="10"/>
      <c r="I226" s="22"/>
      <c r="J226" s="10"/>
      <c r="K226" s="22"/>
      <c r="L226" s="10"/>
      <c r="M226" s="22"/>
      <c r="AA226" s="7"/>
      <c r="AD226" s="9">
        <v>222</v>
      </c>
      <c r="AE226" s="10"/>
      <c r="AF226" s="20"/>
      <c r="AG226" s="10"/>
      <c r="AH226" s="20"/>
      <c r="AI226" s="10"/>
      <c r="AJ226" s="20"/>
      <c r="AK226" s="10"/>
      <c r="AL226" s="20"/>
      <c r="AM226" s="10"/>
      <c r="AN226" s="20"/>
      <c r="AO226" s="10"/>
      <c r="AP226" s="28"/>
      <c r="BD226" s="7"/>
    </row>
    <row r="227" spans="1:56" x14ac:dyDescent="0.45">
      <c r="A227" s="9">
        <v>223</v>
      </c>
      <c r="B227" s="10"/>
      <c r="C227" s="33"/>
      <c r="D227" s="10"/>
      <c r="E227" s="33"/>
      <c r="F227" s="10"/>
      <c r="G227" s="33"/>
      <c r="H227" s="10"/>
      <c r="I227" s="22"/>
      <c r="J227" s="10"/>
      <c r="K227" s="22"/>
      <c r="L227" s="10"/>
      <c r="M227" s="22"/>
      <c r="AA227" s="7"/>
      <c r="AD227" s="9">
        <v>223</v>
      </c>
      <c r="AE227" s="10"/>
      <c r="AF227" s="20"/>
      <c r="AG227" s="10"/>
      <c r="AH227" s="20"/>
      <c r="AI227" s="10"/>
      <c r="AJ227" s="20"/>
      <c r="AK227" s="10"/>
      <c r="AL227" s="20"/>
      <c r="AM227" s="10"/>
      <c r="AN227" s="20"/>
      <c r="AO227" s="10"/>
      <c r="AP227" s="28"/>
      <c r="BD227" s="7"/>
    </row>
    <row r="228" spans="1:56" x14ac:dyDescent="0.45">
      <c r="A228" s="9">
        <v>224</v>
      </c>
      <c r="B228" s="10"/>
      <c r="C228" s="33"/>
      <c r="D228" s="10"/>
      <c r="E228" s="33"/>
      <c r="F228" s="10"/>
      <c r="G228" s="33"/>
      <c r="H228" s="10"/>
      <c r="I228" s="22"/>
      <c r="J228" s="10"/>
      <c r="K228" s="22"/>
      <c r="L228" s="10"/>
      <c r="M228" s="22"/>
      <c r="AA228" s="7"/>
      <c r="AD228" s="9">
        <v>224</v>
      </c>
      <c r="AE228" s="10"/>
      <c r="AF228" s="20"/>
      <c r="AG228" s="10"/>
      <c r="AH228" s="20"/>
      <c r="AI228" s="10"/>
      <c r="AJ228" s="20"/>
      <c r="AK228" s="10"/>
      <c r="AL228" s="20"/>
      <c r="AM228" s="10"/>
      <c r="AN228" s="20"/>
      <c r="AO228" s="10"/>
      <c r="AP228" s="28"/>
      <c r="BD228" s="7"/>
    </row>
    <row r="229" spans="1:56" x14ac:dyDescent="0.45">
      <c r="A229" s="9">
        <v>225</v>
      </c>
      <c r="B229" s="10"/>
      <c r="C229" s="33"/>
      <c r="D229" s="10"/>
      <c r="E229" s="33"/>
      <c r="F229" s="10"/>
      <c r="G229" s="33"/>
      <c r="H229" s="10"/>
      <c r="I229" s="22"/>
      <c r="J229" s="10"/>
      <c r="K229" s="22"/>
      <c r="L229" s="10"/>
      <c r="M229" s="22"/>
      <c r="AA229" s="7"/>
      <c r="AD229" s="9">
        <v>225</v>
      </c>
      <c r="AE229" s="10"/>
      <c r="AF229" s="20"/>
      <c r="AG229" s="10"/>
      <c r="AH229" s="20"/>
      <c r="AI229" s="10"/>
      <c r="AJ229" s="20"/>
      <c r="AK229" s="10"/>
      <c r="AL229" s="20"/>
      <c r="AM229" s="10"/>
      <c r="AN229" s="20"/>
      <c r="AO229" s="10"/>
      <c r="AP229" s="28"/>
      <c r="BD229" s="7"/>
    </row>
    <row r="230" spans="1:56" x14ac:dyDescent="0.45">
      <c r="A230" s="9">
        <v>226</v>
      </c>
      <c r="B230" s="10"/>
      <c r="C230" s="33"/>
      <c r="D230" s="10"/>
      <c r="E230" s="33"/>
      <c r="F230" s="10"/>
      <c r="G230" s="33"/>
      <c r="H230" s="10"/>
      <c r="I230" s="22"/>
      <c r="J230" s="10"/>
      <c r="K230" s="22"/>
      <c r="L230" s="10"/>
      <c r="M230" s="22"/>
      <c r="AA230" s="7"/>
      <c r="AD230" s="9">
        <v>226</v>
      </c>
      <c r="AE230" s="10"/>
      <c r="AF230" s="20"/>
      <c r="AG230" s="10"/>
      <c r="AH230" s="20"/>
      <c r="AI230" s="10"/>
      <c r="AJ230" s="20"/>
      <c r="AK230" s="10"/>
      <c r="AL230" s="20"/>
      <c r="AM230" s="10"/>
      <c r="AN230" s="20"/>
      <c r="AO230" s="10"/>
      <c r="AP230" s="28"/>
      <c r="BD230" s="7"/>
    </row>
    <row r="231" spans="1:56" x14ac:dyDescent="0.45">
      <c r="A231" s="9">
        <v>227</v>
      </c>
      <c r="B231" s="10"/>
      <c r="C231" s="33"/>
      <c r="D231" s="10"/>
      <c r="E231" s="33"/>
      <c r="F231" s="10"/>
      <c r="G231" s="33"/>
      <c r="H231" s="10"/>
      <c r="I231" s="22"/>
      <c r="J231" s="10"/>
      <c r="K231" s="22"/>
      <c r="L231" s="10"/>
      <c r="M231" s="22"/>
      <c r="AA231" s="7"/>
      <c r="AD231" s="9">
        <v>227</v>
      </c>
      <c r="AE231" s="10"/>
      <c r="AF231" s="20"/>
      <c r="AG231" s="10"/>
      <c r="AH231" s="20"/>
      <c r="AI231" s="10"/>
      <c r="AJ231" s="20"/>
      <c r="AK231" s="10"/>
      <c r="AL231" s="20"/>
      <c r="AM231" s="10"/>
      <c r="AN231" s="20"/>
      <c r="AO231" s="10"/>
      <c r="AP231" s="28"/>
      <c r="BD231" s="7"/>
    </row>
    <row r="232" spans="1:56" x14ac:dyDescent="0.45">
      <c r="A232" s="9">
        <v>228</v>
      </c>
      <c r="B232" s="10"/>
      <c r="C232" s="33"/>
      <c r="D232" s="10"/>
      <c r="E232" s="33"/>
      <c r="F232" s="10"/>
      <c r="G232" s="33"/>
      <c r="H232" s="10"/>
      <c r="I232" s="22"/>
      <c r="J232" s="10"/>
      <c r="K232" s="22"/>
      <c r="L232" s="10"/>
      <c r="M232" s="22"/>
      <c r="AA232" s="7"/>
      <c r="AD232" s="9">
        <v>228</v>
      </c>
      <c r="AE232" s="10"/>
      <c r="AF232" s="20"/>
      <c r="AG232" s="10"/>
      <c r="AH232" s="20"/>
      <c r="AI232" s="10"/>
      <c r="AJ232" s="20"/>
      <c r="AK232" s="10"/>
      <c r="AL232" s="20"/>
      <c r="AM232" s="10"/>
      <c r="AN232" s="20"/>
      <c r="AO232" s="10"/>
      <c r="AP232" s="28"/>
      <c r="BD232" s="7"/>
    </row>
    <row r="233" spans="1:56" x14ac:dyDescent="0.45">
      <c r="A233" s="9">
        <v>229</v>
      </c>
      <c r="B233" s="10"/>
      <c r="C233" s="33"/>
      <c r="D233" s="10"/>
      <c r="E233" s="33"/>
      <c r="F233" s="10"/>
      <c r="G233" s="33"/>
      <c r="H233" s="10"/>
      <c r="I233" s="22"/>
      <c r="J233" s="10"/>
      <c r="K233" s="22"/>
      <c r="L233" s="10"/>
      <c r="M233" s="22"/>
      <c r="AA233" s="7"/>
      <c r="AD233" s="9">
        <v>229</v>
      </c>
      <c r="AE233" s="10"/>
      <c r="AF233" s="20"/>
      <c r="AG233" s="10"/>
      <c r="AH233" s="20"/>
      <c r="AI233" s="10"/>
      <c r="AJ233" s="20"/>
      <c r="AK233" s="10"/>
      <c r="AL233" s="20"/>
      <c r="AM233" s="10"/>
      <c r="AN233" s="20"/>
      <c r="AO233" s="10"/>
      <c r="AP233" s="28"/>
      <c r="BD233" s="7"/>
    </row>
    <row r="234" spans="1:56" x14ac:dyDescent="0.45">
      <c r="A234" s="9">
        <v>230</v>
      </c>
      <c r="B234" s="10"/>
      <c r="C234" s="33"/>
      <c r="D234" s="10"/>
      <c r="E234" s="33"/>
      <c r="F234" s="10"/>
      <c r="G234" s="33"/>
      <c r="H234" s="10"/>
      <c r="I234" s="22"/>
      <c r="J234" s="10"/>
      <c r="K234" s="22"/>
      <c r="L234" s="10"/>
      <c r="M234" s="22"/>
      <c r="AA234" s="7"/>
      <c r="AD234" s="9">
        <v>230</v>
      </c>
      <c r="AE234" s="10"/>
      <c r="AF234" s="20"/>
      <c r="AG234" s="10"/>
      <c r="AH234" s="20"/>
      <c r="AI234" s="10"/>
      <c r="AJ234" s="20"/>
      <c r="AK234" s="10"/>
      <c r="AL234" s="20"/>
      <c r="AM234" s="10"/>
      <c r="AN234" s="20"/>
      <c r="AO234" s="10"/>
      <c r="AP234" s="28"/>
      <c r="BD234" s="7"/>
    </row>
    <row r="235" spans="1:56" x14ac:dyDescent="0.45">
      <c r="A235" s="9">
        <v>231</v>
      </c>
      <c r="B235" s="10"/>
      <c r="C235" s="33"/>
      <c r="D235" s="10"/>
      <c r="E235" s="33"/>
      <c r="F235" s="10"/>
      <c r="G235" s="33"/>
      <c r="H235" s="10"/>
      <c r="I235" s="22"/>
      <c r="J235" s="10"/>
      <c r="K235" s="22"/>
      <c r="L235" s="10"/>
      <c r="M235" s="22"/>
      <c r="AA235" s="7"/>
      <c r="AD235" s="9">
        <v>231</v>
      </c>
      <c r="AE235" s="10"/>
      <c r="AF235" s="20"/>
      <c r="AG235" s="10"/>
      <c r="AH235" s="20"/>
      <c r="AI235" s="10"/>
      <c r="AJ235" s="20"/>
      <c r="AK235" s="10"/>
      <c r="AL235" s="20"/>
      <c r="AM235" s="10"/>
      <c r="AN235" s="20"/>
      <c r="AO235" s="10"/>
      <c r="AP235" s="28"/>
      <c r="BD235" s="7"/>
    </row>
    <row r="236" spans="1:56" x14ac:dyDescent="0.45">
      <c r="A236" s="9">
        <v>232</v>
      </c>
      <c r="B236" s="10"/>
      <c r="C236" s="33"/>
      <c r="D236" s="10"/>
      <c r="E236" s="33"/>
      <c r="F236" s="10"/>
      <c r="G236" s="33"/>
      <c r="H236" s="10"/>
      <c r="I236" s="22"/>
      <c r="J236" s="10"/>
      <c r="K236" s="22"/>
      <c r="L236" s="10"/>
      <c r="M236" s="22"/>
      <c r="AA236" s="7"/>
      <c r="AD236" s="9">
        <v>232</v>
      </c>
      <c r="AE236" s="10"/>
      <c r="AF236" s="20"/>
      <c r="AG236" s="10"/>
      <c r="AH236" s="20"/>
      <c r="AI236" s="10"/>
      <c r="AJ236" s="20"/>
      <c r="AK236" s="10"/>
      <c r="AL236" s="20"/>
      <c r="AM236" s="10"/>
      <c r="AN236" s="20"/>
      <c r="AO236" s="10"/>
      <c r="AP236" s="28"/>
      <c r="BD236" s="7"/>
    </row>
    <row r="237" spans="1:56" x14ac:dyDescent="0.45">
      <c r="A237" s="9">
        <v>233</v>
      </c>
      <c r="B237" s="10"/>
      <c r="C237" s="33"/>
      <c r="D237" s="10"/>
      <c r="E237" s="33"/>
      <c r="F237" s="10"/>
      <c r="G237" s="33"/>
      <c r="H237" s="10"/>
      <c r="I237" s="22"/>
      <c r="J237" s="10"/>
      <c r="K237" s="22"/>
      <c r="L237" s="10"/>
      <c r="M237" s="22"/>
      <c r="AA237" s="7"/>
      <c r="AD237" s="9">
        <v>233</v>
      </c>
      <c r="AE237" s="10"/>
      <c r="AF237" s="20"/>
      <c r="AG237" s="10"/>
      <c r="AH237" s="20"/>
      <c r="AI237" s="10"/>
      <c r="AJ237" s="20"/>
      <c r="AK237" s="10"/>
      <c r="AL237" s="20"/>
      <c r="AM237" s="10"/>
      <c r="AN237" s="20"/>
      <c r="AO237" s="10"/>
      <c r="AP237" s="28"/>
      <c r="BD237" s="7"/>
    </row>
    <row r="238" spans="1:56" x14ac:dyDescent="0.45">
      <c r="A238" s="9">
        <v>234</v>
      </c>
      <c r="B238" s="10"/>
      <c r="C238" s="33"/>
      <c r="D238" s="10"/>
      <c r="E238" s="33"/>
      <c r="F238" s="10"/>
      <c r="G238" s="33"/>
      <c r="H238" s="10"/>
      <c r="I238" s="22"/>
      <c r="J238" s="10"/>
      <c r="K238" s="22"/>
      <c r="L238" s="10"/>
      <c r="M238" s="22"/>
      <c r="AA238" s="7"/>
      <c r="AD238" s="9">
        <v>234</v>
      </c>
      <c r="AE238" s="10"/>
      <c r="AF238" s="20"/>
      <c r="AG238" s="10"/>
      <c r="AH238" s="20"/>
      <c r="AI238" s="10"/>
      <c r="AJ238" s="20"/>
      <c r="AK238" s="10"/>
      <c r="AL238" s="20"/>
      <c r="AM238" s="10"/>
      <c r="AN238" s="20"/>
      <c r="AO238" s="10"/>
      <c r="AP238" s="28"/>
      <c r="BD238" s="7"/>
    </row>
    <row r="239" spans="1:56" x14ac:dyDescent="0.45">
      <c r="A239" s="9">
        <v>235</v>
      </c>
      <c r="B239" s="10"/>
      <c r="C239" s="33"/>
      <c r="D239" s="10"/>
      <c r="E239" s="33"/>
      <c r="F239" s="10"/>
      <c r="G239" s="33"/>
      <c r="H239" s="10"/>
      <c r="I239" s="22"/>
      <c r="J239" s="10"/>
      <c r="K239" s="22"/>
      <c r="L239" s="10"/>
      <c r="M239" s="22"/>
      <c r="AA239" s="7"/>
      <c r="AD239" s="9">
        <v>235</v>
      </c>
      <c r="AE239" s="10"/>
      <c r="AF239" s="20"/>
      <c r="AG239" s="10"/>
      <c r="AH239" s="20"/>
      <c r="AI239" s="10"/>
      <c r="AJ239" s="20"/>
      <c r="AK239" s="10"/>
      <c r="AL239" s="20"/>
      <c r="AM239" s="10"/>
      <c r="AN239" s="20"/>
      <c r="AO239" s="10"/>
      <c r="AP239" s="28"/>
      <c r="BD239" s="7"/>
    </row>
    <row r="240" spans="1:56" x14ac:dyDescent="0.45">
      <c r="A240" s="9">
        <v>236</v>
      </c>
      <c r="B240" s="10"/>
      <c r="C240" s="33"/>
      <c r="D240" s="10"/>
      <c r="E240" s="33"/>
      <c r="F240" s="10"/>
      <c r="G240" s="33"/>
      <c r="H240" s="10"/>
      <c r="I240" s="22"/>
      <c r="J240" s="10"/>
      <c r="K240" s="22"/>
      <c r="L240" s="10"/>
      <c r="M240" s="22"/>
      <c r="AA240" s="7"/>
      <c r="AD240" s="9">
        <v>236</v>
      </c>
      <c r="AE240" s="10"/>
      <c r="AF240" s="20"/>
      <c r="AG240" s="10"/>
      <c r="AH240" s="20"/>
      <c r="AI240" s="10"/>
      <c r="AJ240" s="20"/>
      <c r="AK240" s="10"/>
      <c r="AL240" s="20"/>
      <c r="AM240" s="10"/>
      <c r="AN240" s="20"/>
      <c r="AO240" s="10"/>
      <c r="AP240" s="28"/>
      <c r="BD240" s="7"/>
    </row>
    <row r="241" spans="1:56" x14ac:dyDescent="0.45">
      <c r="A241" s="9">
        <v>237</v>
      </c>
      <c r="B241" s="10"/>
      <c r="C241" s="33"/>
      <c r="D241" s="10"/>
      <c r="E241" s="33"/>
      <c r="F241" s="10"/>
      <c r="G241" s="33"/>
      <c r="H241" s="10"/>
      <c r="I241" s="22"/>
      <c r="J241" s="10"/>
      <c r="K241" s="22"/>
      <c r="L241" s="10"/>
      <c r="M241" s="22"/>
      <c r="AA241" s="7"/>
      <c r="AD241" s="9">
        <v>237</v>
      </c>
      <c r="AE241" s="10"/>
      <c r="AF241" s="20"/>
      <c r="AG241" s="10"/>
      <c r="AH241" s="20"/>
      <c r="AI241" s="10"/>
      <c r="AJ241" s="20"/>
      <c r="AK241" s="10"/>
      <c r="AL241" s="20"/>
      <c r="AM241" s="10"/>
      <c r="AN241" s="20"/>
      <c r="AO241" s="10"/>
      <c r="AP241" s="28"/>
      <c r="BD241" s="7"/>
    </row>
    <row r="242" spans="1:56" x14ac:dyDescent="0.45">
      <c r="A242" s="9">
        <v>238</v>
      </c>
      <c r="B242" s="10"/>
      <c r="C242" s="33"/>
      <c r="D242" s="10"/>
      <c r="E242" s="33"/>
      <c r="F242" s="10"/>
      <c r="G242" s="33"/>
      <c r="H242" s="10"/>
      <c r="I242" s="22"/>
      <c r="J242" s="10"/>
      <c r="K242" s="22"/>
      <c r="L242" s="10"/>
      <c r="M242" s="22"/>
      <c r="AA242" s="7"/>
      <c r="AD242" s="9">
        <v>238</v>
      </c>
      <c r="AE242" s="10"/>
      <c r="AF242" s="20"/>
      <c r="AG242" s="10"/>
      <c r="AH242" s="20"/>
      <c r="AI242" s="10"/>
      <c r="AJ242" s="20"/>
      <c r="AK242" s="10"/>
      <c r="AL242" s="20"/>
      <c r="AM242" s="10"/>
      <c r="AN242" s="20"/>
      <c r="AO242" s="10"/>
      <c r="AP242" s="28"/>
      <c r="BD242" s="7"/>
    </row>
    <row r="243" spans="1:56" x14ac:dyDescent="0.45">
      <c r="A243" s="9">
        <v>239</v>
      </c>
      <c r="B243" s="10"/>
      <c r="C243" s="33"/>
      <c r="D243" s="10"/>
      <c r="E243" s="33"/>
      <c r="F243" s="10"/>
      <c r="G243" s="33"/>
      <c r="H243" s="10"/>
      <c r="I243" s="22"/>
      <c r="J243" s="10"/>
      <c r="K243" s="22"/>
      <c r="L243" s="10"/>
      <c r="M243" s="22"/>
      <c r="AA243" s="7"/>
      <c r="AD243" s="9">
        <v>239</v>
      </c>
      <c r="AE243" s="10"/>
      <c r="AF243" s="20"/>
      <c r="AG243" s="10"/>
      <c r="AH243" s="20"/>
      <c r="AI243" s="10"/>
      <c r="AJ243" s="20"/>
      <c r="AK243" s="10"/>
      <c r="AL243" s="20"/>
      <c r="AM243" s="10"/>
      <c r="AN243" s="20"/>
      <c r="AO243" s="10"/>
      <c r="AP243" s="28"/>
      <c r="BD243" s="7"/>
    </row>
    <row r="244" spans="1:56" x14ac:dyDescent="0.45">
      <c r="A244" s="9">
        <v>240</v>
      </c>
      <c r="B244" s="10"/>
      <c r="C244" s="33"/>
      <c r="D244" s="10"/>
      <c r="E244" s="33"/>
      <c r="F244" s="10"/>
      <c r="G244" s="33"/>
      <c r="H244" s="10"/>
      <c r="I244" s="22"/>
      <c r="J244" s="10"/>
      <c r="K244" s="22"/>
      <c r="L244" s="10"/>
      <c r="M244" s="22"/>
      <c r="AA244" s="7"/>
      <c r="AD244" s="9">
        <v>240</v>
      </c>
      <c r="AE244" s="10"/>
      <c r="AF244" s="20"/>
      <c r="AG244" s="10"/>
      <c r="AH244" s="20"/>
      <c r="AI244" s="10"/>
      <c r="AJ244" s="20"/>
      <c r="AK244" s="10"/>
      <c r="AL244" s="20"/>
      <c r="AM244" s="10"/>
      <c r="AN244" s="20"/>
      <c r="AO244" s="10"/>
      <c r="AP244" s="28"/>
      <c r="BD244" s="7"/>
    </row>
    <row r="245" spans="1:56" x14ac:dyDescent="0.45">
      <c r="A245" s="9">
        <v>241</v>
      </c>
      <c r="B245" s="10"/>
      <c r="C245" s="33"/>
      <c r="D245" s="10"/>
      <c r="E245" s="33"/>
      <c r="F245" s="10"/>
      <c r="G245" s="33"/>
      <c r="H245" s="10"/>
      <c r="I245" s="22"/>
      <c r="J245" s="10"/>
      <c r="K245" s="22"/>
      <c r="L245" s="10"/>
      <c r="M245" s="22"/>
      <c r="AA245" s="7"/>
      <c r="AD245" s="9">
        <v>241</v>
      </c>
      <c r="AE245" s="10"/>
      <c r="AF245" s="20"/>
      <c r="AG245" s="10"/>
      <c r="AH245" s="20"/>
      <c r="AI245" s="10"/>
      <c r="AJ245" s="20"/>
      <c r="AK245" s="10"/>
      <c r="AL245" s="20"/>
      <c r="AM245" s="10"/>
      <c r="AN245" s="20"/>
      <c r="AO245" s="10"/>
      <c r="AP245" s="28"/>
      <c r="BD245" s="7"/>
    </row>
    <row r="246" spans="1:56" x14ac:dyDescent="0.45">
      <c r="A246" s="9">
        <v>242</v>
      </c>
      <c r="B246" s="10"/>
      <c r="C246" s="33"/>
      <c r="D246" s="10"/>
      <c r="E246" s="33"/>
      <c r="F246" s="10"/>
      <c r="G246" s="33"/>
      <c r="H246" s="10"/>
      <c r="I246" s="22"/>
      <c r="J246" s="10"/>
      <c r="K246" s="22"/>
      <c r="L246" s="10"/>
      <c r="M246" s="22"/>
      <c r="AA246" s="7"/>
      <c r="AD246" s="9">
        <v>242</v>
      </c>
      <c r="AE246" s="10"/>
      <c r="AF246" s="20"/>
      <c r="AG246" s="10"/>
      <c r="AH246" s="20"/>
      <c r="AI246" s="10"/>
      <c r="AJ246" s="20"/>
      <c r="AK246" s="10"/>
      <c r="AL246" s="20"/>
      <c r="AM246" s="10"/>
      <c r="AN246" s="20"/>
      <c r="AO246" s="10"/>
      <c r="AP246" s="28"/>
      <c r="BD246" s="7"/>
    </row>
    <row r="247" spans="1:56" x14ac:dyDescent="0.45">
      <c r="A247" s="9">
        <v>243</v>
      </c>
      <c r="B247" s="10"/>
      <c r="C247" s="33"/>
      <c r="D247" s="10"/>
      <c r="E247" s="33"/>
      <c r="F247" s="10"/>
      <c r="G247" s="33"/>
      <c r="H247" s="10"/>
      <c r="I247" s="22"/>
      <c r="J247" s="10"/>
      <c r="K247" s="22"/>
      <c r="L247" s="10"/>
      <c r="M247" s="22"/>
      <c r="AA247" s="7"/>
      <c r="AD247" s="9">
        <v>243</v>
      </c>
      <c r="AE247" s="10"/>
      <c r="AF247" s="20"/>
      <c r="AG247" s="10"/>
      <c r="AH247" s="20"/>
      <c r="AI247" s="10"/>
      <c r="AJ247" s="20"/>
      <c r="AK247" s="10"/>
      <c r="AL247" s="20"/>
      <c r="AM247" s="10"/>
      <c r="AN247" s="20"/>
      <c r="AO247" s="10"/>
      <c r="AP247" s="28"/>
      <c r="BD247" s="7"/>
    </row>
    <row r="248" spans="1:56" x14ac:dyDescent="0.45">
      <c r="A248" s="9">
        <v>244</v>
      </c>
      <c r="B248" s="10"/>
      <c r="C248" s="33"/>
      <c r="D248" s="10"/>
      <c r="E248" s="33"/>
      <c r="F248" s="10"/>
      <c r="G248" s="33"/>
      <c r="H248" s="10"/>
      <c r="I248" s="22"/>
      <c r="J248" s="10"/>
      <c r="K248" s="22"/>
      <c r="L248" s="10"/>
      <c r="M248" s="22"/>
      <c r="AA248" s="7"/>
      <c r="AD248" s="9">
        <v>244</v>
      </c>
      <c r="AE248" s="10"/>
      <c r="AF248" s="20"/>
      <c r="AG248" s="10"/>
      <c r="AH248" s="20"/>
      <c r="AI248" s="10"/>
      <c r="AJ248" s="20"/>
      <c r="AK248" s="10"/>
      <c r="AL248" s="20"/>
      <c r="AM248" s="10"/>
      <c r="AN248" s="20"/>
      <c r="AO248" s="10"/>
      <c r="AP248" s="28"/>
      <c r="BD248" s="7"/>
    </row>
    <row r="249" spans="1:56" x14ac:dyDescent="0.45">
      <c r="A249" s="9">
        <v>245</v>
      </c>
      <c r="B249" s="10"/>
      <c r="C249" s="33"/>
      <c r="D249" s="10"/>
      <c r="E249" s="33"/>
      <c r="F249" s="10"/>
      <c r="G249" s="33"/>
      <c r="H249" s="10"/>
      <c r="I249" s="22"/>
      <c r="J249" s="10"/>
      <c r="K249" s="22"/>
      <c r="L249" s="10"/>
      <c r="M249" s="22"/>
      <c r="AA249" s="7"/>
      <c r="AD249" s="9">
        <v>245</v>
      </c>
      <c r="AE249" s="10"/>
      <c r="AF249" s="20"/>
      <c r="AG249" s="10"/>
      <c r="AH249" s="20"/>
      <c r="AI249" s="10"/>
      <c r="AJ249" s="20"/>
      <c r="AK249" s="10"/>
      <c r="AL249" s="20"/>
      <c r="AM249" s="10"/>
      <c r="AN249" s="20"/>
      <c r="AO249" s="10"/>
      <c r="AP249" s="28"/>
      <c r="BD249" s="7"/>
    </row>
    <row r="250" spans="1:56" x14ac:dyDescent="0.45">
      <c r="A250" s="9">
        <v>246</v>
      </c>
      <c r="B250" s="10"/>
      <c r="C250" s="33"/>
      <c r="D250" s="10"/>
      <c r="E250" s="33"/>
      <c r="F250" s="10"/>
      <c r="G250" s="33"/>
      <c r="H250" s="10"/>
      <c r="I250" s="22"/>
      <c r="J250" s="10"/>
      <c r="K250" s="22"/>
      <c r="L250" s="10"/>
      <c r="M250" s="22"/>
      <c r="AA250" s="7"/>
      <c r="AD250" s="9">
        <v>246</v>
      </c>
      <c r="AE250" s="10"/>
      <c r="AF250" s="20"/>
      <c r="AG250" s="10"/>
      <c r="AH250" s="20"/>
      <c r="AI250" s="10"/>
      <c r="AJ250" s="20"/>
      <c r="AK250" s="10"/>
      <c r="AL250" s="20"/>
      <c r="AM250" s="10"/>
      <c r="AN250" s="20"/>
      <c r="AO250" s="10"/>
      <c r="AP250" s="28"/>
      <c r="BD250" s="7"/>
    </row>
    <row r="251" spans="1:56" x14ac:dyDescent="0.45">
      <c r="A251" s="9">
        <v>247</v>
      </c>
      <c r="B251" s="10"/>
      <c r="C251" s="33"/>
      <c r="D251" s="10"/>
      <c r="E251" s="33"/>
      <c r="F251" s="10"/>
      <c r="G251" s="33"/>
      <c r="H251" s="10"/>
      <c r="I251" s="22"/>
      <c r="J251" s="10"/>
      <c r="K251" s="22"/>
      <c r="L251" s="10"/>
      <c r="M251" s="22"/>
      <c r="AA251" s="7"/>
      <c r="AD251" s="9">
        <v>247</v>
      </c>
      <c r="AE251" s="10"/>
      <c r="AF251" s="20"/>
      <c r="AG251" s="10"/>
      <c r="AH251" s="20"/>
      <c r="AI251" s="10"/>
      <c r="AJ251" s="20"/>
      <c r="AK251" s="10"/>
      <c r="AL251" s="20"/>
      <c r="AM251" s="10"/>
      <c r="AN251" s="20"/>
      <c r="AO251" s="10"/>
      <c r="AP251" s="28"/>
      <c r="BD251" s="7"/>
    </row>
    <row r="252" spans="1:56" x14ac:dyDescent="0.45">
      <c r="A252" s="9">
        <v>248</v>
      </c>
      <c r="B252" s="10"/>
      <c r="C252" s="33"/>
      <c r="D252" s="10"/>
      <c r="E252" s="33"/>
      <c r="F252" s="10"/>
      <c r="G252" s="33"/>
      <c r="H252" s="10"/>
      <c r="I252" s="22"/>
      <c r="J252" s="10"/>
      <c r="K252" s="22"/>
      <c r="L252" s="10"/>
      <c r="M252" s="22"/>
      <c r="AA252" s="7"/>
      <c r="AD252" s="9">
        <v>248</v>
      </c>
      <c r="AE252" s="10"/>
      <c r="AF252" s="20"/>
      <c r="AG252" s="10"/>
      <c r="AH252" s="20"/>
      <c r="AI252" s="10"/>
      <c r="AJ252" s="20"/>
      <c r="AK252" s="10"/>
      <c r="AL252" s="20"/>
      <c r="AM252" s="10"/>
      <c r="AN252" s="20"/>
      <c r="AO252" s="10"/>
      <c r="AP252" s="28"/>
      <c r="BD252" s="7"/>
    </row>
    <row r="253" spans="1:56" x14ac:dyDescent="0.45">
      <c r="A253" s="9">
        <v>249</v>
      </c>
      <c r="B253" s="10"/>
      <c r="C253" s="33"/>
      <c r="D253" s="10"/>
      <c r="E253" s="33"/>
      <c r="F253" s="10"/>
      <c r="G253" s="33"/>
      <c r="H253" s="10"/>
      <c r="I253" s="22"/>
      <c r="J253" s="10"/>
      <c r="K253" s="22"/>
      <c r="L253" s="10"/>
      <c r="M253" s="22"/>
      <c r="AA253" s="7"/>
      <c r="AD253" s="9">
        <v>249</v>
      </c>
      <c r="AE253" s="10"/>
      <c r="AF253" s="20"/>
      <c r="AG253" s="10"/>
      <c r="AH253" s="20"/>
      <c r="AI253" s="10"/>
      <c r="AJ253" s="20"/>
      <c r="AK253" s="10"/>
      <c r="AL253" s="20"/>
      <c r="AM253" s="10"/>
      <c r="AN253" s="20"/>
      <c r="AO253" s="10"/>
      <c r="AP253" s="28"/>
      <c r="BD253" s="7"/>
    </row>
    <row r="254" spans="1:56" x14ac:dyDescent="0.45">
      <c r="A254" s="9">
        <v>250</v>
      </c>
      <c r="B254" s="10"/>
      <c r="C254" s="33"/>
      <c r="D254" s="10"/>
      <c r="E254" s="33"/>
      <c r="F254" s="10"/>
      <c r="G254" s="33"/>
      <c r="H254" s="10"/>
      <c r="I254" s="22"/>
      <c r="J254" s="10"/>
      <c r="K254" s="22"/>
      <c r="L254" s="10"/>
      <c r="M254" s="22"/>
      <c r="AA254" s="7"/>
      <c r="AD254" s="9">
        <v>250</v>
      </c>
      <c r="AE254" s="10"/>
      <c r="AF254" s="20"/>
      <c r="AG254" s="10"/>
      <c r="AH254" s="20"/>
      <c r="AI254" s="10"/>
      <c r="AJ254" s="20"/>
      <c r="AK254" s="10"/>
      <c r="AL254" s="20"/>
      <c r="AM254" s="10"/>
      <c r="AN254" s="20"/>
      <c r="AO254" s="10"/>
      <c r="AP254" s="28"/>
      <c r="BD254" s="7"/>
    </row>
    <row r="255" spans="1:56" x14ac:dyDescent="0.45">
      <c r="A255" s="9">
        <v>251</v>
      </c>
      <c r="B255" s="10"/>
      <c r="C255" s="33"/>
      <c r="D255" s="10"/>
      <c r="E255" s="33"/>
      <c r="F255" s="10"/>
      <c r="G255" s="33"/>
      <c r="H255" s="10"/>
      <c r="I255" s="22"/>
      <c r="J255" s="10"/>
      <c r="K255" s="22"/>
      <c r="L255" s="10"/>
      <c r="M255" s="22"/>
      <c r="AA255" s="7"/>
      <c r="AD255" s="9">
        <v>251</v>
      </c>
      <c r="AE255" s="10"/>
      <c r="AF255" s="20"/>
      <c r="AG255" s="10"/>
      <c r="AH255" s="20"/>
      <c r="AI255" s="10"/>
      <c r="AJ255" s="20"/>
      <c r="AK255" s="10"/>
      <c r="AL255" s="20"/>
      <c r="AM255" s="10"/>
      <c r="AN255" s="20"/>
      <c r="AO255" s="10"/>
      <c r="AP255" s="28"/>
      <c r="BD255" s="7"/>
    </row>
    <row r="256" spans="1:56" x14ac:dyDescent="0.45">
      <c r="A256" s="9">
        <v>252</v>
      </c>
      <c r="B256" s="10"/>
      <c r="C256" s="33"/>
      <c r="D256" s="10"/>
      <c r="E256" s="33"/>
      <c r="F256" s="10"/>
      <c r="G256" s="33"/>
      <c r="H256" s="10"/>
      <c r="I256" s="22"/>
      <c r="J256" s="10"/>
      <c r="K256" s="22"/>
      <c r="L256" s="10"/>
      <c r="M256" s="22"/>
      <c r="AA256" s="7"/>
      <c r="AD256" s="9">
        <v>252</v>
      </c>
      <c r="AE256" s="10"/>
      <c r="AF256" s="20"/>
      <c r="AG256" s="10"/>
      <c r="AH256" s="20"/>
      <c r="AI256" s="10"/>
      <c r="AJ256" s="20"/>
      <c r="AK256" s="10"/>
      <c r="AL256" s="20"/>
      <c r="AM256" s="10"/>
      <c r="AN256" s="20"/>
      <c r="AO256" s="10"/>
      <c r="AP256" s="28"/>
      <c r="BD256" s="7"/>
    </row>
    <row r="257" spans="1:56" x14ac:dyDescent="0.45">
      <c r="A257" s="9">
        <v>253</v>
      </c>
      <c r="B257" s="10"/>
      <c r="C257" s="33"/>
      <c r="D257" s="10"/>
      <c r="E257" s="33"/>
      <c r="F257" s="10"/>
      <c r="G257" s="33"/>
      <c r="H257" s="10"/>
      <c r="I257" s="22"/>
      <c r="J257" s="10"/>
      <c r="K257" s="22"/>
      <c r="L257" s="10"/>
      <c r="M257" s="22"/>
      <c r="AA257" s="7"/>
      <c r="AD257" s="9">
        <v>253</v>
      </c>
      <c r="AE257" s="10"/>
      <c r="AF257" s="20"/>
      <c r="AG257" s="10"/>
      <c r="AH257" s="20"/>
      <c r="AI257" s="10"/>
      <c r="AJ257" s="20"/>
      <c r="AP257" s="28"/>
      <c r="BD257" s="7"/>
    </row>
    <row r="258" spans="1:56" x14ac:dyDescent="0.45">
      <c r="A258" s="9">
        <v>254</v>
      </c>
      <c r="B258" s="10"/>
      <c r="C258" s="33"/>
      <c r="D258" s="10"/>
      <c r="E258" s="33"/>
      <c r="F258" s="10"/>
      <c r="G258" s="33"/>
      <c r="H258" s="10"/>
      <c r="I258" s="22"/>
      <c r="J258" s="10"/>
      <c r="K258" s="22"/>
      <c r="L258" s="10"/>
      <c r="M258" s="22"/>
      <c r="AA258" s="7"/>
      <c r="AD258" s="9">
        <v>254</v>
      </c>
      <c r="AE258" s="10"/>
      <c r="AF258" s="20"/>
      <c r="AG258" s="10"/>
      <c r="AH258" s="20"/>
      <c r="AI258" s="10"/>
      <c r="AJ258" s="20"/>
      <c r="AP258" s="28"/>
      <c r="BD258" s="7"/>
    </row>
    <row r="259" spans="1:56" x14ac:dyDescent="0.45">
      <c r="A259" s="9">
        <v>255</v>
      </c>
      <c r="B259" s="10"/>
      <c r="C259" s="33"/>
      <c r="D259" s="10"/>
      <c r="E259" s="33"/>
      <c r="F259" s="10"/>
      <c r="G259" s="33"/>
      <c r="H259" s="10"/>
      <c r="I259" s="22"/>
      <c r="J259" s="10"/>
      <c r="K259" s="22"/>
      <c r="L259" s="10"/>
      <c r="M259" s="22"/>
      <c r="AA259" s="7"/>
      <c r="AD259" s="9">
        <v>255</v>
      </c>
      <c r="AE259" s="10"/>
      <c r="AF259" s="20"/>
      <c r="AG259" s="10"/>
      <c r="AH259" s="20"/>
      <c r="AI259" s="10"/>
      <c r="AJ259" s="20"/>
      <c r="AP259" s="28"/>
      <c r="BD259" s="7"/>
    </row>
    <row r="260" spans="1:56" x14ac:dyDescent="0.45">
      <c r="A260" s="9">
        <v>256</v>
      </c>
      <c r="B260" s="13"/>
      <c r="C260" s="34"/>
      <c r="D260" s="13"/>
      <c r="E260" s="34"/>
      <c r="F260" s="13"/>
      <c r="G260" s="34"/>
      <c r="AD260" s="9">
        <v>256</v>
      </c>
      <c r="AE260" s="16"/>
      <c r="AF260" s="20"/>
      <c r="AG260" s="16"/>
      <c r="AH260" s="20"/>
      <c r="AI260" s="16"/>
      <c r="AJ260" s="20"/>
      <c r="AP260" s="28"/>
      <c r="BD260" s="7"/>
    </row>
    <row r="261" spans="1:56" x14ac:dyDescent="0.45">
      <c r="A261" s="9">
        <v>257</v>
      </c>
      <c r="C261" s="33"/>
      <c r="E261" s="33"/>
      <c r="G261" s="33"/>
      <c r="AD261" s="9">
        <v>257</v>
      </c>
      <c r="AF261" s="20"/>
      <c r="AH261" s="20"/>
      <c r="AJ261" s="20"/>
      <c r="AP261" s="28"/>
      <c r="BD261" s="7"/>
    </row>
    <row r="262" spans="1:56" x14ac:dyDescent="0.45">
      <c r="A262" s="9">
        <v>258</v>
      </c>
      <c r="C262" s="33"/>
      <c r="E262" s="33"/>
      <c r="G262" s="33"/>
      <c r="I262" s="22"/>
      <c r="K262" s="22"/>
      <c r="M262" s="22"/>
      <c r="AD262" s="9">
        <v>258</v>
      </c>
      <c r="AF262" s="20"/>
      <c r="AH262" s="20"/>
      <c r="AJ262" s="20"/>
      <c r="AP262" s="28"/>
      <c r="BD262" s="7"/>
    </row>
    <row r="263" spans="1:56" x14ac:dyDescent="0.45">
      <c r="A263" s="9">
        <v>259</v>
      </c>
      <c r="C263" s="33"/>
      <c r="E263" s="33"/>
      <c r="G263" s="33"/>
      <c r="I263" s="22"/>
      <c r="K263" s="22"/>
      <c r="M263" s="22"/>
      <c r="AD263" s="9">
        <v>259</v>
      </c>
      <c r="AF263" s="20"/>
      <c r="AH263" s="20"/>
      <c r="AJ263" s="20"/>
      <c r="AL263" s="20"/>
      <c r="AN263" s="20"/>
      <c r="AP263" s="28"/>
      <c r="BD263" s="7"/>
    </row>
    <row r="264" spans="1:56" x14ac:dyDescent="0.45">
      <c r="A264" s="9">
        <v>260</v>
      </c>
      <c r="C264" s="33"/>
      <c r="E264" s="33"/>
      <c r="G264" s="33"/>
      <c r="I264" s="22"/>
      <c r="K264" s="22"/>
      <c r="M264" s="22"/>
      <c r="AD264" s="9">
        <v>260</v>
      </c>
      <c r="AF264" s="20"/>
      <c r="AH264" s="20"/>
      <c r="AJ264" s="20"/>
      <c r="AL264" s="20"/>
      <c r="AN264" s="20"/>
      <c r="AP264" s="28"/>
      <c r="BD264" s="7"/>
    </row>
    <row r="265" spans="1:56" x14ac:dyDescent="0.45">
      <c r="A265" s="9">
        <v>261</v>
      </c>
      <c r="C265" s="33"/>
      <c r="E265" s="33"/>
      <c r="G265" s="33"/>
      <c r="I265" s="22"/>
      <c r="K265" s="22"/>
      <c r="M265" s="22"/>
      <c r="AD265" s="9">
        <v>261</v>
      </c>
      <c r="AF265" s="20"/>
      <c r="AH265" s="20"/>
      <c r="AJ265" s="20"/>
      <c r="AL265" s="20"/>
      <c r="AN265" s="20"/>
      <c r="AP265" s="28"/>
      <c r="BD265" s="7"/>
    </row>
    <row r="266" spans="1:56" x14ac:dyDescent="0.45">
      <c r="A266" s="9">
        <v>262</v>
      </c>
      <c r="C266" s="33"/>
      <c r="E266" s="33"/>
      <c r="G266" s="33"/>
      <c r="I266" s="22"/>
      <c r="K266" s="22"/>
      <c r="M266" s="22"/>
      <c r="AD266" s="9">
        <v>262</v>
      </c>
      <c r="AF266" s="20"/>
      <c r="AH266" s="20"/>
      <c r="AJ266" s="20"/>
      <c r="AL266" s="20"/>
      <c r="AN266" s="20"/>
      <c r="AP266" s="28"/>
      <c r="BD266" s="7"/>
    </row>
    <row r="267" spans="1:56" x14ac:dyDescent="0.45">
      <c r="A267" s="9">
        <v>263</v>
      </c>
      <c r="C267" s="33"/>
      <c r="E267" s="33"/>
      <c r="G267" s="33"/>
      <c r="I267" s="22"/>
      <c r="K267" s="22"/>
      <c r="M267" s="22"/>
      <c r="AD267" s="9">
        <v>263</v>
      </c>
      <c r="AF267" s="20"/>
      <c r="AH267" s="20"/>
      <c r="AJ267" s="20"/>
      <c r="AL267" s="20"/>
      <c r="AN267" s="20"/>
      <c r="AP267" s="28"/>
      <c r="BD267" s="7"/>
    </row>
    <row r="268" spans="1:56" x14ac:dyDescent="0.45">
      <c r="A268" s="9">
        <v>264</v>
      </c>
      <c r="C268" s="33"/>
      <c r="E268" s="33"/>
      <c r="G268" s="33"/>
      <c r="I268" s="22"/>
      <c r="K268" s="22"/>
      <c r="M268" s="22"/>
      <c r="AD268" s="9">
        <v>264</v>
      </c>
      <c r="AF268" s="20"/>
      <c r="AH268" s="20"/>
      <c r="AJ268" s="20"/>
      <c r="AL268" s="20"/>
      <c r="AN268" s="20"/>
      <c r="AP268" s="28"/>
      <c r="BD268" s="7"/>
    </row>
    <row r="269" spans="1:56" x14ac:dyDescent="0.45">
      <c r="A269" s="9">
        <v>265</v>
      </c>
      <c r="C269" s="33"/>
      <c r="E269" s="33"/>
      <c r="G269" s="33"/>
      <c r="I269" s="22"/>
      <c r="K269" s="22"/>
      <c r="M269" s="22"/>
      <c r="AD269" s="9">
        <v>265</v>
      </c>
      <c r="AF269" s="20"/>
      <c r="AH269" s="20"/>
      <c r="AJ269" s="20"/>
      <c r="AL269" s="20"/>
      <c r="AN269" s="20"/>
      <c r="AP269" s="28"/>
      <c r="BD269" s="7"/>
    </row>
    <row r="270" spans="1:56" x14ac:dyDescent="0.45">
      <c r="A270" s="9">
        <v>266</v>
      </c>
      <c r="C270" s="33"/>
      <c r="E270" s="33"/>
      <c r="G270" s="33"/>
      <c r="I270" s="22"/>
      <c r="K270" s="22"/>
      <c r="M270" s="22"/>
      <c r="AD270" s="9">
        <v>266</v>
      </c>
      <c r="AF270" s="20"/>
      <c r="AH270" s="20"/>
      <c r="AJ270" s="20"/>
      <c r="AL270" s="20"/>
      <c r="AN270" s="20"/>
      <c r="AP270" s="28"/>
      <c r="BD270" s="7"/>
    </row>
    <row r="271" spans="1:56" x14ac:dyDescent="0.45">
      <c r="A271" s="9">
        <v>267</v>
      </c>
      <c r="C271" s="33"/>
      <c r="E271" s="33"/>
      <c r="G271" s="33"/>
      <c r="I271" s="22"/>
      <c r="K271" s="22"/>
      <c r="M271" s="22"/>
      <c r="AD271" s="9">
        <v>267</v>
      </c>
      <c r="AF271" s="20"/>
      <c r="AH271" s="20"/>
      <c r="AJ271" s="20"/>
      <c r="AL271" s="20"/>
      <c r="AN271" s="20"/>
      <c r="AP271" s="28"/>
      <c r="BD271" s="7"/>
    </row>
    <row r="272" spans="1:56" x14ac:dyDescent="0.45">
      <c r="A272" s="9">
        <v>268</v>
      </c>
      <c r="C272" s="33"/>
      <c r="E272" s="33"/>
      <c r="G272" s="33"/>
      <c r="I272" s="22"/>
      <c r="K272" s="22"/>
      <c r="M272" s="22"/>
      <c r="AD272" s="9">
        <v>268</v>
      </c>
      <c r="AF272" s="20"/>
      <c r="AH272" s="20"/>
      <c r="AJ272" s="20"/>
      <c r="AL272" s="20"/>
      <c r="AN272" s="20"/>
      <c r="AP272" s="28"/>
      <c r="BD272" s="7"/>
    </row>
    <row r="273" spans="1:56" x14ac:dyDescent="0.45">
      <c r="A273" s="9">
        <v>269</v>
      </c>
      <c r="C273" s="33"/>
      <c r="E273" s="33"/>
      <c r="G273" s="33"/>
      <c r="I273" s="22"/>
      <c r="K273" s="22"/>
      <c r="M273" s="22"/>
      <c r="AD273" s="9">
        <v>269</v>
      </c>
      <c r="AF273" s="20"/>
      <c r="AH273" s="20"/>
      <c r="AJ273" s="20"/>
      <c r="AL273" s="20"/>
      <c r="AN273" s="20"/>
      <c r="AP273" s="28"/>
      <c r="BD273" s="7"/>
    </row>
    <row r="274" spans="1:56" x14ac:dyDescent="0.45">
      <c r="A274" s="9">
        <v>270</v>
      </c>
      <c r="C274" s="33"/>
      <c r="E274" s="33"/>
      <c r="G274" s="33"/>
      <c r="I274" s="22"/>
      <c r="K274" s="22"/>
      <c r="M274" s="22"/>
      <c r="AD274" s="9">
        <v>270</v>
      </c>
      <c r="AF274" s="20"/>
      <c r="AH274" s="20"/>
      <c r="AJ274" s="20"/>
      <c r="AL274" s="20"/>
      <c r="AN274" s="20"/>
      <c r="AP274" s="28"/>
      <c r="BD274" s="7"/>
    </row>
    <row r="275" spans="1:56" x14ac:dyDescent="0.45">
      <c r="A275" s="9">
        <v>271</v>
      </c>
      <c r="C275" s="33"/>
      <c r="E275" s="33"/>
      <c r="G275" s="33"/>
      <c r="I275" s="22"/>
      <c r="K275" s="22"/>
      <c r="M275" s="22"/>
      <c r="AD275" s="9">
        <v>271</v>
      </c>
      <c r="AF275" s="20"/>
      <c r="AH275" s="20"/>
      <c r="AJ275" s="20"/>
      <c r="AL275" s="20"/>
      <c r="AN275" s="20"/>
      <c r="AP275" s="28"/>
      <c r="BD275" s="7"/>
    </row>
    <row r="276" spans="1:56" x14ac:dyDescent="0.45">
      <c r="A276" s="9">
        <v>272</v>
      </c>
      <c r="C276" s="33"/>
      <c r="E276" s="33"/>
      <c r="G276" s="33"/>
      <c r="I276" s="22"/>
      <c r="K276" s="22"/>
      <c r="M276" s="22"/>
      <c r="AD276" s="9">
        <v>272</v>
      </c>
      <c r="AF276" s="20"/>
      <c r="AH276" s="20"/>
      <c r="AJ276" s="20"/>
      <c r="AL276" s="20"/>
      <c r="AN276" s="20"/>
      <c r="AP276" s="28"/>
      <c r="BD276" s="7"/>
    </row>
    <row r="277" spans="1:56" x14ac:dyDescent="0.45">
      <c r="A277" s="9">
        <v>273</v>
      </c>
      <c r="C277" s="33"/>
      <c r="E277" s="33"/>
      <c r="G277" s="33"/>
      <c r="I277" s="22"/>
      <c r="K277" s="22"/>
      <c r="M277" s="22"/>
      <c r="AD277" s="9">
        <v>273</v>
      </c>
      <c r="AF277" s="20"/>
      <c r="AH277" s="20"/>
      <c r="AJ277" s="20"/>
      <c r="AL277" s="20"/>
      <c r="AN277" s="20"/>
      <c r="AP277" s="28"/>
      <c r="BD277" s="7"/>
    </row>
    <row r="278" spans="1:56" x14ac:dyDescent="0.45">
      <c r="A278" s="9">
        <v>274</v>
      </c>
      <c r="C278" s="33"/>
      <c r="E278" s="33"/>
      <c r="G278" s="33"/>
      <c r="I278" s="22"/>
      <c r="K278" s="22"/>
      <c r="M278" s="22"/>
      <c r="AD278" s="9">
        <v>274</v>
      </c>
      <c r="AF278" s="20"/>
      <c r="AH278" s="20"/>
      <c r="AJ278" s="20"/>
      <c r="AL278" s="20"/>
      <c r="AN278" s="20"/>
      <c r="AP278" s="28"/>
      <c r="BD278" s="7"/>
    </row>
    <row r="279" spans="1:56" x14ac:dyDescent="0.45">
      <c r="A279" s="9">
        <v>275</v>
      </c>
      <c r="C279" s="33"/>
      <c r="E279" s="33"/>
      <c r="G279" s="33"/>
      <c r="I279" s="22"/>
      <c r="K279" s="22"/>
      <c r="M279" s="22"/>
      <c r="AD279" s="9">
        <v>275</v>
      </c>
      <c r="AF279" s="20"/>
      <c r="AH279" s="20"/>
      <c r="AJ279" s="20"/>
      <c r="AL279" s="20"/>
      <c r="AN279" s="20"/>
      <c r="AP279" s="28"/>
      <c r="BD279" s="7"/>
    </row>
    <row r="280" spans="1:56" x14ac:dyDescent="0.45">
      <c r="A280" s="9">
        <v>276</v>
      </c>
      <c r="C280" s="33"/>
      <c r="E280" s="33"/>
      <c r="G280" s="33"/>
      <c r="I280" s="22"/>
      <c r="K280" s="22"/>
      <c r="M280" s="22"/>
      <c r="AD280" s="9">
        <v>276</v>
      </c>
      <c r="AF280" s="20"/>
      <c r="AH280" s="20"/>
      <c r="AJ280" s="20"/>
      <c r="AL280" s="20"/>
      <c r="AN280" s="20"/>
      <c r="AP280" s="28"/>
      <c r="BD280" s="7"/>
    </row>
    <row r="281" spans="1:56" x14ac:dyDescent="0.45">
      <c r="A281" s="9">
        <v>277</v>
      </c>
      <c r="C281" s="33"/>
      <c r="E281" s="33"/>
      <c r="G281" s="33"/>
      <c r="I281" s="22"/>
      <c r="K281" s="22"/>
      <c r="M281" s="22"/>
      <c r="AD281" s="9">
        <v>277</v>
      </c>
      <c r="AF281" s="20"/>
      <c r="AH281" s="20"/>
      <c r="AJ281" s="20"/>
      <c r="AL281" s="20"/>
      <c r="AN281" s="20"/>
      <c r="AP281" s="28"/>
      <c r="BD281" s="7"/>
    </row>
    <row r="282" spans="1:56" x14ac:dyDescent="0.45">
      <c r="A282" s="9">
        <v>278</v>
      </c>
      <c r="C282" s="33"/>
      <c r="E282" s="33"/>
      <c r="G282" s="33"/>
      <c r="I282" s="22"/>
      <c r="K282" s="22"/>
      <c r="M282" s="22"/>
      <c r="AD282" s="9">
        <v>278</v>
      </c>
      <c r="AF282" s="20"/>
      <c r="AH282" s="20"/>
      <c r="AJ282" s="20"/>
      <c r="AL282" s="20"/>
      <c r="AN282" s="20"/>
      <c r="AP282" s="28"/>
      <c r="BD282" s="7"/>
    </row>
    <row r="283" spans="1:56" x14ac:dyDescent="0.45">
      <c r="A283" s="9">
        <v>279</v>
      </c>
      <c r="C283" s="33"/>
      <c r="E283" s="33"/>
      <c r="G283" s="33"/>
      <c r="I283" s="22"/>
      <c r="K283" s="22"/>
      <c r="M283" s="22"/>
      <c r="AD283" s="9">
        <v>279</v>
      </c>
      <c r="AE283" s="14"/>
      <c r="AF283" s="21"/>
      <c r="AG283" s="14"/>
      <c r="AH283" s="21"/>
      <c r="AI283" s="14"/>
      <c r="AJ283" s="21"/>
      <c r="AK283" s="14"/>
      <c r="AL283" s="21"/>
      <c r="AM283" s="14"/>
      <c r="AN283" s="21"/>
      <c r="AO283" s="14"/>
      <c r="AP283" s="29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5"/>
    </row>
    <row r="284" spans="1:56" x14ac:dyDescent="0.45">
      <c r="A284" s="9">
        <v>280</v>
      </c>
      <c r="C284" s="33"/>
      <c r="E284" s="33"/>
      <c r="G284" s="33"/>
      <c r="I284" s="22"/>
      <c r="K284" s="22"/>
      <c r="M284" s="22"/>
      <c r="AD284" s="9">
        <v>280</v>
      </c>
      <c r="AF284" s="20"/>
      <c r="AH284" s="20"/>
      <c r="AJ284" s="20"/>
      <c r="AL284" s="20"/>
      <c r="AN284" s="20"/>
      <c r="AP284" s="28"/>
    </row>
    <row r="285" spans="1:56" x14ac:dyDescent="0.45">
      <c r="A285" s="9">
        <v>281</v>
      </c>
      <c r="C285" s="33"/>
      <c r="E285" s="33"/>
      <c r="G285" s="33"/>
      <c r="I285" s="22"/>
      <c r="K285" s="22"/>
      <c r="M285" s="22"/>
      <c r="AD285" s="9">
        <v>281</v>
      </c>
      <c r="AF285" s="20"/>
      <c r="AH285" s="20"/>
      <c r="AJ285" s="20"/>
      <c r="AL285" s="20"/>
      <c r="AN285" s="20"/>
      <c r="AP285" s="28"/>
    </row>
    <row r="286" spans="1:56" x14ac:dyDescent="0.45">
      <c r="A286" s="9">
        <v>282</v>
      </c>
      <c r="C286" s="33"/>
      <c r="E286" s="33"/>
      <c r="G286" s="33"/>
      <c r="I286" s="22"/>
      <c r="K286" s="22"/>
      <c r="M286" s="22"/>
      <c r="AD286" s="9">
        <v>282</v>
      </c>
      <c r="AF286" s="20"/>
      <c r="AH286" s="20"/>
      <c r="AJ286" s="20"/>
      <c r="AL286" s="20"/>
      <c r="AN286" s="20"/>
      <c r="AP286" s="28"/>
    </row>
    <row r="287" spans="1:56" x14ac:dyDescent="0.45">
      <c r="A287" s="9">
        <v>283</v>
      </c>
      <c r="C287" s="33"/>
      <c r="E287" s="33"/>
      <c r="G287" s="33"/>
      <c r="I287" s="22"/>
      <c r="K287" s="22"/>
      <c r="M287" s="22"/>
      <c r="AD287" s="9">
        <v>283</v>
      </c>
      <c r="AF287" s="20"/>
      <c r="AH287" s="20"/>
      <c r="AJ287" s="20"/>
      <c r="AL287" s="20"/>
      <c r="AN287" s="20"/>
      <c r="AP287" s="28"/>
    </row>
    <row r="288" spans="1:56" x14ac:dyDescent="0.45">
      <c r="A288" s="9">
        <v>284</v>
      </c>
      <c r="C288" s="33"/>
      <c r="E288" s="33"/>
      <c r="G288" s="33"/>
      <c r="I288" s="22"/>
      <c r="K288" s="22"/>
      <c r="M288" s="22"/>
      <c r="AD288" s="9">
        <v>284</v>
      </c>
      <c r="AF288" s="20"/>
      <c r="AH288" s="20"/>
      <c r="AJ288" s="20"/>
      <c r="AL288" s="20"/>
      <c r="AN288" s="20"/>
      <c r="AP288" s="28"/>
    </row>
    <row r="289" spans="1:42" x14ac:dyDescent="0.45">
      <c r="A289" s="9">
        <v>285</v>
      </c>
      <c r="C289" s="33"/>
      <c r="E289" s="33"/>
      <c r="G289" s="33"/>
      <c r="I289" s="22"/>
      <c r="K289" s="22"/>
      <c r="M289" s="22"/>
      <c r="AD289" s="9">
        <v>285</v>
      </c>
      <c r="AF289" s="20"/>
      <c r="AH289" s="20"/>
      <c r="AJ289" s="20"/>
      <c r="AL289" s="20"/>
      <c r="AN289" s="20"/>
      <c r="AP289" s="28"/>
    </row>
    <row r="290" spans="1:42" x14ac:dyDescent="0.45">
      <c r="A290" s="9">
        <v>286</v>
      </c>
      <c r="C290" s="33"/>
      <c r="E290" s="33"/>
      <c r="G290" s="33"/>
      <c r="I290" s="22"/>
      <c r="K290" s="22"/>
      <c r="M290" s="22"/>
      <c r="AD290" s="9">
        <v>286</v>
      </c>
      <c r="AF290" s="20"/>
      <c r="AH290" s="20"/>
      <c r="AJ290" s="20"/>
      <c r="AL290" s="20"/>
      <c r="AN290" s="20"/>
      <c r="AP290" s="28"/>
    </row>
    <row r="291" spans="1:42" x14ac:dyDescent="0.45">
      <c r="A291" s="9">
        <v>287</v>
      </c>
      <c r="C291" s="33"/>
      <c r="E291" s="33"/>
      <c r="G291" s="33"/>
      <c r="I291" s="22"/>
      <c r="K291" s="22"/>
      <c r="M291" s="22"/>
      <c r="AD291" s="9">
        <v>287</v>
      </c>
      <c r="AF291" s="20"/>
      <c r="AH291" s="20"/>
      <c r="AJ291" s="20"/>
      <c r="AL291" s="20"/>
      <c r="AN291" s="20"/>
      <c r="AP291" s="28"/>
    </row>
    <row r="292" spans="1:42" x14ac:dyDescent="0.45">
      <c r="A292" s="9">
        <v>288</v>
      </c>
      <c r="C292" s="33"/>
      <c r="E292" s="33"/>
      <c r="G292" s="33"/>
      <c r="I292" s="22"/>
      <c r="K292" s="22"/>
      <c r="M292" s="22"/>
      <c r="AD292" s="9">
        <v>288</v>
      </c>
      <c r="AF292" s="20"/>
      <c r="AH292" s="20"/>
      <c r="AJ292" s="20"/>
      <c r="AL292" s="20"/>
      <c r="AN292" s="20"/>
      <c r="AP292" s="28"/>
    </row>
    <row r="293" spans="1:42" x14ac:dyDescent="0.45">
      <c r="A293" s="9">
        <v>289</v>
      </c>
      <c r="C293" s="33"/>
      <c r="E293" s="33"/>
      <c r="G293" s="33"/>
      <c r="I293" s="22"/>
      <c r="K293" s="22"/>
      <c r="M293" s="22"/>
      <c r="AD293" s="9">
        <v>289</v>
      </c>
      <c r="AF293" s="20"/>
      <c r="AH293" s="20"/>
      <c r="AJ293" s="20"/>
      <c r="AL293" s="20"/>
      <c r="AN293" s="20"/>
      <c r="AP293" s="28"/>
    </row>
    <row r="294" spans="1:42" x14ac:dyDescent="0.45">
      <c r="A294" s="9">
        <v>290</v>
      </c>
      <c r="C294" s="33"/>
      <c r="E294" s="33"/>
      <c r="G294" s="33"/>
      <c r="I294" s="22"/>
      <c r="K294" s="22"/>
      <c r="M294" s="22"/>
      <c r="AD294" s="9">
        <v>290</v>
      </c>
      <c r="AF294" s="20"/>
      <c r="AH294" s="20"/>
      <c r="AJ294" s="20"/>
      <c r="AL294" s="20"/>
      <c r="AN294" s="20"/>
      <c r="AP294" s="28"/>
    </row>
    <row r="295" spans="1:42" x14ac:dyDescent="0.45">
      <c r="A295" s="9">
        <v>291</v>
      </c>
      <c r="C295" s="33"/>
      <c r="E295" s="33"/>
      <c r="G295" s="33"/>
      <c r="I295" s="22"/>
      <c r="K295" s="22"/>
      <c r="M295" s="22"/>
      <c r="AD295" s="9">
        <v>291</v>
      </c>
      <c r="AF295" s="20"/>
      <c r="AH295" s="20"/>
      <c r="AJ295" s="20"/>
      <c r="AL295" s="20"/>
      <c r="AN295" s="20"/>
      <c r="AP295" s="28"/>
    </row>
    <row r="296" spans="1:42" x14ac:dyDescent="0.45">
      <c r="A296" s="9">
        <v>292</v>
      </c>
      <c r="C296" s="33"/>
      <c r="E296" s="33"/>
      <c r="G296" s="33"/>
      <c r="I296" s="22"/>
      <c r="K296" s="22"/>
      <c r="M296" s="22"/>
      <c r="AD296" s="9">
        <v>292</v>
      </c>
      <c r="AF296" s="20"/>
      <c r="AH296" s="20"/>
      <c r="AJ296" s="20"/>
      <c r="AL296" s="20"/>
      <c r="AN296" s="20"/>
      <c r="AP296" s="28"/>
    </row>
    <row r="297" spans="1:42" x14ac:dyDescent="0.45">
      <c r="A297" s="9">
        <v>293</v>
      </c>
      <c r="C297" s="33"/>
      <c r="E297" s="33"/>
      <c r="G297" s="33"/>
      <c r="I297" s="22"/>
      <c r="K297" s="22"/>
      <c r="M297" s="22"/>
      <c r="AD297" s="9">
        <v>293</v>
      </c>
      <c r="AF297" s="20"/>
      <c r="AH297" s="20"/>
      <c r="AJ297" s="20"/>
      <c r="AL297" s="20"/>
      <c r="AN297" s="20"/>
      <c r="AP297" s="28"/>
    </row>
    <row r="298" spans="1:42" x14ac:dyDescent="0.45">
      <c r="A298" s="9">
        <v>294</v>
      </c>
      <c r="C298" s="33"/>
      <c r="E298" s="33"/>
      <c r="G298" s="33"/>
      <c r="I298" s="22"/>
      <c r="K298" s="22"/>
      <c r="M298" s="22"/>
      <c r="AD298" s="9">
        <v>294</v>
      </c>
      <c r="AF298" s="20"/>
      <c r="AH298" s="20"/>
      <c r="AJ298" s="20"/>
      <c r="AL298" s="20"/>
      <c r="AN298" s="20"/>
      <c r="AP298" s="28"/>
    </row>
    <row r="299" spans="1:42" x14ac:dyDescent="0.45">
      <c r="A299" s="9">
        <v>295</v>
      </c>
      <c r="C299" s="33"/>
      <c r="E299" s="33"/>
      <c r="G299" s="33"/>
      <c r="I299" s="22"/>
      <c r="K299" s="22"/>
      <c r="M299" s="22"/>
      <c r="AD299" s="9">
        <v>295</v>
      </c>
      <c r="AF299" s="20"/>
      <c r="AH299" s="20"/>
      <c r="AJ299" s="20"/>
      <c r="AL299" s="20"/>
      <c r="AN299" s="20"/>
      <c r="AP299" s="28"/>
    </row>
    <row r="300" spans="1:42" x14ac:dyDescent="0.45">
      <c r="A300" s="9">
        <v>296</v>
      </c>
      <c r="C300" s="33"/>
      <c r="E300" s="33"/>
      <c r="G300" s="33"/>
      <c r="I300" s="22"/>
      <c r="K300" s="22"/>
      <c r="M300" s="22"/>
      <c r="AD300" s="9">
        <v>296</v>
      </c>
      <c r="AF300" s="20"/>
      <c r="AH300" s="20"/>
      <c r="AJ300" s="20"/>
      <c r="AL300" s="20"/>
      <c r="AN300" s="20"/>
      <c r="AP300" s="28"/>
    </row>
    <row r="301" spans="1:42" x14ac:dyDescent="0.45">
      <c r="A301" s="9">
        <v>297</v>
      </c>
      <c r="C301" s="33"/>
      <c r="E301" s="33"/>
      <c r="G301" s="33"/>
      <c r="I301" s="22"/>
      <c r="K301" s="22"/>
      <c r="M301" s="22"/>
      <c r="AD301" s="9">
        <v>297</v>
      </c>
      <c r="AF301" s="20"/>
      <c r="AH301" s="20"/>
      <c r="AJ301" s="20"/>
      <c r="AL301" s="20"/>
      <c r="AN301" s="20"/>
      <c r="AP301" s="28"/>
    </row>
    <row r="302" spans="1:42" x14ac:dyDescent="0.45">
      <c r="A302" s="9">
        <v>298</v>
      </c>
      <c r="C302" s="33"/>
      <c r="E302" s="33"/>
      <c r="G302" s="33"/>
      <c r="I302" s="22"/>
      <c r="K302" s="22"/>
      <c r="M302" s="22"/>
      <c r="AD302" s="9">
        <v>298</v>
      </c>
      <c r="AF302" s="20"/>
      <c r="AH302" s="20"/>
      <c r="AJ302" s="20"/>
      <c r="AL302" s="20"/>
      <c r="AN302" s="20"/>
      <c r="AP302" s="28"/>
    </row>
    <row r="303" spans="1:42" x14ac:dyDescent="0.45">
      <c r="A303" s="9">
        <v>299</v>
      </c>
      <c r="C303" s="33"/>
      <c r="E303" s="33"/>
      <c r="G303" s="33"/>
      <c r="I303" s="22"/>
      <c r="K303" s="22"/>
      <c r="M303" s="22"/>
      <c r="AD303" s="9">
        <v>299</v>
      </c>
      <c r="AF303" s="20"/>
      <c r="AH303" s="20"/>
      <c r="AJ303" s="20"/>
      <c r="AL303" s="20"/>
      <c r="AN303" s="20"/>
      <c r="AP303" s="28"/>
    </row>
    <row r="304" spans="1:42" x14ac:dyDescent="0.45">
      <c r="A304" s="9">
        <v>300</v>
      </c>
      <c r="C304" s="33"/>
      <c r="E304" s="33"/>
      <c r="G304" s="33"/>
      <c r="I304" s="22"/>
      <c r="K304" s="22"/>
      <c r="M304" s="22"/>
      <c r="AD304" s="9">
        <v>300</v>
      </c>
      <c r="AF304" s="20"/>
      <c r="AH304" s="20"/>
      <c r="AJ304" s="20"/>
      <c r="AL304" s="20"/>
      <c r="AN304" s="20"/>
      <c r="AP304" s="28"/>
    </row>
    <row r="305" spans="1:42" x14ac:dyDescent="0.45">
      <c r="A305" s="9">
        <v>301</v>
      </c>
      <c r="C305" s="33"/>
      <c r="E305" s="33"/>
      <c r="G305" s="33"/>
      <c r="I305" s="22"/>
      <c r="K305" s="22"/>
      <c r="M305" s="22"/>
      <c r="AD305" s="9">
        <v>301</v>
      </c>
      <c r="AF305" s="20"/>
      <c r="AH305" s="20"/>
      <c r="AJ305" s="20"/>
      <c r="AL305" s="20"/>
      <c r="AN305" s="20"/>
      <c r="AP305" s="28"/>
    </row>
    <row r="306" spans="1:42" x14ac:dyDescent="0.45">
      <c r="A306" s="9">
        <v>302</v>
      </c>
      <c r="C306" s="33"/>
      <c r="E306" s="33"/>
      <c r="G306" s="33"/>
      <c r="I306" s="22"/>
      <c r="K306" s="22"/>
      <c r="M306" s="22"/>
      <c r="AD306" s="9">
        <v>302</v>
      </c>
      <c r="AF306" s="20"/>
      <c r="AH306" s="20"/>
      <c r="AJ306" s="20"/>
      <c r="AL306" s="20"/>
      <c r="AN306" s="20"/>
      <c r="AP306" s="28"/>
    </row>
    <row r="307" spans="1:42" x14ac:dyDescent="0.45">
      <c r="A307" s="9">
        <v>303</v>
      </c>
      <c r="C307" s="33"/>
      <c r="E307" s="33"/>
      <c r="G307" s="33"/>
      <c r="I307" s="22"/>
      <c r="K307" s="22"/>
      <c r="M307" s="22"/>
      <c r="AD307" s="9">
        <v>303</v>
      </c>
      <c r="AF307" s="20"/>
      <c r="AH307" s="20"/>
      <c r="AJ307" s="20"/>
      <c r="AL307" s="20"/>
      <c r="AN307" s="20"/>
      <c r="AP307" s="28"/>
    </row>
    <row r="308" spans="1:42" x14ac:dyDescent="0.45">
      <c r="A308" s="9">
        <v>304</v>
      </c>
      <c r="C308" s="33"/>
      <c r="E308" s="33"/>
      <c r="G308" s="33"/>
      <c r="I308" s="22"/>
      <c r="K308" s="22"/>
      <c r="M308" s="22"/>
      <c r="AD308" s="9">
        <v>304</v>
      </c>
      <c r="AF308" s="20"/>
      <c r="AH308" s="20"/>
      <c r="AJ308" s="20"/>
      <c r="AL308" s="20"/>
      <c r="AN308" s="20"/>
      <c r="AP308" s="28"/>
    </row>
    <row r="309" spans="1:42" x14ac:dyDescent="0.45">
      <c r="A309" s="9">
        <v>305</v>
      </c>
      <c r="C309" s="33"/>
      <c r="E309" s="33"/>
      <c r="G309" s="33"/>
      <c r="I309" s="22"/>
      <c r="K309" s="22"/>
      <c r="M309" s="22"/>
      <c r="AD309" s="9">
        <v>305</v>
      </c>
      <c r="AF309" s="20"/>
      <c r="AH309" s="20"/>
      <c r="AJ309" s="20"/>
      <c r="AL309" s="20"/>
      <c r="AN309" s="20"/>
      <c r="AP309" s="28"/>
    </row>
    <row r="310" spans="1:42" x14ac:dyDescent="0.45">
      <c r="A310" s="9">
        <v>306</v>
      </c>
      <c r="C310" s="33"/>
      <c r="E310" s="33"/>
      <c r="G310" s="33"/>
      <c r="I310" s="22"/>
      <c r="K310" s="22"/>
      <c r="M310" s="22"/>
      <c r="AD310" s="9">
        <v>306</v>
      </c>
      <c r="AF310" s="20"/>
      <c r="AH310" s="20"/>
      <c r="AJ310" s="20"/>
      <c r="AL310" s="20"/>
      <c r="AN310" s="20"/>
      <c r="AP310" s="28"/>
    </row>
    <row r="311" spans="1:42" x14ac:dyDescent="0.45">
      <c r="A311" s="9">
        <v>307</v>
      </c>
      <c r="C311" s="33"/>
      <c r="E311" s="33"/>
      <c r="G311" s="33"/>
      <c r="I311" s="22"/>
      <c r="K311" s="22"/>
      <c r="M311" s="22"/>
      <c r="AD311" s="9">
        <v>307</v>
      </c>
      <c r="AF311" s="20"/>
      <c r="AH311" s="20"/>
      <c r="AJ311" s="20"/>
      <c r="AL311" s="20"/>
      <c r="AN311" s="20"/>
      <c r="AP311" s="28"/>
    </row>
    <row r="312" spans="1:42" x14ac:dyDescent="0.45">
      <c r="A312" s="9">
        <v>308</v>
      </c>
      <c r="C312" s="33"/>
      <c r="E312" s="33"/>
      <c r="G312" s="33"/>
      <c r="I312" s="22"/>
      <c r="K312" s="22"/>
      <c r="M312" s="22"/>
      <c r="AD312" s="9">
        <v>308</v>
      </c>
      <c r="AF312" s="20"/>
      <c r="AH312" s="20"/>
      <c r="AJ312" s="20"/>
      <c r="AL312" s="20"/>
      <c r="AN312" s="20"/>
      <c r="AP312" s="28"/>
    </row>
    <row r="313" spans="1:42" x14ac:dyDescent="0.45">
      <c r="A313" s="9">
        <v>309</v>
      </c>
      <c r="C313" s="33"/>
      <c r="E313" s="33"/>
      <c r="G313" s="33"/>
      <c r="I313" s="22"/>
      <c r="K313" s="22"/>
      <c r="M313" s="22"/>
      <c r="AD313" s="9">
        <v>309</v>
      </c>
      <c r="AF313" s="20"/>
      <c r="AH313" s="20"/>
      <c r="AJ313" s="20"/>
      <c r="AL313" s="20"/>
      <c r="AN313" s="20"/>
      <c r="AP313" s="28"/>
    </row>
    <row r="314" spans="1:42" x14ac:dyDescent="0.45">
      <c r="A314" s="9">
        <v>310</v>
      </c>
      <c r="C314" s="33"/>
      <c r="E314" s="33"/>
      <c r="G314" s="33"/>
      <c r="I314" s="22"/>
      <c r="K314" s="22"/>
      <c r="M314" s="22"/>
      <c r="AD314" s="9">
        <v>310</v>
      </c>
      <c r="AF314" s="20"/>
      <c r="AH314" s="20"/>
      <c r="AJ314" s="20"/>
      <c r="AL314" s="20"/>
      <c r="AN314" s="20"/>
      <c r="AP314" s="28"/>
    </row>
    <row r="315" spans="1:42" x14ac:dyDescent="0.45">
      <c r="A315" s="9">
        <v>311</v>
      </c>
      <c r="C315" s="33"/>
      <c r="E315" s="33"/>
      <c r="G315" s="33"/>
      <c r="I315" s="22"/>
      <c r="K315" s="22"/>
      <c r="M315" s="22"/>
      <c r="AD315" s="9">
        <v>311</v>
      </c>
      <c r="AF315" s="20"/>
      <c r="AH315" s="20"/>
      <c r="AJ315" s="20"/>
      <c r="AL315" s="20"/>
      <c r="AN315" s="20"/>
      <c r="AP315" s="28"/>
    </row>
    <row r="316" spans="1:42" x14ac:dyDescent="0.45">
      <c r="A316" s="9">
        <v>312</v>
      </c>
      <c r="C316" s="33"/>
      <c r="E316" s="33"/>
      <c r="G316" s="33"/>
      <c r="I316" s="22"/>
      <c r="K316" s="22"/>
      <c r="M316" s="22"/>
      <c r="AD316" s="9">
        <v>312</v>
      </c>
      <c r="AF316" s="20"/>
      <c r="AH316" s="20"/>
      <c r="AJ316" s="20"/>
      <c r="AL316" s="20"/>
      <c r="AN316" s="20"/>
      <c r="AP316" s="28"/>
    </row>
    <row r="317" spans="1:42" x14ac:dyDescent="0.45">
      <c r="A317" s="9">
        <v>313</v>
      </c>
      <c r="C317" s="33"/>
      <c r="E317" s="33"/>
      <c r="G317" s="33"/>
      <c r="I317" s="22"/>
      <c r="K317" s="22"/>
      <c r="M317" s="22"/>
      <c r="AD317" s="9">
        <v>313</v>
      </c>
      <c r="AF317" s="20"/>
      <c r="AH317" s="20"/>
      <c r="AJ317" s="20"/>
      <c r="AL317" s="20"/>
      <c r="AN317" s="20"/>
      <c r="AP317" s="28"/>
    </row>
    <row r="318" spans="1:42" x14ac:dyDescent="0.45">
      <c r="A318" s="9">
        <v>314</v>
      </c>
      <c r="C318" s="33"/>
      <c r="E318" s="33"/>
      <c r="G318" s="33"/>
      <c r="I318" s="22"/>
      <c r="K318" s="22"/>
      <c r="M318" s="22"/>
      <c r="AD318" s="9">
        <v>314</v>
      </c>
      <c r="AF318" s="20"/>
      <c r="AH318" s="20"/>
      <c r="AJ318" s="20"/>
      <c r="AL318" s="20"/>
      <c r="AN318" s="20"/>
      <c r="AP318" s="28"/>
    </row>
    <row r="319" spans="1:42" x14ac:dyDescent="0.45">
      <c r="A319" s="9">
        <v>315</v>
      </c>
      <c r="C319" s="33"/>
      <c r="E319" s="33"/>
      <c r="G319" s="33"/>
      <c r="I319" s="22"/>
      <c r="K319" s="22"/>
      <c r="M319" s="22"/>
      <c r="AD319" s="9">
        <v>315</v>
      </c>
      <c r="AF319" s="20"/>
      <c r="AH319" s="20"/>
      <c r="AJ319" s="20"/>
      <c r="AL319" s="20"/>
      <c r="AN319" s="20"/>
      <c r="AP319" s="28"/>
    </row>
    <row r="320" spans="1:42" x14ac:dyDescent="0.45">
      <c r="A320" s="9">
        <v>316</v>
      </c>
      <c r="C320" s="33"/>
      <c r="E320" s="33"/>
      <c r="G320" s="33"/>
      <c r="I320" s="22"/>
      <c r="K320" s="22"/>
      <c r="M320" s="22"/>
      <c r="AD320" s="9">
        <v>316</v>
      </c>
      <c r="AF320" s="20"/>
      <c r="AH320" s="20"/>
      <c r="AJ320" s="20"/>
      <c r="AL320" s="20"/>
      <c r="AN320" s="20"/>
      <c r="AP320" s="28"/>
    </row>
    <row r="321" spans="1:42" x14ac:dyDescent="0.45">
      <c r="A321" s="9">
        <v>317</v>
      </c>
      <c r="C321" s="33"/>
      <c r="E321" s="33"/>
      <c r="G321" s="33"/>
      <c r="I321" s="22"/>
      <c r="K321" s="22"/>
      <c r="M321" s="22"/>
      <c r="AD321" s="9">
        <v>317</v>
      </c>
      <c r="AF321" s="20"/>
      <c r="AH321" s="20"/>
      <c r="AJ321" s="20"/>
      <c r="AL321" s="20"/>
      <c r="AN321" s="20"/>
      <c r="AP321" s="28"/>
    </row>
    <row r="322" spans="1:42" x14ac:dyDescent="0.45">
      <c r="A322" s="9">
        <v>318</v>
      </c>
      <c r="C322" s="33"/>
      <c r="E322" s="33"/>
      <c r="G322" s="33"/>
      <c r="I322" s="22"/>
      <c r="K322" s="22"/>
      <c r="M322" s="22"/>
      <c r="AD322" s="9">
        <v>318</v>
      </c>
      <c r="AF322" s="20"/>
      <c r="AH322" s="20"/>
      <c r="AJ322" s="20"/>
      <c r="AL322" s="20"/>
      <c r="AN322" s="20"/>
      <c r="AP322" s="28"/>
    </row>
    <row r="323" spans="1:42" x14ac:dyDescent="0.45">
      <c r="A323" s="9">
        <v>319</v>
      </c>
      <c r="C323" s="33"/>
      <c r="E323" s="33"/>
      <c r="G323" s="33"/>
      <c r="I323" s="22"/>
      <c r="K323" s="22"/>
      <c r="M323" s="22"/>
      <c r="AD323" s="9">
        <v>319</v>
      </c>
      <c r="AF323" s="20"/>
      <c r="AH323" s="20"/>
      <c r="AJ323" s="20"/>
      <c r="AL323" s="20"/>
      <c r="AN323" s="20"/>
      <c r="AP323" s="28"/>
    </row>
    <row r="324" spans="1:42" x14ac:dyDescent="0.45">
      <c r="A324" s="9">
        <v>320</v>
      </c>
      <c r="C324" s="33"/>
      <c r="E324" s="33"/>
      <c r="G324" s="33"/>
      <c r="I324" s="22"/>
      <c r="K324" s="22"/>
      <c r="M324" s="22"/>
      <c r="AD324" s="9">
        <v>320</v>
      </c>
      <c r="AF324" s="20"/>
      <c r="AH324" s="20"/>
      <c r="AJ324" s="20"/>
      <c r="AL324" s="20"/>
      <c r="AN324" s="20"/>
      <c r="AP324" s="28"/>
    </row>
    <row r="325" spans="1:42" x14ac:dyDescent="0.45">
      <c r="A325" s="9">
        <v>321</v>
      </c>
      <c r="C325" s="33"/>
      <c r="E325" s="33"/>
      <c r="G325" s="33"/>
      <c r="I325" s="22"/>
      <c r="K325" s="22"/>
      <c r="M325" s="22"/>
      <c r="AD325" s="9">
        <v>321</v>
      </c>
      <c r="AF325" s="20"/>
      <c r="AH325" s="20"/>
      <c r="AJ325" s="20"/>
      <c r="AL325" s="20"/>
      <c r="AN325" s="20"/>
      <c r="AP325" s="28"/>
    </row>
    <row r="326" spans="1:42" x14ac:dyDescent="0.45">
      <c r="A326" s="9">
        <v>322</v>
      </c>
      <c r="C326" s="33"/>
      <c r="E326" s="33"/>
      <c r="G326" s="33"/>
      <c r="I326" s="22"/>
      <c r="K326" s="22"/>
      <c r="M326" s="22"/>
      <c r="AD326" s="9">
        <v>322</v>
      </c>
      <c r="AF326" s="20"/>
      <c r="AH326" s="20"/>
      <c r="AJ326" s="20"/>
      <c r="AL326" s="20"/>
      <c r="AN326" s="20"/>
      <c r="AP326" s="28"/>
    </row>
    <row r="327" spans="1:42" x14ac:dyDescent="0.45">
      <c r="A327" s="9">
        <v>323</v>
      </c>
      <c r="C327" s="33"/>
      <c r="E327" s="33"/>
      <c r="G327" s="33"/>
      <c r="I327" s="22"/>
      <c r="K327" s="22"/>
      <c r="M327" s="22"/>
      <c r="AD327" s="9">
        <v>323</v>
      </c>
      <c r="AF327" s="20"/>
      <c r="AH327" s="20"/>
      <c r="AJ327" s="20"/>
      <c r="AL327" s="20"/>
      <c r="AN327" s="20"/>
      <c r="AP327" s="28"/>
    </row>
    <row r="328" spans="1:42" x14ac:dyDescent="0.45">
      <c r="A328" s="9">
        <v>324</v>
      </c>
      <c r="C328" s="33"/>
      <c r="E328" s="33"/>
      <c r="G328" s="33"/>
      <c r="I328" s="22"/>
      <c r="K328" s="22"/>
      <c r="M328" s="22"/>
      <c r="AD328" s="9">
        <v>324</v>
      </c>
      <c r="AF328" s="20"/>
      <c r="AH328" s="20"/>
      <c r="AJ328" s="20"/>
      <c r="AL328" s="20"/>
      <c r="AN328" s="20"/>
      <c r="AP328" s="28"/>
    </row>
    <row r="329" spans="1:42" x14ac:dyDescent="0.45">
      <c r="A329" s="9">
        <v>325</v>
      </c>
      <c r="C329" s="33"/>
      <c r="E329" s="33"/>
      <c r="G329" s="33"/>
      <c r="I329" s="22"/>
      <c r="K329" s="22"/>
      <c r="M329" s="22"/>
      <c r="AD329" s="9">
        <v>325</v>
      </c>
      <c r="AF329" s="20"/>
      <c r="AH329" s="20"/>
      <c r="AJ329" s="20"/>
      <c r="AL329" s="20"/>
      <c r="AN329" s="20"/>
      <c r="AP329" s="28"/>
    </row>
    <row r="330" spans="1:42" x14ac:dyDescent="0.45">
      <c r="A330" s="9">
        <v>326</v>
      </c>
      <c r="C330" s="33"/>
      <c r="E330" s="33"/>
      <c r="G330" s="33"/>
      <c r="I330" s="22"/>
      <c r="K330" s="22"/>
      <c r="M330" s="22"/>
      <c r="AD330" s="9">
        <v>326</v>
      </c>
      <c r="AF330" s="20"/>
      <c r="AH330" s="20"/>
      <c r="AJ330" s="20"/>
      <c r="AL330" s="20"/>
      <c r="AN330" s="20"/>
      <c r="AP330" s="28"/>
    </row>
    <row r="331" spans="1:42" x14ac:dyDescent="0.45">
      <c r="A331" s="9">
        <v>327</v>
      </c>
      <c r="C331" s="33"/>
      <c r="E331" s="33"/>
      <c r="G331" s="33"/>
      <c r="I331" s="22"/>
      <c r="K331" s="22"/>
      <c r="M331" s="22"/>
      <c r="AD331" s="9">
        <v>327</v>
      </c>
      <c r="AF331" s="20"/>
      <c r="AH331" s="20"/>
      <c r="AJ331" s="20"/>
      <c r="AL331" s="20"/>
      <c r="AN331" s="20"/>
      <c r="AP331" s="28"/>
    </row>
    <row r="332" spans="1:42" x14ac:dyDescent="0.45">
      <c r="A332" s="9">
        <v>328</v>
      </c>
      <c r="C332" s="33"/>
      <c r="E332" s="33"/>
      <c r="G332" s="33"/>
      <c r="I332" s="22"/>
      <c r="K332" s="22"/>
      <c r="M332" s="22"/>
      <c r="AD332" s="9">
        <v>328</v>
      </c>
      <c r="AF332" s="20"/>
      <c r="AH332" s="20"/>
      <c r="AJ332" s="20"/>
      <c r="AL332" s="20"/>
      <c r="AN332" s="20"/>
      <c r="AP332" s="28"/>
    </row>
    <row r="333" spans="1:42" x14ac:dyDescent="0.45">
      <c r="A333" s="9">
        <v>329</v>
      </c>
      <c r="C333" s="33"/>
      <c r="E333" s="33"/>
      <c r="G333" s="33"/>
      <c r="I333" s="22"/>
      <c r="K333" s="22"/>
      <c r="M333" s="22"/>
      <c r="AD333" s="9">
        <v>329</v>
      </c>
      <c r="AF333" s="20"/>
      <c r="AH333" s="20"/>
      <c r="AJ333" s="20"/>
      <c r="AL333" s="20"/>
      <c r="AN333" s="20"/>
      <c r="AP333" s="28"/>
    </row>
    <row r="334" spans="1:42" x14ac:dyDescent="0.45">
      <c r="A334" s="9">
        <v>330</v>
      </c>
      <c r="C334" s="33"/>
      <c r="E334" s="33"/>
      <c r="G334" s="33"/>
      <c r="I334" s="22"/>
      <c r="K334" s="22"/>
      <c r="M334" s="22"/>
      <c r="AD334" s="9">
        <v>330</v>
      </c>
      <c r="AF334" s="20"/>
      <c r="AH334" s="20"/>
      <c r="AJ334" s="20"/>
      <c r="AL334" s="20"/>
      <c r="AN334" s="20"/>
      <c r="AP334" s="28"/>
    </row>
    <row r="335" spans="1:42" x14ac:dyDescent="0.45">
      <c r="A335" s="9">
        <v>331</v>
      </c>
      <c r="C335" s="33"/>
      <c r="E335" s="33"/>
      <c r="G335" s="33"/>
      <c r="I335" s="22"/>
      <c r="K335" s="22"/>
      <c r="M335" s="22"/>
      <c r="AD335" s="9">
        <v>331</v>
      </c>
      <c r="AF335" s="20"/>
      <c r="AH335" s="20"/>
      <c r="AJ335" s="20"/>
      <c r="AL335" s="20"/>
      <c r="AN335" s="20"/>
      <c r="AP335" s="28"/>
    </row>
    <row r="336" spans="1:42" x14ac:dyDescent="0.45">
      <c r="A336" s="9">
        <v>332</v>
      </c>
      <c r="C336" s="33"/>
      <c r="E336" s="33"/>
      <c r="G336" s="33"/>
      <c r="I336" s="22"/>
      <c r="K336" s="22"/>
      <c r="M336" s="22"/>
      <c r="AD336" s="9">
        <v>332</v>
      </c>
      <c r="AF336" s="20"/>
      <c r="AH336" s="20"/>
      <c r="AJ336" s="20"/>
      <c r="AL336" s="20"/>
      <c r="AN336" s="20"/>
      <c r="AP336" s="28"/>
    </row>
    <row r="337" spans="1:42" x14ac:dyDescent="0.45">
      <c r="A337" s="9">
        <v>333</v>
      </c>
      <c r="C337" s="33"/>
      <c r="E337" s="33"/>
      <c r="G337" s="33"/>
      <c r="I337" s="22"/>
      <c r="K337" s="22"/>
      <c r="M337" s="22"/>
      <c r="AD337" s="9">
        <v>333</v>
      </c>
      <c r="AF337" s="20"/>
      <c r="AH337" s="20"/>
      <c r="AJ337" s="20"/>
      <c r="AL337" s="20"/>
      <c r="AN337" s="20"/>
      <c r="AP337" s="28"/>
    </row>
    <row r="338" spans="1:42" x14ac:dyDescent="0.45">
      <c r="A338" s="9">
        <v>334</v>
      </c>
      <c r="C338" s="33"/>
      <c r="E338" s="33"/>
      <c r="G338" s="33"/>
      <c r="I338" s="22"/>
      <c r="K338" s="22"/>
      <c r="M338" s="22"/>
      <c r="AD338" s="9">
        <v>334</v>
      </c>
      <c r="AF338" s="20"/>
      <c r="AH338" s="20"/>
      <c r="AJ338" s="20"/>
      <c r="AL338" s="20"/>
      <c r="AN338" s="20"/>
      <c r="AP338" s="28"/>
    </row>
    <row r="339" spans="1:42" x14ac:dyDescent="0.45">
      <c r="A339" s="9">
        <v>335</v>
      </c>
      <c r="C339" s="33"/>
      <c r="E339" s="33"/>
      <c r="G339" s="33"/>
      <c r="I339" s="22"/>
      <c r="K339" s="22"/>
      <c r="M339" s="22"/>
      <c r="AD339" s="9">
        <v>335</v>
      </c>
      <c r="AF339" s="20"/>
      <c r="AH339" s="20"/>
      <c r="AJ339" s="20"/>
      <c r="AL339" s="20"/>
      <c r="AN339" s="20"/>
      <c r="AP339" s="28"/>
    </row>
    <row r="340" spans="1:42" x14ac:dyDescent="0.45">
      <c r="A340" s="9">
        <v>336</v>
      </c>
      <c r="C340" s="33"/>
      <c r="E340" s="33"/>
      <c r="G340" s="33"/>
      <c r="I340" s="22"/>
      <c r="K340" s="22"/>
      <c r="M340" s="22"/>
      <c r="AD340" s="9">
        <v>336</v>
      </c>
      <c r="AF340" s="20"/>
      <c r="AH340" s="20"/>
      <c r="AJ340" s="20"/>
      <c r="AL340" s="20"/>
      <c r="AN340" s="20"/>
      <c r="AP340" s="28"/>
    </row>
    <row r="341" spans="1:42" x14ac:dyDescent="0.45">
      <c r="A341" s="9">
        <v>337</v>
      </c>
      <c r="C341" s="33"/>
      <c r="E341" s="33"/>
      <c r="G341" s="33"/>
      <c r="I341" s="22"/>
      <c r="K341" s="22"/>
      <c r="M341" s="22"/>
      <c r="AD341" s="9">
        <v>337</v>
      </c>
      <c r="AF341" s="20"/>
      <c r="AH341" s="20"/>
      <c r="AJ341" s="20"/>
      <c r="AL341" s="20"/>
      <c r="AN341" s="20"/>
      <c r="AP341" s="28"/>
    </row>
    <row r="342" spans="1:42" x14ac:dyDescent="0.45">
      <c r="A342" s="9">
        <v>338</v>
      </c>
      <c r="C342" s="33"/>
      <c r="E342" s="33"/>
      <c r="G342" s="33"/>
      <c r="I342" s="22"/>
      <c r="K342" s="22"/>
      <c r="M342" s="22"/>
      <c r="AD342" s="9">
        <v>338</v>
      </c>
      <c r="AF342" s="20"/>
      <c r="AH342" s="20"/>
      <c r="AJ342" s="20"/>
      <c r="AL342" s="20"/>
      <c r="AN342" s="20"/>
      <c r="AP342" s="28"/>
    </row>
    <row r="343" spans="1:42" x14ac:dyDescent="0.45">
      <c r="A343" s="9">
        <v>339</v>
      </c>
      <c r="C343" s="33"/>
      <c r="E343" s="33"/>
      <c r="G343" s="33"/>
      <c r="I343" s="22"/>
      <c r="K343" s="22"/>
      <c r="M343" s="22"/>
      <c r="AD343" s="9">
        <v>339</v>
      </c>
      <c r="AF343" s="20"/>
      <c r="AH343" s="20"/>
      <c r="AJ343" s="20"/>
      <c r="AL343" s="20"/>
      <c r="AN343" s="20"/>
      <c r="AP343" s="28"/>
    </row>
    <row r="344" spans="1:42" x14ac:dyDescent="0.45">
      <c r="A344" s="9">
        <v>340</v>
      </c>
      <c r="C344" s="33"/>
      <c r="E344" s="33"/>
      <c r="G344" s="33"/>
      <c r="I344" s="22"/>
      <c r="K344" s="22"/>
      <c r="M344" s="22"/>
      <c r="AD344" s="9">
        <v>340</v>
      </c>
      <c r="AF344" s="20"/>
      <c r="AH344" s="20"/>
      <c r="AJ344" s="20"/>
      <c r="AL344" s="20"/>
      <c r="AN344" s="20"/>
      <c r="AP344" s="28"/>
    </row>
    <row r="345" spans="1:42" x14ac:dyDescent="0.45">
      <c r="A345" s="9">
        <v>341</v>
      </c>
      <c r="C345" s="33"/>
      <c r="E345" s="33"/>
      <c r="G345" s="33"/>
      <c r="I345" s="22"/>
      <c r="K345" s="22"/>
      <c r="M345" s="22"/>
      <c r="AD345" s="9">
        <v>341</v>
      </c>
      <c r="AF345" s="20"/>
      <c r="AH345" s="20"/>
      <c r="AJ345" s="20"/>
      <c r="AL345" s="20"/>
      <c r="AN345" s="20"/>
      <c r="AP345" s="28"/>
    </row>
    <row r="346" spans="1:42" x14ac:dyDescent="0.45">
      <c r="A346" s="9">
        <v>342</v>
      </c>
      <c r="C346" s="33"/>
      <c r="E346" s="33"/>
      <c r="G346" s="33"/>
      <c r="I346" s="22"/>
      <c r="K346" s="22"/>
      <c r="M346" s="22"/>
      <c r="AD346" s="9">
        <v>342</v>
      </c>
      <c r="AF346" s="20"/>
      <c r="AH346" s="20"/>
      <c r="AJ346" s="20"/>
      <c r="AL346" s="20"/>
      <c r="AN346" s="20"/>
      <c r="AP346" s="28"/>
    </row>
    <row r="347" spans="1:42" x14ac:dyDescent="0.45">
      <c r="A347" s="9">
        <v>343</v>
      </c>
      <c r="C347" s="33"/>
      <c r="E347" s="33"/>
      <c r="G347" s="33"/>
      <c r="I347" s="22"/>
      <c r="K347" s="22"/>
      <c r="M347" s="22"/>
      <c r="AD347" s="9">
        <v>343</v>
      </c>
      <c r="AF347" s="20"/>
      <c r="AH347" s="20"/>
      <c r="AJ347" s="20"/>
      <c r="AL347" s="20"/>
      <c r="AN347" s="20"/>
      <c r="AP347" s="28"/>
    </row>
    <row r="348" spans="1:42" x14ac:dyDescent="0.45">
      <c r="A348" s="9">
        <v>344</v>
      </c>
      <c r="C348" s="33"/>
      <c r="E348" s="33"/>
      <c r="G348" s="33"/>
      <c r="I348" s="22"/>
      <c r="K348" s="22"/>
      <c r="M348" s="22"/>
      <c r="AD348" s="9">
        <v>344</v>
      </c>
      <c r="AF348" s="20"/>
      <c r="AH348" s="20"/>
      <c r="AJ348" s="20"/>
      <c r="AL348" s="20"/>
      <c r="AN348" s="20"/>
      <c r="AP348" s="28"/>
    </row>
    <row r="349" spans="1:42" x14ac:dyDescent="0.45">
      <c r="A349" s="9">
        <v>345</v>
      </c>
      <c r="C349" s="33"/>
      <c r="E349" s="33"/>
      <c r="G349" s="33"/>
      <c r="I349" s="22"/>
      <c r="K349" s="22"/>
      <c r="M349" s="22"/>
      <c r="AD349" s="9">
        <v>345</v>
      </c>
      <c r="AF349" s="20"/>
      <c r="AH349" s="20"/>
      <c r="AJ349" s="20"/>
      <c r="AL349" s="20"/>
      <c r="AN349" s="20"/>
      <c r="AP349" s="28"/>
    </row>
    <row r="350" spans="1:42" x14ac:dyDescent="0.45">
      <c r="A350" s="9">
        <v>346</v>
      </c>
      <c r="C350" s="33"/>
      <c r="E350" s="33"/>
      <c r="G350" s="33"/>
      <c r="I350" s="22"/>
      <c r="K350" s="22"/>
      <c r="M350" s="22"/>
      <c r="AD350" s="9">
        <v>346</v>
      </c>
      <c r="AF350" s="20"/>
      <c r="AH350" s="20"/>
      <c r="AJ350" s="20"/>
      <c r="AL350" s="20"/>
      <c r="AN350" s="20"/>
      <c r="AP350" s="28"/>
    </row>
    <row r="351" spans="1:42" x14ac:dyDescent="0.45">
      <c r="A351" s="9">
        <v>347</v>
      </c>
      <c r="C351" s="33"/>
      <c r="E351" s="33"/>
      <c r="G351" s="33"/>
      <c r="I351" s="22"/>
      <c r="K351" s="22"/>
      <c r="M351" s="22"/>
      <c r="AD351" s="9">
        <v>347</v>
      </c>
      <c r="AF351" s="20"/>
      <c r="AH351" s="20"/>
      <c r="AJ351" s="20"/>
      <c r="AL351" s="20"/>
      <c r="AN351" s="20"/>
      <c r="AP351" s="28"/>
    </row>
    <row r="352" spans="1:42" x14ac:dyDescent="0.45">
      <c r="A352" s="9">
        <v>348</v>
      </c>
      <c r="C352" s="33"/>
      <c r="E352" s="33"/>
      <c r="G352" s="33"/>
      <c r="I352" s="22"/>
      <c r="K352" s="22"/>
      <c r="M352" s="22"/>
      <c r="AD352" s="9">
        <v>348</v>
      </c>
      <c r="AF352" s="20"/>
      <c r="AH352" s="20"/>
      <c r="AJ352" s="20"/>
      <c r="AL352" s="20"/>
      <c r="AN352" s="20"/>
      <c r="AP352" s="28"/>
    </row>
    <row r="353" spans="1:42" x14ac:dyDescent="0.45">
      <c r="A353" s="9">
        <v>349</v>
      </c>
      <c r="C353" s="33"/>
      <c r="E353" s="33"/>
      <c r="G353" s="33"/>
      <c r="I353" s="22"/>
      <c r="K353" s="22"/>
      <c r="M353" s="22"/>
      <c r="AD353" s="9">
        <v>349</v>
      </c>
      <c r="AF353" s="20"/>
      <c r="AH353" s="20"/>
      <c r="AJ353" s="20"/>
      <c r="AL353" s="20"/>
      <c r="AN353" s="20"/>
      <c r="AP353" s="28"/>
    </row>
    <row r="354" spans="1:42" x14ac:dyDescent="0.45">
      <c r="A354" s="9">
        <v>350</v>
      </c>
      <c r="C354" s="33"/>
      <c r="E354" s="33"/>
      <c r="G354" s="33"/>
      <c r="I354" s="22"/>
      <c r="K354" s="22"/>
      <c r="M354" s="22"/>
      <c r="AD354" s="9">
        <v>350</v>
      </c>
      <c r="AF354" s="20"/>
      <c r="AH354" s="20"/>
      <c r="AJ354" s="20"/>
      <c r="AL354" s="20"/>
      <c r="AN354" s="20"/>
      <c r="AP354" s="28"/>
    </row>
    <row r="355" spans="1:42" x14ac:dyDescent="0.45">
      <c r="A355" s="9">
        <v>351</v>
      </c>
      <c r="C355" s="33"/>
      <c r="E355" s="33"/>
      <c r="G355" s="33"/>
      <c r="I355" s="22"/>
      <c r="K355" s="22"/>
      <c r="M355" s="22"/>
      <c r="AD355" s="9">
        <v>351</v>
      </c>
      <c r="AF355" s="20"/>
      <c r="AH355" s="20"/>
      <c r="AJ355" s="20"/>
      <c r="AL355" s="20"/>
      <c r="AN355" s="20"/>
      <c r="AP355" s="28"/>
    </row>
    <row r="356" spans="1:42" x14ac:dyDescent="0.45">
      <c r="A356" s="9">
        <v>352</v>
      </c>
      <c r="C356" s="33"/>
      <c r="E356" s="33"/>
      <c r="G356" s="33"/>
      <c r="I356" s="22"/>
      <c r="K356" s="22"/>
      <c r="M356" s="22"/>
      <c r="AD356" s="9">
        <v>352</v>
      </c>
      <c r="AF356" s="20"/>
      <c r="AH356" s="20"/>
      <c r="AJ356" s="20"/>
      <c r="AL356" s="20"/>
      <c r="AN356" s="20"/>
      <c r="AP356" s="28"/>
    </row>
    <row r="357" spans="1:42" x14ac:dyDescent="0.45">
      <c r="A357" s="9">
        <v>353</v>
      </c>
      <c r="C357" s="33"/>
      <c r="E357" s="33"/>
      <c r="G357" s="33"/>
      <c r="I357" s="22"/>
      <c r="K357" s="22"/>
      <c r="M357" s="22"/>
      <c r="AD357" s="9">
        <v>353</v>
      </c>
      <c r="AF357" s="20"/>
      <c r="AH357" s="20"/>
      <c r="AJ357" s="20"/>
      <c r="AL357" s="20"/>
      <c r="AN357" s="20"/>
      <c r="AP357" s="28"/>
    </row>
    <row r="358" spans="1:42" x14ac:dyDescent="0.45">
      <c r="A358" s="9">
        <v>354</v>
      </c>
      <c r="C358" s="33"/>
      <c r="E358" s="33"/>
      <c r="G358" s="33"/>
      <c r="I358" s="22"/>
      <c r="K358" s="22"/>
      <c r="M358" s="22"/>
      <c r="AD358" s="9">
        <v>354</v>
      </c>
      <c r="AF358" s="20"/>
      <c r="AH358" s="20"/>
      <c r="AJ358" s="20"/>
      <c r="AL358" s="20"/>
      <c r="AN358" s="20"/>
      <c r="AP358" s="28"/>
    </row>
    <row r="359" spans="1:42" x14ac:dyDescent="0.45">
      <c r="A359" s="9">
        <v>355</v>
      </c>
      <c r="C359" s="33"/>
      <c r="E359" s="33"/>
      <c r="G359" s="33"/>
      <c r="I359" s="22"/>
      <c r="K359" s="22"/>
      <c r="M359" s="22"/>
      <c r="AD359" s="9">
        <v>355</v>
      </c>
      <c r="AF359" s="20"/>
      <c r="AH359" s="20"/>
      <c r="AJ359" s="20"/>
      <c r="AL359" s="20"/>
      <c r="AN359" s="20"/>
      <c r="AP359" s="28"/>
    </row>
    <row r="360" spans="1:42" x14ac:dyDescent="0.45">
      <c r="A360" s="9">
        <v>356</v>
      </c>
      <c r="C360" s="33"/>
      <c r="E360" s="33"/>
      <c r="G360" s="33"/>
      <c r="I360" s="22"/>
      <c r="K360" s="22"/>
      <c r="M360" s="22"/>
      <c r="AD360" s="9">
        <v>356</v>
      </c>
      <c r="AF360" s="20"/>
      <c r="AH360" s="20"/>
      <c r="AJ360" s="20"/>
      <c r="AL360" s="20"/>
      <c r="AN360" s="20"/>
      <c r="AP360" s="28"/>
    </row>
    <row r="361" spans="1:42" x14ac:dyDescent="0.45">
      <c r="A361" s="9">
        <v>357</v>
      </c>
      <c r="C361" s="33"/>
      <c r="E361" s="33"/>
      <c r="G361" s="33"/>
      <c r="I361" s="22"/>
      <c r="K361" s="22"/>
      <c r="M361" s="22"/>
      <c r="AD361" s="9">
        <v>357</v>
      </c>
      <c r="AF361" s="20"/>
      <c r="AH361" s="20"/>
      <c r="AJ361" s="20"/>
      <c r="AL361" s="20"/>
      <c r="AN361" s="20"/>
      <c r="AP361" s="28"/>
    </row>
    <row r="362" spans="1:42" x14ac:dyDescent="0.45">
      <c r="A362" s="9">
        <v>358</v>
      </c>
      <c r="C362" s="33"/>
      <c r="E362" s="33"/>
      <c r="G362" s="33"/>
      <c r="I362" s="22"/>
      <c r="K362" s="22"/>
      <c r="M362" s="22"/>
      <c r="AD362" s="9">
        <v>358</v>
      </c>
      <c r="AF362" s="20"/>
      <c r="AH362" s="20"/>
      <c r="AJ362" s="20"/>
      <c r="AL362" s="20"/>
      <c r="AN362" s="20"/>
      <c r="AP362" s="28"/>
    </row>
    <row r="363" spans="1:42" x14ac:dyDescent="0.45">
      <c r="A363" s="9">
        <v>359</v>
      </c>
      <c r="C363" s="33"/>
      <c r="E363" s="33"/>
      <c r="G363" s="33"/>
      <c r="I363" s="22"/>
      <c r="K363" s="22"/>
      <c r="M363" s="22"/>
      <c r="AD363" s="9">
        <v>359</v>
      </c>
      <c r="AF363" s="20"/>
      <c r="AH363" s="20"/>
      <c r="AJ363" s="20"/>
      <c r="AL363" s="20"/>
      <c r="AN363" s="20"/>
      <c r="AP363" s="28"/>
    </row>
    <row r="364" spans="1:42" x14ac:dyDescent="0.45">
      <c r="A364" s="9">
        <v>360</v>
      </c>
      <c r="C364" s="33"/>
      <c r="E364" s="33"/>
      <c r="G364" s="33"/>
      <c r="I364" s="22"/>
      <c r="K364" s="22"/>
      <c r="M364" s="22"/>
      <c r="AD364" s="9">
        <v>360</v>
      </c>
      <c r="AF364" s="20"/>
      <c r="AH364" s="20"/>
      <c r="AJ364" s="20"/>
      <c r="AL364" s="20"/>
      <c r="AN364" s="20"/>
      <c r="AP364" s="28"/>
    </row>
    <row r="365" spans="1:42" x14ac:dyDescent="0.45">
      <c r="A365" s="9">
        <v>361</v>
      </c>
      <c r="C365" s="33"/>
      <c r="E365" s="33"/>
      <c r="G365" s="33"/>
      <c r="I365" s="22"/>
      <c r="K365" s="22"/>
      <c r="M365" s="22"/>
      <c r="AD365" s="9">
        <v>361</v>
      </c>
      <c r="AF365" s="20"/>
      <c r="AH365" s="20"/>
      <c r="AJ365" s="20"/>
      <c r="AL365" s="20"/>
      <c r="AN365" s="20"/>
      <c r="AP365" s="28"/>
    </row>
    <row r="366" spans="1:42" x14ac:dyDescent="0.45">
      <c r="A366" s="9">
        <v>362</v>
      </c>
      <c r="C366" s="33"/>
      <c r="E366" s="33"/>
      <c r="G366" s="33"/>
      <c r="I366" s="22"/>
      <c r="K366" s="22"/>
      <c r="M366" s="22"/>
      <c r="AD366" s="9">
        <v>362</v>
      </c>
      <c r="AF366" s="20"/>
      <c r="AH366" s="20"/>
      <c r="AJ366" s="20"/>
      <c r="AL366" s="20"/>
      <c r="AN366" s="20"/>
      <c r="AP366" s="28"/>
    </row>
    <row r="367" spans="1:42" x14ac:dyDescent="0.45">
      <c r="A367" s="9">
        <v>363</v>
      </c>
      <c r="C367" s="33"/>
      <c r="E367" s="33"/>
      <c r="G367" s="33"/>
      <c r="I367" s="22"/>
      <c r="K367" s="22"/>
      <c r="M367" s="22"/>
      <c r="AD367" s="9">
        <v>363</v>
      </c>
      <c r="AF367" s="20"/>
      <c r="AH367" s="20"/>
      <c r="AJ367" s="20"/>
      <c r="AL367" s="20"/>
      <c r="AN367" s="20"/>
      <c r="AP367" s="28"/>
    </row>
    <row r="368" spans="1:42" x14ac:dyDescent="0.45">
      <c r="A368" s="9">
        <v>364</v>
      </c>
      <c r="C368" s="33"/>
      <c r="E368" s="33"/>
      <c r="G368" s="33"/>
      <c r="I368" s="22"/>
      <c r="K368" s="22"/>
      <c r="M368" s="22"/>
      <c r="AD368" s="9">
        <v>364</v>
      </c>
      <c r="AF368" s="20"/>
      <c r="AH368" s="20"/>
      <c r="AJ368" s="20"/>
      <c r="AL368" s="20"/>
      <c r="AN368" s="20"/>
      <c r="AP368" s="28"/>
    </row>
    <row r="369" spans="1:42" x14ac:dyDescent="0.45">
      <c r="A369" s="9">
        <v>365</v>
      </c>
      <c r="C369" s="33"/>
      <c r="E369" s="33"/>
      <c r="G369" s="33"/>
      <c r="I369" s="22"/>
      <c r="K369" s="22"/>
      <c r="M369" s="22"/>
      <c r="AD369" s="9">
        <v>365</v>
      </c>
      <c r="AF369" s="20"/>
      <c r="AH369" s="20"/>
      <c r="AJ369" s="20"/>
      <c r="AL369" s="20"/>
      <c r="AN369" s="20"/>
      <c r="AP369" s="28"/>
    </row>
    <row r="370" spans="1:42" x14ac:dyDescent="0.45">
      <c r="A370" s="9">
        <v>366</v>
      </c>
      <c r="C370" s="33"/>
      <c r="E370" s="33"/>
      <c r="G370" s="33"/>
      <c r="I370" s="22"/>
      <c r="K370" s="22"/>
      <c r="M370" s="22"/>
      <c r="AD370" s="9">
        <v>366</v>
      </c>
      <c r="AF370" s="20"/>
      <c r="AH370" s="20"/>
      <c r="AJ370" s="20"/>
      <c r="AL370" s="20"/>
      <c r="AN370" s="20"/>
      <c r="AP370" s="28"/>
    </row>
    <row r="371" spans="1:42" x14ac:dyDescent="0.45">
      <c r="A371" s="9">
        <v>367</v>
      </c>
      <c r="C371" s="33"/>
      <c r="E371" s="33"/>
      <c r="G371" s="33"/>
      <c r="I371" s="22"/>
      <c r="K371" s="22"/>
      <c r="M371" s="22"/>
      <c r="AD371" s="9">
        <v>367</v>
      </c>
      <c r="AF371" s="20"/>
      <c r="AH371" s="20"/>
      <c r="AJ371" s="20"/>
      <c r="AL371" s="20"/>
      <c r="AN371" s="20"/>
      <c r="AP371" s="28"/>
    </row>
    <row r="372" spans="1:42" x14ac:dyDescent="0.45">
      <c r="A372" s="9">
        <v>368</v>
      </c>
      <c r="C372" s="33"/>
      <c r="E372" s="33"/>
      <c r="G372" s="33"/>
      <c r="I372" s="22"/>
      <c r="K372" s="22"/>
      <c r="M372" s="22"/>
      <c r="AD372" s="9">
        <v>368</v>
      </c>
      <c r="AF372" s="20"/>
      <c r="AH372" s="20"/>
      <c r="AJ372" s="20"/>
      <c r="AL372" s="20"/>
      <c r="AN372" s="20"/>
      <c r="AP372" s="28"/>
    </row>
    <row r="373" spans="1:42" x14ac:dyDescent="0.45">
      <c r="A373" s="9">
        <v>369</v>
      </c>
      <c r="C373" s="33"/>
      <c r="E373" s="33"/>
      <c r="G373" s="33"/>
      <c r="I373" s="22"/>
      <c r="K373" s="22"/>
      <c r="M373" s="22"/>
      <c r="AD373" s="9">
        <v>369</v>
      </c>
      <c r="AF373" s="20"/>
      <c r="AH373" s="20"/>
      <c r="AJ373" s="20"/>
      <c r="AL373" s="20"/>
      <c r="AN373" s="20"/>
      <c r="AP373" s="28"/>
    </row>
    <row r="374" spans="1:42" x14ac:dyDescent="0.45">
      <c r="A374" s="9">
        <v>370</v>
      </c>
      <c r="C374" s="33"/>
      <c r="E374" s="33"/>
      <c r="G374" s="33"/>
      <c r="I374" s="22"/>
      <c r="K374" s="22"/>
      <c r="M374" s="22"/>
      <c r="AD374" s="9">
        <v>370</v>
      </c>
      <c r="AF374" s="20"/>
      <c r="AH374" s="20"/>
      <c r="AJ374" s="20"/>
      <c r="AL374" s="20"/>
      <c r="AN374" s="20"/>
      <c r="AP374" s="28"/>
    </row>
    <row r="375" spans="1:42" x14ac:dyDescent="0.45">
      <c r="A375" s="9">
        <v>371</v>
      </c>
      <c r="C375" s="33"/>
      <c r="E375" s="33"/>
      <c r="G375" s="33"/>
      <c r="I375" s="22"/>
      <c r="K375" s="22"/>
      <c r="M375" s="22"/>
      <c r="AD375" s="9">
        <v>371</v>
      </c>
      <c r="AF375" s="20"/>
      <c r="AH375" s="20"/>
      <c r="AJ375" s="20"/>
      <c r="AL375" s="20"/>
      <c r="AN375" s="20"/>
      <c r="AP375" s="28"/>
    </row>
    <row r="376" spans="1:42" x14ac:dyDescent="0.45">
      <c r="A376" s="9">
        <v>372</v>
      </c>
      <c r="C376" s="33"/>
      <c r="E376" s="33"/>
      <c r="G376" s="33"/>
      <c r="I376" s="22"/>
      <c r="K376" s="22"/>
      <c r="M376" s="22"/>
      <c r="AD376" s="9">
        <v>372</v>
      </c>
      <c r="AF376" s="20"/>
      <c r="AH376" s="20"/>
      <c r="AJ376" s="20"/>
      <c r="AL376" s="20"/>
      <c r="AN376" s="20"/>
      <c r="AP376" s="28"/>
    </row>
    <row r="377" spans="1:42" x14ac:dyDescent="0.45">
      <c r="A377" s="9">
        <v>373</v>
      </c>
      <c r="C377" s="33"/>
      <c r="E377" s="33"/>
      <c r="G377" s="33"/>
      <c r="I377" s="22"/>
      <c r="K377" s="22"/>
      <c r="M377" s="22"/>
      <c r="AD377" s="9">
        <v>373</v>
      </c>
      <c r="AF377" s="20"/>
      <c r="AH377" s="20"/>
      <c r="AJ377" s="20"/>
      <c r="AL377" s="20"/>
      <c r="AN377" s="20"/>
      <c r="AP377" s="28"/>
    </row>
    <row r="378" spans="1:42" x14ac:dyDescent="0.45">
      <c r="A378" s="9">
        <v>374</v>
      </c>
      <c r="C378" s="33"/>
      <c r="E378" s="33"/>
      <c r="G378" s="33"/>
      <c r="I378" s="22"/>
      <c r="K378" s="22"/>
      <c r="M378" s="22"/>
      <c r="AD378" s="9">
        <v>374</v>
      </c>
      <c r="AF378" s="20"/>
      <c r="AH378" s="20"/>
      <c r="AJ378" s="20"/>
      <c r="AL378" s="20"/>
      <c r="AN378" s="20"/>
      <c r="AP378" s="28"/>
    </row>
    <row r="379" spans="1:42" x14ac:dyDescent="0.45">
      <c r="A379" s="9">
        <v>375</v>
      </c>
      <c r="C379" s="33"/>
      <c r="E379" s="33"/>
      <c r="G379" s="33"/>
      <c r="I379" s="22"/>
      <c r="K379" s="22"/>
      <c r="M379" s="22"/>
      <c r="AD379" s="9">
        <v>375</v>
      </c>
      <c r="AF379" s="20"/>
      <c r="AH379" s="20"/>
      <c r="AJ379" s="20"/>
      <c r="AL379" s="20"/>
      <c r="AN379" s="20"/>
      <c r="AP379" s="28"/>
    </row>
    <row r="380" spans="1:42" x14ac:dyDescent="0.45">
      <c r="A380" s="9">
        <v>376</v>
      </c>
      <c r="C380" s="33"/>
      <c r="E380" s="33"/>
      <c r="G380" s="33"/>
      <c r="I380" s="22"/>
      <c r="K380" s="22"/>
      <c r="M380" s="22"/>
      <c r="AD380" s="9">
        <v>376</v>
      </c>
      <c r="AF380" s="20"/>
      <c r="AH380" s="20"/>
      <c r="AJ380" s="20"/>
      <c r="AL380" s="20"/>
      <c r="AN380" s="20"/>
      <c r="AP380" s="28"/>
    </row>
    <row r="381" spans="1:42" x14ac:dyDescent="0.45">
      <c r="A381" s="9">
        <v>377</v>
      </c>
      <c r="C381" s="33"/>
      <c r="E381" s="33"/>
      <c r="G381" s="33"/>
      <c r="I381" s="22"/>
      <c r="K381" s="22"/>
      <c r="M381" s="22"/>
      <c r="AD381" s="9">
        <v>377</v>
      </c>
      <c r="AF381" s="20"/>
      <c r="AH381" s="20"/>
      <c r="AJ381" s="20"/>
      <c r="AL381" s="20"/>
      <c r="AN381" s="20"/>
      <c r="AP381" s="28"/>
    </row>
    <row r="382" spans="1:42" x14ac:dyDescent="0.45">
      <c r="A382" s="9">
        <v>378</v>
      </c>
      <c r="C382" s="33"/>
      <c r="E382" s="33"/>
      <c r="G382" s="33"/>
      <c r="I382" s="22"/>
      <c r="K382" s="22"/>
      <c r="M382" s="22"/>
      <c r="AD382" s="9">
        <v>378</v>
      </c>
      <c r="AF382" s="20"/>
      <c r="AH382" s="20"/>
      <c r="AJ382" s="20"/>
      <c r="AL382" s="20"/>
      <c r="AN382" s="20"/>
      <c r="AP382" s="28"/>
    </row>
    <row r="383" spans="1:42" x14ac:dyDescent="0.45">
      <c r="A383" s="9">
        <v>379</v>
      </c>
      <c r="C383" s="33"/>
      <c r="E383" s="33"/>
      <c r="G383" s="33"/>
      <c r="I383" s="22"/>
      <c r="K383" s="22"/>
      <c r="M383" s="22"/>
      <c r="AD383" s="9">
        <v>379</v>
      </c>
      <c r="AF383" s="20"/>
      <c r="AH383" s="20"/>
      <c r="AJ383" s="20"/>
      <c r="AL383" s="20"/>
      <c r="AN383" s="20"/>
      <c r="AP383" s="28"/>
    </row>
    <row r="384" spans="1:42" x14ac:dyDescent="0.45">
      <c r="A384" s="9">
        <v>380</v>
      </c>
      <c r="C384" s="33"/>
      <c r="E384" s="33"/>
      <c r="G384" s="33"/>
      <c r="I384" s="22"/>
      <c r="K384" s="22"/>
      <c r="M384" s="22"/>
      <c r="AD384" s="9">
        <v>380</v>
      </c>
      <c r="AF384" s="20"/>
      <c r="AH384" s="20"/>
      <c r="AJ384" s="20"/>
      <c r="AL384" s="20"/>
      <c r="AN384" s="20"/>
      <c r="AP384" s="28"/>
    </row>
    <row r="385" spans="1:42" x14ac:dyDescent="0.45">
      <c r="A385" s="9">
        <v>381</v>
      </c>
      <c r="C385" s="33"/>
      <c r="E385" s="33"/>
      <c r="G385" s="33"/>
      <c r="I385" s="22"/>
      <c r="K385" s="22"/>
      <c r="M385" s="22"/>
      <c r="AD385" s="9">
        <v>381</v>
      </c>
      <c r="AF385" s="20"/>
      <c r="AH385" s="20"/>
      <c r="AJ385" s="20"/>
      <c r="AL385" s="20"/>
      <c r="AN385" s="20"/>
      <c r="AP385" s="28"/>
    </row>
    <row r="386" spans="1:42" x14ac:dyDescent="0.45">
      <c r="A386" s="9">
        <v>382</v>
      </c>
      <c r="C386" s="33"/>
      <c r="E386" s="33"/>
      <c r="G386" s="33"/>
      <c r="I386" s="22"/>
      <c r="K386" s="22"/>
      <c r="M386" s="22"/>
      <c r="AD386" s="9">
        <v>382</v>
      </c>
      <c r="AF386" s="20"/>
      <c r="AH386" s="20"/>
      <c r="AJ386" s="20"/>
      <c r="AL386" s="20"/>
      <c r="AN386" s="20"/>
      <c r="AP386" s="28"/>
    </row>
    <row r="387" spans="1:42" x14ac:dyDescent="0.45">
      <c r="A387" s="9">
        <v>383</v>
      </c>
      <c r="C387" s="33"/>
      <c r="E387" s="33"/>
      <c r="G387" s="33"/>
      <c r="I387" s="22"/>
      <c r="K387" s="22"/>
      <c r="M387" s="22"/>
      <c r="AD387" s="9">
        <v>383</v>
      </c>
      <c r="AF387" s="20"/>
      <c r="AH387" s="20"/>
      <c r="AJ387" s="20"/>
      <c r="AL387" s="20"/>
      <c r="AN387" s="20"/>
      <c r="AP387" s="28"/>
    </row>
    <row r="388" spans="1:42" x14ac:dyDescent="0.45">
      <c r="A388" s="9">
        <v>384</v>
      </c>
      <c r="C388" s="33"/>
      <c r="E388" s="33"/>
      <c r="G388" s="33"/>
      <c r="I388" s="22"/>
      <c r="K388" s="22"/>
      <c r="M388" s="22"/>
      <c r="AD388" s="9">
        <v>384</v>
      </c>
      <c r="AF388" s="20"/>
      <c r="AH388" s="20"/>
      <c r="AJ388" s="20"/>
      <c r="AL388" s="20"/>
      <c r="AN388" s="20"/>
      <c r="AP388" s="28"/>
    </row>
    <row r="389" spans="1:42" x14ac:dyDescent="0.45">
      <c r="A389" s="9">
        <v>385</v>
      </c>
      <c r="C389" s="33"/>
      <c r="E389" s="33"/>
      <c r="G389" s="33"/>
      <c r="I389" s="22"/>
      <c r="K389" s="22"/>
      <c r="M389" s="22"/>
      <c r="AD389" s="9">
        <v>385</v>
      </c>
      <c r="AF389" s="20"/>
      <c r="AH389" s="20"/>
      <c r="AJ389" s="20"/>
      <c r="AL389" s="20"/>
      <c r="AN389" s="20"/>
      <c r="AP389" s="28"/>
    </row>
    <row r="390" spans="1:42" x14ac:dyDescent="0.45">
      <c r="A390" s="9">
        <v>386</v>
      </c>
      <c r="C390" s="33"/>
      <c r="E390" s="33"/>
      <c r="G390" s="33"/>
      <c r="I390" s="22"/>
      <c r="K390" s="22"/>
      <c r="M390" s="22"/>
      <c r="AD390" s="9">
        <v>386</v>
      </c>
      <c r="AF390" s="20"/>
      <c r="AH390" s="20"/>
      <c r="AJ390" s="20"/>
      <c r="AL390" s="20"/>
      <c r="AN390" s="20"/>
      <c r="AP390" s="28"/>
    </row>
    <row r="391" spans="1:42" x14ac:dyDescent="0.45">
      <c r="A391" s="9">
        <v>387</v>
      </c>
      <c r="C391" s="33"/>
      <c r="E391" s="33"/>
      <c r="G391" s="33"/>
      <c r="I391" s="22"/>
      <c r="K391" s="22"/>
      <c r="M391" s="22"/>
      <c r="AD391" s="9">
        <v>387</v>
      </c>
      <c r="AF391" s="20"/>
      <c r="AH391" s="20"/>
      <c r="AJ391" s="20"/>
      <c r="AL391" s="20"/>
      <c r="AN391" s="20"/>
      <c r="AP391" s="28"/>
    </row>
    <row r="392" spans="1:42" x14ac:dyDescent="0.45">
      <c r="A392" s="9">
        <v>388</v>
      </c>
      <c r="C392" s="33"/>
      <c r="E392" s="33"/>
      <c r="G392" s="33"/>
      <c r="I392" s="22"/>
      <c r="K392" s="22"/>
      <c r="M392" s="22"/>
      <c r="AD392" s="9">
        <v>388</v>
      </c>
      <c r="AF392" s="20"/>
      <c r="AH392" s="20"/>
      <c r="AJ392" s="20"/>
      <c r="AL392" s="20"/>
      <c r="AN392" s="20"/>
      <c r="AP392" s="28"/>
    </row>
    <row r="393" spans="1:42" x14ac:dyDescent="0.45">
      <c r="A393" s="9">
        <v>389</v>
      </c>
      <c r="C393" s="33"/>
      <c r="E393" s="33"/>
      <c r="G393" s="33"/>
      <c r="I393" s="22"/>
      <c r="K393" s="22"/>
      <c r="M393" s="22"/>
      <c r="AD393" s="9">
        <v>389</v>
      </c>
      <c r="AF393" s="20"/>
      <c r="AH393" s="20"/>
      <c r="AJ393" s="20"/>
      <c r="AL393" s="20"/>
      <c r="AN393" s="20"/>
      <c r="AP393" s="28"/>
    </row>
    <row r="394" spans="1:42" x14ac:dyDescent="0.45">
      <c r="A394" s="9">
        <v>390</v>
      </c>
      <c r="C394" s="33"/>
      <c r="E394" s="33"/>
      <c r="G394" s="33"/>
      <c r="I394" s="22"/>
      <c r="K394" s="22"/>
      <c r="M394" s="22"/>
      <c r="AD394" s="9">
        <v>390</v>
      </c>
      <c r="AF394" s="20"/>
      <c r="AH394" s="20"/>
      <c r="AJ394" s="20"/>
      <c r="AL394" s="20"/>
      <c r="AN394" s="20"/>
      <c r="AP394" s="28"/>
    </row>
    <row r="395" spans="1:42" x14ac:dyDescent="0.45">
      <c r="A395" s="9">
        <v>391</v>
      </c>
      <c r="C395" s="33"/>
      <c r="E395" s="33"/>
      <c r="G395" s="33"/>
      <c r="I395" s="22"/>
      <c r="K395" s="22"/>
      <c r="M395" s="22"/>
      <c r="AD395" s="9">
        <v>391</v>
      </c>
      <c r="AF395" s="20"/>
      <c r="AH395" s="20"/>
      <c r="AJ395" s="20"/>
      <c r="AL395" s="20"/>
      <c r="AN395" s="20"/>
      <c r="AP395" s="28"/>
    </row>
    <row r="396" spans="1:42" x14ac:dyDescent="0.45">
      <c r="A396" s="9">
        <v>392</v>
      </c>
      <c r="C396" s="33"/>
      <c r="E396" s="33"/>
      <c r="G396" s="33"/>
      <c r="I396" s="22"/>
      <c r="K396" s="22"/>
      <c r="M396" s="22"/>
      <c r="AD396" s="9">
        <v>392</v>
      </c>
      <c r="AF396" s="20"/>
      <c r="AH396" s="20"/>
      <c r="AJ396" s="20"/>
      <c r="AL396" s="20"/>
      <c r="AN396" s="20"/>
      <c r="AP396" s="28"/>
    </row>
    <row r="397" spans="1:42" x14ac:dyDescent="0.45">
      <c r="A397" s="9">
        <v>393</v>
      </c>
      <c r="C397" s="33"/>
      <c r="E397" s="33"/>
      <c r="G397" s="33"/>
      <c r="I397" s="22"/>
      <c r="K397" s="22"/>
      <c r="M397" s="22"/>
      <c r="AD397" s="9">
        <v>393</v>
      </c>
      <c r="AF397" s="20"/>
      <c r="AH397" s="20"/>
      <c r="AJ397" s="20"/>
      <c r="AL397" s="20"/>
      <c r="AN397" s="20"/>
      <c r="AP397" s="28"/>
    </row>
    <row r="398" spans="1:42" x14ac:dyDescent="0.45">
      <c r="A398" s="9">
        <v>394</v>
      </c>
      <c r="C398" s="33"/>
      <c r="E398" s="33"/>
      <c r="G398" s="33"/>
      <c r="I398" s="22"/>
      <c r="K398" s="22"/>
      <c r="M398" s="22"/>
      <c r="AD398" s="9">
        <v>394</v>
      </c>
      <c r="AF398" s="20"/>
      <c r="AH398" s="20"/>
      <c r="AJ398" s="20"/>
      <c r="AL398" s="20"/>
      <c r="AN398" s="20"/>
      <c r="AP398" s="28"/>
    </row>
    <row r="399" spans="1:42" x14ac:dyDescent="0.45">
      <c r="A399" s="9">
        <v>395</v>
      </c>
      <c r="C399" s="33"/>
      <c r="E399" s="33"/>
      <c r="G399" s="33"/>
      <c r="I399" s="22"/>
      <c r="K399" s="22"/>
      <c r="M399" s="22"/>
      <c r="AD399" s="9">
        <v>395</v>
      </c>
      <c r="AF399" s="20"/>
      <c r="AH399" s="20"/>
      <c r="AJ399" s="20"/>
      <c r="AL399" s="20"/>
      <c r="AN399" s="20"/>
      <c r="AP399" s="28"/>
    </row>
    <row r="400" spans="1:42" x14ac:dyDescent="0.45">
      <c r="A400" s="9">
        <v>396</v>
      </c>
      <c r="C400" s="33"/>
      <c r="E400" s="33"/>
      <c r="G400" s="33"/>
      <c r="I400" s="22"/>
      <c r="K400" s="22"/>
      <c r="M400" s="22"/>
      <c r="AD400" s="9">
        <v>396</v>
      </c>
      <c r="AF400" s="20"/>
      <c r="AH400" s="20"/>
      <c r="AJ400" s="20"/>
      <c r="AL400" s="20"/>
      <c r="AN400" s="20"/>
      <c r="AP400" s="28"/>
    </row>
    <row r="401" spans="1:42" x14ac:dyDescent="0.45">
      <c r="A401" s="9">
        <v>397</v>
      </c>
      <c r="C401" s="33"/>
      <c r="E401" s="33"/>
      <c r="G401" s="33"/>
      <c r="I401" s="22"/>
      <c r="K401" s="22"/>
      <c r="M401" s="22"/>
      <c r="AD401" s="9">
        <v>397</v>
      </c>
      <c r="AF401" s="20"/>
      <c r="AH401" s="20"/>
      <c r="AJ401" s="20"/>
      <c r="AL401" s="20"/>
      <c r="AN401" s="20"/>
      <c r="AP401" s="28"/>
    </row>
    <row r="402" spans="1:42" x14ac:dyDescent="0.45">
      <c r="A402" s="9">
        <v>398</v>
      </c>
      <c r="C402" s="33"/>
      <c r="E402" s="33"/>
      <c r="G402" s="33"/>
      <c r="I402" s="22"/>
      <c r="K402" s="22"/>
      <c r="M402" s="22"/>
      <c r="AD402" s="9">
        <v>398</v>
      </c>
      <c r="AF402" s="20"/>
      <c r="AH402" s="20"/>
      <c r="AJ402" s="20"/>
      <c r="AL402" s="20"/>
      <c r="AN402" s="20"/>
      <c r="AP402" s="28"/>
    </row>
    <row r="403" spans="1:42" x14ac:dyDescent="0.45">
      <c r="A403" s="9">
        <v>399</v>
      </c>
      <c r="C403" s="33"/>
      <c r="E403" s="33"/>
      <c r="G403" s="33"/>
      <c r="I403" s="22"/>
      <c r="K403" s="22"/>
      <c r="M403" s="22"/>
      <c r="AD403" s="9">
        <v>399</v>
      </c>
      <c r="AF403" s="20"/>
      <c r="AH403" s="20"/>
      <c r="AJ403" s="20"/>
      <c r="AL403" s="20"/>
      <c r="AN403" s="20"/>
      <c r="AP403" s="28"/>
    </row>
    <row r="404" spans="1:42" x14ac:dyDescent="0.45">
      <c r="A404" s="9">
        <v>400</v>
      </c>
      <c r="C404" s="33"/>
      <c r="E404" s="33"/>
      <c r="G404" s="33"/>
      <c r="I404" s="22"/>
      <c r="K404" s="22"/>
      <c r="M404" s="22"/>
      <c r="AD404" s="9">
        <v>400</v>
      </c>
      <c r="AF404" s="20"/>
      <c r="AH404" s="20"/>
      <c r="AJ404" s="20"/>
      <c r="AL404" s="20"/>
      <c r="AN404" s="20"/>
      <c r="AP404" s="28"/>
    </row>
    <row r="405" spans="1:42" x14ac:dyDescent="0.45">
      <c r="A405" s="9">
        <v>401</v>
      </c>
      <c r="C405" s="33"/>
      <c r="E405" s="33"/>
      <c r="G405" s="33"/>
      <c r="I405" s="22"/>
      <c r="K405" s="22"/>
      <c r="M405" s="22"/>
      <c r="AD405" s="9">
        <v>401</v>
      </c>
      <c r="AF405" s="20"/>
      <c r="AH405" s="20"/>
      <c r="AJ405" s="20"/>
      <c r="AL405" s="20"/>
      <c r="AN405" s="20"/>
      <c r="AP405" s="28"/>
    </row>
    <row r="406" spans="1:42" x14ac:dyDescent="0.45">
      <c r="A406" s="9">
        <v>402</v>
      </c>
      <c r="C406" s="33"/>
      <c r="E406" s="33"/>
      <c r="G406" s="33"/>
      <c r="I406" s="22"/>
      <c r="K406" s="22"/>
      <c r="M406" s="22"/>
      <c r="AD406" s="9">
        <v>402</v>
      </c>
      <c r="AF406" s="20"/>
      <c r="AH406" s="20"/>
      <c r="AJ406" s="20"/>
      <c r="AL406" s="20"/>
      <c r="AN406" s="20"/>
      <c r="AP406" s="28"/>
    </row>
    <row r="407" spans="1:42" x14ac:dyDescent="0.45">
      <c r="A407" s="9">
        <v>403</v>
      </c>
      <c r="C407" s="33"/>
      <c r="E407" s="33"/>
      <c r="G407" s="33"/>
      <c r="I407" s="22"/>
      <c r="K407" s="22"/>
      <c r="M407" s="22"/>
      <c r="AD407" s="9">
        <v>403</v>
      </c>
      <c r="AF407" s="20"/>
      <c r="AH407" s="20"/>
      <c r="AJ407" s="20"/>
      <c r="AL407" s="20"/>
      <c r="AN407" s="20"/>
      <c r="AP407" s="28"/>
    </row>
    <row r="408" spans="1:42" x14ac:dyDescent="0.45">
      <c r="A408" s="9">
        <v>404</v>
      </c>
      <c r="C408" s="33"/>
      <c r="E408" s="33"/>
      <c r="G408" s="33"/>
      <c r="I408" s="22"/>
      <c r="K408" s="22"/>
      <c r="M408" s="22"/>
      <c r="AD408" s="9">
        <v>404</v>
      </c>
      <c r="AF408" s="20"/>
      <c r="AH408" s="20"/>
      <c r="AJ408" s="20"/>
      <c r="AL408" s="20"/>
      <c r="AN408" s="20"/>
      <c r="AP408" s="28"/>
    </row>
    <row r="409" spans="1:42" x14ac:dyDescent="0.45">
      <c r="A409" s="9">
        <v>405</v>
      </c>
      <c r="C409" s="33"/>
      <c r="E409" s="33"/>
      <c r="G409" s="33"/>
      <c r="I409" s="22"/>
      <c r="K409" s="22"/>
      <c r="M409" s="22"/>
      <c r="AD409" s="9">
        <v>405</v>
      </c>
      <c r="AF409" s="20"/>
      <c r="AH409" s="20"/>
      <c r="AJ409" s="20"/>
      <c r="AL409" s="20"/>
      <c r="AN409" s="20"/>
      <c r="AP409" s="28"/>
    </row>
    <row r="410" spans="1:42" x14ac:dyDescent="0.45">
      <c r="A410" s="9">
        <v>406</v>
      </c>
      <c r="C410" s="33"/>
      <c r="E410" s="33"/>
      <c r="G410" s="33"/>
      <c r="I410" s="22"/>
      <c r="K410" s="22"/>
      <c r="M410" s="22"/>
      <c r="AD410" s="9">
        <v>406</v>
      </c>
      <c r="AF410" s="20"/>
      <c r="AH410" s="20"/>
      <c r="AJ410" s="20"/>
      <c r="AL410" s="20"/>
      <c r="AN410" s="20"/>
      <c r="AP410" s="28"/>
    </row>
    <row r="411" spans="1:42" x14ac:dyDescent="0.45">
      <c r="A411" s="9">
        <v>407</v>
      </c>
      <c r="C411" s="33"/>
      <c r="E411" s="33"/>
      <c r="G411" s="33"/>
      <c r="I411" s="22"/>
      <c r="K411" s="22"/>
      <c r="M411" s="22"/>
      <c r="AD411" s="9">
        <v>407</v>
      </c>
      <c r="AF411" s="20"/>
      <c r="AH411" s="20"/>
      <c r="AJ411" s="20"/>
      <c r="AL411" s="20"/>
      <c r="AN411" s="20"/>
      <c r="AP411" s="28"/>
    </row>
    <row r="412" spans="1:42" x14ac:dyDescent="0.45">
      <c r="A412" s="9">
        <v>408</v>
      </c>
      <c r="C412" s="33"/>
      <c r="E412" s="33"/>
      <c r="G412" s="33"/>
      <c r="I412" s="22"/>
      <c r="K412" s="22"/>
      <c r="M412" s="22"/>
      <c r="AD412" s="9">
        <v>408</v>
      </c>
      <c r="AF412" s="20"/>
      <c r="AH412" s="20"/>
      <c r="AJ412" s="20"/>
      <c r="AL412" s="20"/>
      <c r="AN412" s="20"/>
      <c r="AP412" s="28"/>
    </row>
    <row r="413" spans="1:42" x14ac:dyDescent="0.45">
      <c r="A413" s="9">
        <v>409</v>
      </c>
      <c r="C413" s="33"/>
      <c r="E413" s="33"/>
      <c r="G413" s="33"/>
      <c r="I413" s="22"/>
      <c r="K413" s="22"/>
      <c r="M413" s="22"/>
      <c r="AD413" s="9">
        <v>409</v>
      </c>
      <c r="AF413" s="20"/>
      <c r="AH413" s="20"/>
      <c r="AJ413" s="20"/>
      <c r="AL413" s="20"/>
      <c r="AN413" s="20"/>
      <c r="AP413" s="28"/>
    </row>
    <row r="414" spans="1:42" x14ac:dyDescent="0.45">
      <c r="A414" s="9">
        <v>410</v>
      </c>
      <c r="C414" s="33"/>
      <c r="E414" s="33"/>
      <c r="G414" s="33"/>
      <c r="I414" s="22"/>
      <c r="K414" s="22"/>
      <c r="M414" s="22"/>
      <c r="AD414" s="9">
        <v>410</v>
      </c>
      <c r="AF414" s="20"/>
      <c r="AH414" s="20"/>
      <c r="AJ414" s="20"/>
      <c r="AL414" s="20"/>
      <c r="AN414" s="20"/>
      <c r="AP414" s="28"/>
    </row>
    <row r="415" spans="1:42" x14ac:dyDescent="0.45">
      <c r="A415" s="9">
        <v>411</v>
      </c>
      <c r="C415" s="33"/>
      <c r="E415" s="33"/>
      <c r="G415" s="33"/>
      <c r="I415" s="22"/>
      <c r="K415" s="22"/>
      <c r="M415" s="22"/>
      <c r="AD415" s="9">
        <v>411</v>
      </c>
      <c r="AF415" s="20"/>
      <c r="AH415" s="20"/>
      <c r="AJ415" s="20"/>
      <c r="AL415" s="20"/>
      <c r="AN415" s="20"/>
      <c r="AP415" s="28"/>
    </row>
    <row r="416" spans="1:42" x14ac:dyDescent="0.45">
      <c r="A416" s="9">
        <v>412</v>
      </c>
      <c r="C416" s="33"/>
      <c r="E416" s="33"/>
      <c r="G416" s="33"/>
      <c r="I416" s="22"/>
      <c r="K416" s="22"/>
      <c r="M416" s="22"/>
      <c r="AD416" s="9">
        <v>412</v>
      </c>
      <c r="AF416" s="20"/>
      <c r="AH416" s="20"/>
      <c r="AJ416" s="20"/>
      <c r="AL416" s="20"/>
      <c r="AN416" s="20"/>
      <c r="AP416" s="28"/>
    </row>
    <row r="417" spans="1:42" x14ac:dyDescent="0.45">
      <c r="A417" s="9">
        <v>413</v>
      </c>
      <c r="C417" s="33"/>
      <c r="E417" s="33"/>
      <c r="G417" s="33"/>
      <c r="I417" s="22"/>
      <c r="K417" s="22"/>
      <c r="M417" s="22"/>
      <c r="AD417" s="9">
        <v>413</v>
      </c>
      <c r="AF417" s="20"/>
      <c r="AH417" s="20"/>
      <c r="AJ417" s="20"/>
      <c r="AL417" s="20"/>
      <c r="AN417" s="20"/>
      <c r="AP417" s="28"/>
    </row>
    <row r="418" spans="1:42" x14ac:dyDescent="0.45">
      <c r="A418" s="9">
        <v>414</v>
      </c>
      <c r="C418" s="33"/>
      <c r="E418" s="33"/>
      <c r="G418" s="33"/>
      <c r="I418" s="22"/>
      <c r="K418" s="22"/>
      <c r="M418" s="22"/>
      <c r="AD418" s="9">
        <v>414</v>
      </c>
      <c r="AF418" s="20"/>
      <c r="AH418" s="20"/>
      <c r="AJ418" s="20"/>
      <c r="AL418" s="20"/>
      <c r="AN418" s="20"/>
      <c r="AP418" s="28"/>
    </row>
    <row r="419" spans="1:42" x14ac:dyDescent="0.45">
      <c r="A419" s="9">
        <v>415</v>
      </c>
      <c r="C419" s="33"/>
      <c r="E419" s="33"/>
      <c r="G419" s="33"/>
      <c r="I419" s="22"/>
      <c r="K419" s="22"/>
      <c r="M419" s="22"/>
      <c r="AD419" s="9">
        <v>415</v>
      </c>
      <c r="AF419" s="20"/>
      <c r="AH419" s="20"/>
      <c r="AJ419" s="20"/>
      <c r="AL419" s="20"/>
      <c r="AN419" s="20"/>
      <c r="AP419" s="28"/>
    </row>
    <row r="420" spans="1:42" x14ac:dyDescent="0.45">
      <c r="A420" s="9">
        <v>416</v>
      </c>
      <c r="C420" s="33"/>
      <c r="E420" s="33"/>
      <c r="G420" s="33"/>
      <c r="I420" s="22"/>
      <c r="K420" s="22"/>
      <c r="M420" s="22"/>
      <c r="AD420" s="9">
        <v>416</v>
      </c>
      <c r="AF420" s="20"/>
      <c r="AH420" s="20"/>
      <c r="AJ420" s="20"/>
      <c r="AL420" s="20"/>
      <c r="AN420" s="20"/>
      <c r="AP420" s="28"/>
    </row>
    <row r="421" spans="1:42" x14ac:dyDescent="0.45">
      <c r="A421" s="9">
        <v>417</v>
      </c>
      <c r="C421" s="33"/>
      <c r="E421" s="33"/>
      <c r="G421" s="33"/>
      <c r="I421" s="22"/>
      <c r="K421" s="22"/>
      <c r="M421" s="22"/>
      <c r="AD421" s="9">
        <v>417</v>
      </c>
      <c r="AF421" s="20"/>
      <c r="AH421" s="20"/>
      <c r="AJ421" s="20"/>
      <c r="AL421" s="20"/>
      <c r="AN421" s="20"/>
      <c r="AP421" s="28"/>
    </row>
    <row r="422" spans="1:42" x14ac:dyDescent="0.45">
      <c r="A422" s="9">
        <v>418</v>
      </c>
      <c r="C422" s="33"/>
      <c r="E422" s="33"/>
      <c r="G422" s="33"/>
      <c r="I422" s="22"/>
      <c r="K422" s="22"/>
      <c r="M422" s="22"/>
      <c r="AD422" s="9">
        <v>418</v>
      </c>
      <c r="AF422" s="20"/>
      <c r="AH422" s="20"/>
      <c r="AJ422" s="20"/>
      <c r="AL422" s="20"/>
      <c r="AN422" s="20"/>
      <c r="AP422" s="28"/>
    </row>
    <row r="423" spans="1:42" x14ac:dyDescent="0.45">
      <c r="A423" s="9">
        <v>419</v>
      </c>
      <c r="C423" s="33"/>
      <c r="E423" s="33"/>
      <c r="G423" s="33"/>
      <c r="I423" s="22"/>
      <c r="K423" s="22"/>
      <c r="M423" s="22"/>
      <c r="AD423" s="9">
        <v>419</v>
      </c>
      <c r="AF423" s="20"/>
      <c r="AH423" s="20"/>
      <c r="AJ423" s="20"/>
      <c r="AL423" s="20"/>
      <c r="AN423" s="20"/>
      <c r="AP423" s="28"/>
    </row>
    <row r="424" spans="1:42" x14ac:dyDescent="0.45">
      <c r="A424" s="9">
        <v>420</v>
      </c>
      <c r="C424" s="33"/>
      <c r="E424" s="33"/>
      <c r="G424" s="33"/>
      <c r="I424" s="22"/>
      <c r="K424" s="22"/>
      <c r="M424" s="22"/>
      <c r="AD424" s="9">
        <v>420</v>
      </c>
      <c r="AF424" s="20"/>
      <c r="AH424" s="20"/>
      <c r="AJ424" s="20"/>
      <c r="AL424" s="20"/>
      <c r="AN424" s="20"/>
      <c r="AP424" s="28"/>
    </row>
    <row r="425" spans="1:42" x14ac:dyDescent="0.45">
      <c r="A425" s="9">
        <v>421</v>
      </c>
      <c r="C425" s="33"/>
      <c r="E425" s="33"/>
      <c r="G425" s="33"/>
      <c r="I425" s="22"/>
      <c r="K425" s="22"/>
      <c r="M425" s="22"/>
      <c r="AD425" s="9">
        <v>421</v>
      </c>
      <c r="AF425" s="20"/>
      <c r="AH425" s="20"/>
      <c r="AJ425" s="20"/>
      <c r="AL425" s="20"/>
      <c r="AN425" s="20"/>
      <c r="AP425" s="28"/>
    </row>
    <row r="426" spans="1:42" x14ac:dyDescent="0.45">
      <c r="A426" s="9">
        <v>422</v>
      </c>
      <c r="C426" s="33"/>
      <c r="E426" s="33"/>
      <c r="G426" s="33"/>
      <c r="I426" s="22"/>
      <c r="K426" s="22"/>
      <c r="M426" s="22"/>
      <c r="AD426" s="9">
        <v>422</v>
      </c>
      <c r="AF426" s="20"/>
      <c r="AH426" s="20"/>
      <c r="AJ426" s="20"/>
      <c r="AL426" s="20"/>
      <c r="AN426" s="20"/>
      <c r="AP426" s="28"/>
    </row>
    <row r="427" spans="1:42" x14ac:dyDescent="0.45">
      <c r="A427" s="9">
        <v>423</v>
      </c>
      <c r="C427" s="33"/>
      <c r="E427" s="33"/>
      <c r="G427" s="33"/>
      <c r="I427" s="22"/>
      <c r="K427" s="22"/>
      <c r="M427" s="22"/>
      <c r="AD427" s="9">
        <v>423</v>
      </c>
      <c r="AF427" s="20"/>
      <c r="AH427" s="20"/>
      <c r="AJ427" s="20"/>
      <c r="AL427" s="20"/>
      <c r="AN427" s="20"/>
      <c r="AP427" s="28"/>
    </row>
    <row r="428" spans="1:42" x14ac:dyDescent="0.45">
      <c r="A428" s="9">
        <v>424</v>
      </c>
      <c r="C428" s="33"/>
      <c r="E428" s="33"/>
      <c r="G428" s="33"/>
      <c r="I428" s="22"/>
      <c r="K428" s="22"/>
      <c r="M428" s="22"/>
      <c r="AD428" s="9">
        <v>424</v>
      </c>
      <c r="AF428" s="20"/>
      <c r="AH428" s="20"/>
      <c r="AJ428" s="20"/>
      <c r="AL428" s="20"/>
      <c r="AN428" s="20"/>
      <c r="AP428" s="28"/>
    </row>
    <row r="429" spans="1:42" x14ac:dyDescent="0.45">
      <c r="A429" s="9">
        <v>425</v>
      </c>
      <c r="C429" s="33"/>
      <c r="E429" s="33"/>
      <c r="G429" s="33"/>
      <c r="I429" s="22"/>
      <c r="K429" s="22"/>
      <c r="M429" s="22"/>
      <c r="AD429" s="9">
        <v>425</v>
      </c>
      <c r="AF429" s="20"/>
      <c r="AH429" s="20"/>
      <c r="AJ429" s="20"/>
      <c r="AL429" s="20"/>
      <c r="AN429" s="20"/>
      <c r="AP429" s="28"/>
    </row>
    <row r="430" spans="1:42" x14ac:dyDescent="0.45">
      <c r="A430" s="9">
        <v>426</v>
      </c>
      <c r="C430" s="33"/>
      <c r="E430" s="33"/>
      <c r="G430" s="33"/>
      <c r="I430" s="22"/>
      <c r="K430" s="22"/>
      <c r="M430" s="22"/>
      <c r="AD430" s="9">
        <v>426</v>
      </c>
      <c r="AF430" s="20"/>
      <c r="AH430" s="20"/>
      <c r="AJ430" s="20"/>
      <c r="AL430" s="20"/>
      <c r="AN430" s="20"/>
      <c r="AP430" s="28"/>
    </row>
    <row r="431" spans="1:42" x14ac:dyDescent="0.45">
      <c r="A431" s="9">
        <v>427</v>
      </c>
      <c r="C431" s="33"/>
      <c r="E431" s="33"/>
      <c r="G431" s="33"/>
      <c r="I431" s="22"/>
      <c r="K431" s="22"/>
      <c r="M431" s="22"/>
      <c r="AD431" s="9">
        <v>427</v>
      </c>
      <c r="AF431" s="20"/>
      <c r="AH431" s="20"/>
      <c r="AJ431" s="20"/>
      <c r="AL431" s="20"/>
      <c r="AN431" s="20"/>
      <c r="AP431" s="28"/>
    </row>
    <row r="432" spans="1:42" x14ac:dyDescent="0.45">
      <c r="A432" s="9">
        <v>428</v>
      </c>
      <c r="C432" s="33"/>
      <c r="E432" s="33"/>
      <c r="G432" s="33"/>
      <c r="I432" s="22"/>
      <c r="K432" s="22"/>
      <c r="M432" s="22"/>
      <c r="AD432" s="9">
        <v>428</v>
      </c>
      <c r="AF432" s="20"/>
      <c r="AH432" s="20"/>
      <c r="AJ432" s="20"/>
      <c r="AL432" s="20"/>
      <c r="AN432" s="20"/>
      <c r="AP432" s="28"/>
    </row>
    <row r="433" spans="1:42" x14ac:dyDescent="0.45">
      <c r="A433" s="9">
        <v>429</v>
      </c>
      <c r="C433" s="33"/>
      <c r="E433" s="33"/>
      <c r="G433" s="33"/>
      <c r="I433" s="22"/>
      <c r="K433" s="22"/>
      <c r="M433" s="22"/>
      <c r="AD433" s="9">
        <v>429</v>
      </c>
      <c r="AF433" s="20"/>
      <c r="AH433" s="20"/>
      <c r="AJ433" s="20"/>
      <c r="AL433" s="20"/>
      <c r="AN433" s="20"/>
      <c r="AP433" s="28"/>
    </row>
    <row r="434" spans="1:42" x14ac:dyDescent="0.45">
      <c r="A434" s="9">
        <v>430</v>
      </c>
      <c r="C434" s="33"/>
      <c r="E434" s="33"/>
      <c r="G434" s="33"/>
      <c r="I434" s="22"/>
      <c r="K434" s="22"/>
      <c r="M434" s="22"/>
      <c r="AD434" s="9">
        <v>430</v>
      </c>
      <c r="AF434" s="20"/>
      <c r="AH434" s="20"/>
      <c r="AJ434" s="20"/>
      <c r="AL434" s="20"/>
      <c r="AN434" s="20"/>
      <c r="AP434" s="28"/>
    </row>
    <row r="435" spans="1:42" x14ac:dyDescent="0.45">
      <c r="A435" s="9">
        <v>431</v>
      </c>
      <c r="C435" s="33"/>
      <c r="E435" s="33"/>
      <c r="G435" s="33"/>
      <c r="I435" s="22"/>
      <c r="K435" s="22"/>
      <c r="M435" s="22"/>
      <c r="AD435" s="9">
        <v>431</v>
      </c>
      <c r="AF435" s="20"/>
      <c r="AH435" s="20"/>
      <c r="AJ435" s="20"/>
      <c r="AL435" s="20"/>
      <c r="AN435" s="20"/>
      <c r="AP435" s="28"/>
    </row>
    <row r="436" spans="1:42" x14ac:dyDescent="0.45">
      <c r="A436" s="9">
        <v>432</v>
      </c>
      <c r="C436" s="33"/>
      <c r="E436" s="33"/>
      <c r="G436" s="33"/>
      <c r="I436" s="22"/>
      <c r="K436" s="22"/>
      <c r="M436" s="22"/>
      <c r="AD436" s="9">
        <v>432</v>
      </c>
      <c r="AF436" s="20"/>
      <c r="AH436" s="20"/>
      <c r="AJ436" s="20"/>
      <c r="AL436" s="20"/>
      <c r="AN436" s="20"/>
      <c r="AP436" s="28"/>
    </row>
    <row r="437" spans="1:42" x14ac:dyDescent="0.45">
      <c r="A437" s="9">
        <v>433</v>
      </c>
      <c r="C437" s="33"/>
      <c r="E437" s="33"/>
      <c r="G437" s="33"/>
      <c r="I437" s="22"/>
      <c r="K437" s="22"/>
      <c r="M437" s="22"/>
      <c r="AD437" s="9">
        <v>433</v>
      </c>
      <c r="AF437" s="20"/>
      <c r="AH437" s="20"/>
      <c r="AJ437" s="20"/>
      <c r="AL437" s="20"/>
      <c r="AN437" s="20"/>
      <c r="AP437" s="28"/>
    </row>
    <row r="438" spans="1:42" x14ac:dyDescent="0.45">
      <c r="A438" s="9">
        <v>434</v>
      </c>
      <c r="C438" s="33"/>
      <c r="E438" s="33"/>
      <c r="G438" s="33"/>
      <c r="I438" s="22"/>
      <c r="K438" s="22"/>
      <c r="M438" s="22"/>
      <c r="AD438" s="9">
        <v>434</v>
      </c>
      <c r="AF438" s="20"/>
      <c r="AH438" s="20"/>
      <c r="AJ438" s="20"/>
      <c r="AL438" s="20"/>
      <c r="AN438" s="20"/>
      <c r="AP438" s="28"/>
    </row>
    <row r="439" spans="1:42" x14ac:dyDescent="0.45">
      <c r="A439" s="9">
        <v>435</v>
      </c>
      <c r="C439" s="33"/>
      <c r="E439" s="33"/>
      <c r="G439" s="33"/>
      <c r="I439" s="22"/>
      <c r="K439" s="22"/>
      <c r="M439" s="22"/>
      <c r="AD439" s="9">
        <v>435</v>
      </c>
      <c r="AF439" s="20"/>
      <c r="AH439" s="20"/>
      <c r="AJ439" s="20"/>
      <c r="AL439" s="20"/>
      <c r="AN439" s="20"/>
      <c r="AP439" s="28"/>
    </row>
    <row r="440" spans="1:42" x14ac:dyDescent="0.45">
      <c r="A440" s="9">
        <v>436</v>
      </c>
      <c r="C440" s="33"/>
      <c r="E440" s="33"/>
      <c r="G440" s="33"/>
      <c r="I440" s="22"/>
      <c r="K440" s="22"/>
      <c r="M440" s="22"/>
      <c r="AD440" s="9">
        <v>436</v>
      </c>
      <c r="AF440" s="20"/>
      <c r="AH440" s="20"/>
      <c r="AJ440" s="20"/>
      <c r="AL440" s="20"/>
      <c r="AN440" s="20"/>
      <c r="AP440" s="28"/>
    </row>
    <row r="441" spans="1:42" x14ac:dyDescent="0.45">
      <c r="A441" s="9">
        <v>437</v>
      </c>
      <c r="C441" s="33"/>
      <c r="E441" s="33"/>
      <c r="G441" s="33"/>
      <c r="I441" s="22"/>
      <c r="K441" s="22"/>
      <c r="M441" s="22"/>
      <c r="AD441" s="9">
        <v>437</v>
      </c>
      <c r="AF441" s="20"/>
      <c r="AH441" s="20"/>
      <c r="AJ441" s="20"/>
      <c r="AL441" s="20"/>
      <c r="AN441" s="20"/>
      <c r="AP441" s="28"/>
    </row>
    <row r="442" spans="1:42" x14ac:dyDescent="0.45">
      <c r="A442" s="9">
        <v>438</v>
      </c>
      <c r="C442" s="33"/>
      <c r="E442" s="33"/>
      <c r="G442" s="33"/>
      <c r="I442" s="22"/>
      <c r="K442" s="22"/>
      <c r="M442" s="22"/>
      <c r="AD442" s="9">
        <v>438</v>
      </c>
      <c r="AF442" s="20"/>
      <c r="AH442" s="20"/>
      <c r="AJ442" s="20"/>
      <c r="AL442" s="20"/>
      <c r="AN442" s="20"/>
      <c r="AP442" s="28"/>
    </row>
    <row r="443" spans="1:42" x14ac:dyDescent="0.45">
      <c r="A443" s="9">
        <v>439</v>
      </c>
      <c r="C443" s="33"/>
      <c r="E443" s="33"/>
      <c r="G443" s="33"/>
      <c r="I443" s="22"/>
      <c r="K443" s="22"/>
      <c r="M443" s="22"/>
      <c r="AD443" s="9">
        <v>439</v>
      </c>
      <c r="AF443" s="20"/>
      <c r="AH443" s="20"/>
      <c r="AJ443" s="20"/>
      <c r="AL443" s="20"/>
      <c r="AN443" s="20"/>
      <c r="AP443" s="28"/>
    </row>
    <row r="444" spans="1:42" x14ac:dyDescent="0.45">
      <c r="A444" s="9">
        <v>440</v>
      </c>
      <c r="C444" s="33"/>
      <c r="E444" s="33"/>
      <c r="G444" s="33"/>
      <c r="I444" s="22"/>
      <c r="K444" s="22"/>
      <c r="M444" s="22"/>
      <c r="AD444" s="9">
        <v>440</v>
      </c>
      <c r="AF444" s="20"/>
      <c r="AH444" s="20"/>
      <c r="AJ444" s="20"/>
      <c r="AL444" s="20"/>
      <c r="AN444" s="20"/>
      <c r="AP444" s="28"/>
    </row>
    <row r="445" spans="1:42" x14ac:dyDescent="0.45">
      <c r="A445" s="9">
        <v>441</v>
      </c>
      <c r="C445" s="33"/>
      <c r="E445" s="33"/>
      <c r="G445" s="33"/>
      <c r="I445" s="22"/>
      <c r="K445" s="22"/>
      <c r="M445" s="22"/>
      <c r="AD445" s="9">
        <v>441</v>
      </c>
      <c r="AF445" s="20"/>
      <c r="AH445" s="20"/>
      <c r="AJ445" s="20"/>
      <c r="AL445" s="20"/>
      <c r="AN445" s="20"/>
      <c r="AP445" s="28"/>
    </row>
    <row r="446" spans="1:42" x14ac:dyDescent="0.45">
      <c r="A446" s="9">
        <v>442</v>
      </c>
      <c r="C446" s="33"/>
      <c r="E446" s="33"/>
      <c r="G446" s="33"/>
      <c r="I446" s="22"/>
      <c r="K446" s="22"/>
      <c r="M446" s="22"/>
      <c r="AD446" s="9">
        <v>442</v>
      </c>
      <c r="AF446" s="20"/>
      <c r="AH446" s="20"/>
      <c r="AJ446" s="20"/>
      <c r="AL446" s="20"/>
      <c r="AN446" s="20"/>
      <c r="AP446" s="28"/>
    </row>
    <row r="447" spans="1:42" x14ac:dyDescent="0.45">
      <c r="A447" s="9">
        <v>443</v>
      </c>
      <c r="C447" s="33"/>
      <c r="E447" s="33"/>
      <c r="G447" s="33"/>
      <c r="I447" s="22"/>
      <c r="K447" s="22"/>
      <c r="M447" s="22"/>
      <c r="AD447" s="9">
        <v>443</v>
      </c>
      <c r="AF447" s="20"/>
      <c r="AH447" s="20"/>
      <c r="AJ447" s="20"/>
      <c r="AL447" s="20"/>
      <c r="AN447" s="20"/>
      <c r="AP447" s="28"/>
    </row>
    <row r="448" spans="1:42" x14ac:dyDescent="0.45">
      <c r="A448" s="9">
        <v>444</v>
      </c>
      <c r="C448" s="33"/>
      <c r="E448" s="33"/>
      <c r="G448" s="33"/>
      <c r="I448" s="22"/>
      <c r="K448" s="22"/>
      <c r="M448" s="22"/>
      <c r="AD448" s="9">
        <v>444</v>
      </c>
      <c r="AF448" s="20"/>
      <c r="AH448" s="20"/>
      <c r="AJ448" s="20"/>
      <c r="AL448" s="20"/>
      <c r="AN448" s="20"/>
      <c r="AP448" s="28"/>
    </row>
    <row r="449" spans="1:42" x14ac:dyDescent="0.45">
      <c r="A449" s="9">
        <v>445</v>
      </c>
      <c r="C449" s="33"/>
      <c r="E449" s="33"/>
      <c r="G449" s="33"/>
      <c r="I449" s="22"/>
      <c r="K449" s="22"/>
      <c r="M449" s="22"/>
      <c r="AD449" s="9">
        <v>445</v>
      </c>
      <c r="AF449" s="20"/>
      <c r="AH449" s="20"/>
      <c r="AJ449" s="20"/>
      <c r="AL449" s="20"/>
      <c r="AN449" s="20"/>
      <c r="AP449" s="28"/>
    </row>
    <row r="450" spans="1:42" x14ac:dyDescent="0.45">
      <c r="A450" s="9">
        <v>446</v>
      </c>
      <c r="C450" s="33"/>
      <c r="E450" s="33"/>
      <c r="G450" s="33"/>
      <c r="I450" s="22"/>
      <c r="K450" s="22"/>
      <c r="M450" s="22"/>
      <c r="AD450" s="9">
        <v>446</v>
      </c>
      <c r="AF450" s="20"/>
      <c r="AH450" s="20"/>
      <c r="AJ450" s="20"/>
      <c r="AL450" s="20"/>
      <c r="AN450" s="20"/>
      <c r="AP450" s="28"/>
    </row>
    <row r="451" spans="1:42" x14ac:dyDescent="0.45">
      <c r="A451" s="9">
        <v>447</v>
      </c>
      <c r="C451" s="33"/>
      <c r="E451" s="33"/>
      <c r="G451" s="33"/>
      <c r="I451" s="22"/>
      <c r="K451" s="22"/>
      <c r="M451" s="22"/>
      <c r="AD451" s="9">
        <v>447</v>
      </c>
      <c r="AF451" s="20"/>
      <c r="AH451" s="20"/>
      <c r="AJ451" s="20"/>
      <c r="AL451" s="20"/>
      <c r="AN451" s="20"/>
      <c r="AP451" s="28"/>
    </row>
    <row r="452" spans="1:42" x14ac:dyDescent="0.45">
      <c r="A452" s="9">
        <v>448</v>
      </c>
      <c r="C452" s="33"/>
      <c r="E452" s="33"/>
      <c r="G452" s="33"/>
      <c r="I452" s="22"/>
      <c r="K452" s="22"/>
      <c r="M452" s="22"/>
      <c r="AD452" s="9">
        <v>448</v>
      </c>
      <c r="AF452" s="20"/>
      <c r="AH452" s="20"/>
      <c r="AJ452" s="20"/>
      <c r="AL452" s="20"/>
      <c r="AN452" s="20"/>
      <c r="AP452" s="28"/>
    </row>
    <row r="453" spans="1:42" x14ac:dyDescent="0.45">
      <c r="A453" s="9">
        <v>449</v>
      </c>
      <c r="C453" s="33"/>
      <c r="E453" s="33"/>
      <c r="G453" s="33"/>
      <c r="I453" s="22"/>
      <c r="K453" s="22"/>
      <c r="M453" s="22"/>
      <c r="AD453" s="9">
        <v>449</v>
      </c>
      <c r="AF453" s="20"/>
      <c r="AH453" s="20"/>
      <c r="AJ453" s="20"/>
      <c r="AL453" s="20"/>
      <c r="AN453" s="20"/>
      <c r="AP453" s="28"/>
    </row>
    <row r="454" spans="1:42" x14ac:dyDescent="0.45">
      <c r="A454" s="9">
        <v>450</v>
      </c>
      <c r="C454" s="33"/>
      <c r="E454" s="33"/>
      <c r="G454" s="33"/>
      <c r="I454" s="22"/>
      <c r="K454" s="22"/>
      <c r="M454" s="22"/>
      <c r="AD454" s="9">
        <v>450</v>
      </c>
      <c r="AF454" s="20"/>
      <c r="AH454" s="20"/>
      <c r="AJ454" s="20"/>
      <c r="AL454" s="20"/>
      <c r="AN454" s="20"/>
      <c r="AP454" s="28"/>
    </row>
    <row r="455" spans="1:42" x14ac:dyDescent="0.45">
      <c r="A455" s="9">
        <v>451</v>
      </c>
      <c r="C455" s="33"/>
      <c r="E455" s="33"/>
      <c r="G455" s="33"/>
      <c r="I455" s="22"/>
      <c r="K455" s="22"/>
      <c r="M455" s="22"/>
      <c r="AD455" s="9">
        <v>451</v>
      </c>
      <c r="AF455" s="20"/>
      <c r="AH455" s="20"/>
      <c r="AJ455" s="20"/>
      <c r="AL455" s="20"/>
      <c r="AN455" s="20"/>
      <c r="AP455" s="28"/>
    </row>
    <row r="456" spans="1:42" x14ac:dyDescent="0.45">
      <c r="A456" s="9">
        <v>452</v>
      </c>
      <c r="C456" s="33"/>
      <c r="E456" s="33"/>
      <c r="G456" s="33"/>
      <c r="I456" s="22"/>
      <c r="K456" s="22"/>
      <c r="M456" s="22"/>
      <c r="AD456" s="9">
        <v>452</v>
      </c>
      <c r="AF456" s="20"/>
      <c r="AH456" s="20"/>
      <c r="AJ456" s="20"/>
      <c r="AL456" s="20"/>
      <c r="AN456" s="20"/>
      <c r="AP456" s="28"/>
    </row>
    <row r="457" spans="1:42" x14ac:dyDescent="0.45">
      <c r="A457" s="9">
        <v>453</v>
      </c>
      <c r="C457" s="33"/>
      <c r="E457" s="33"/>
      <c r="G457" s="33"/>
      <c r="I457" s="22"/>
      <c r="K457" s="22"/>
      <c r="M457" s="22"/>
      <c r="AD457" s="9">
        <v>453</v>
      </c>
      <c r="AF457" s="20"/>
      <c r="AH457" s="20"/>
      <c r="AJ457" s="20"/>
      <c r="AL457" s="20"/>
      <c r="AN457" s="20"/>
      <c r="AP457" s="28"/>
    </row>
    <row r="458" spans="1:42" x14ac:dyDescent="0.45">
      <c r="A458" s="9">
        <v>454</v>
      </c>
      <c r="C458" s="33"/>
      <c r="E458" s="33"/>
      <c r="G458" s="33"/>
      <c r="I458" s="22"/>
      <c r="K458" s="22"/>
      <c r="M458" s="22"/>
      <c r="AD458" s="9">
        <v>454</v>
      </c>
      <c r="AF458" s="20"/>
      <c r="AH458" s="20"/>
      <c r="AJ458" s="20"/>
      <c r="AL458" s="20"/>
      <c r="AN458" s="20"/>
      <c r="AP458" s="28"/>
    </row>
    <row r="459" spans="1:42" x14ac:dyDescent="0.45">
      <c r="A459" s="9">
        <v>455</v>
      </c>
      <c r="C459" s="33"/>
      <c r="E459" s="33"/>
      <c r="G459" s="33"/>
      <c r="I459" s="22"/>
      <c r="K459" s="22"/>
      <c r="M459" s="22"/>
      <c r="AD459" s="9">
        <v>455</v>
      </c>
      <c r="AF459" s="20"/>
      <c r="AH459" s="20"/>
      <c r="AJ459" s="20"/>
      <c r="AL459" s="20"/>
      <c r="AN459" s="20"/>
      <c r="AP459" s="28"/>
    </row>
    <row r="460" spans="1:42" x14ac:dyDescent="0.45">
      <c r="A460" s="9">
        <v>456</v>
      </c>
      <c r="C460" s="33"/>
      <c r="E460" s="33"/>
      <c r="G460" s="33"/>
      <c r="I460" s="22"/>
      <c r="K460" s="22"/>
      <c r="M460" s="22"/>
      <c r="AD460" s="9">
        <v>456</v>
      </c>
      <c r="AF460" s="20"/>
      <c r="AH460" s="20"/>
      <c r="AJ460" s="20"/>
      <c r="AL460" s="20"/>
      <c r="AN460" s="20"/>
      <c r="AP460" s="28"/>
    </row>
    <row r="461" spans="1:42" x14ac:dyDescent="0.45">
      <c r="A461" s="9">
        <v>457</v>
      </c>
      <c r="C461" s="33"/>
      <c r="E461" s="33"/>
      <c r="G461" s="33"/>
      <c r="I461" s="22"/>
      <c r="K461" s="22"/>
      <c r="M461" s="22"/>
      <c r="AD461" s="9">
        <v>457</v>
      </c>
      <c r="AF461" s="20"/>
      <c r="AH461" s="20"/>
      <c r="AJ461" s="20"/>
      <c r="AL461" s="20"/>
      <c r="AN461" s="20"/>
      <c r="AP461" s="28"/>
    </row>
    <row r="462" spans="1:42" x14ac:dyDescent="0.45">
      <c r="A462" s="9">
        <v>458</v>
      </c>
      <c r="C462" s="33"/>
      <c r="E462" s="33"/>
      <c r="G462" s="33"/>
      <c r="I462" s="22"/>
      <c r="K462" s="22"/>
      <c r="M462" s="22"/>
      <c r="AD462" s="9">
        <v>458</v>
      </c>
      <c r="AF462" s="20"/>
      <c r="AH462" s="20"/>
      <c r="AJ462" s="20"/>
      <c r="AL462" s="20"/>
      <c r="AN462" s="20"/>
      <c r="AP462" s="28"/>
    </row>
    <row r="463" spans="1:42" x14ac:dyDescent="0.45">
      <c r="A463" s="9">
        <v>459</v>
      </c>
      <c r="C463" s="33"/>
      <c r="E463" s="33"/>
      <c r="G463" s="33"/>
      <c r="I463" s="22"/>
      <c r="K463" s="22"/>
      <c r="M463" s="22"/>
      <c r="AD463" s="9">
        <v>459</v>
      </c>
      <c r="AF463" s="20"/>
      <c r="AH463" s="20"/>
      <c r="AJ463" s="20"/>
      <c r="AL463" s="20"/>
      <c r="AN463" s="20"/>
      <c r="AP463" s="28"/>
    </row>
    <row r="464" spans="1:42" x14ac:dyDescent="0.45">
      <c r="A464" s="9">
        <v>460</v>
      </c>
      <c r="C464" s="33"/>
      <c r="E464" s="33"/>
      <c r="G464" s="33"/>
      <c r="I464" s="22"/>
      <c r="K464" s="22"/>
      <c r="M464" s="22"/>
      <c r="AD464" s="9">
        <v>460</v>
      </c>
      <c r="AF464" s="20"/>
      <c r="AH464" s="20"/>
      <c r="AJ464" s="20"/>
      <c r="AL464" s="20"/>
      <c r="AN464" s="20"/>
      <c r="AP464" s="28"/>
    </row>
    <row r="465" spans="1:42" x14ac:dyDescent="0.45">
      <c r="A465" s="9">
        <v>461</v>
      </c>
      <c r="C465" s="33"/>
      <c r="E465" s="33"/>
      <c r="G465" s="33"/>
      <c r="I465" s="22"/>
      <c r="K465" s="22"/>
      <c r="M465" s="22"/>
      <c r="AD465" s="9">
        <v>461</v>
      </c>
      <c r="AF465" s="20"/>
      <c r="AH465" s="20"/>
      <c r="AJ465" s="20"/>
      <c r="AL465" s="20"/>
      <c r="AN465" s="20"/>
      <c r="AP465" s="28"/>
    </row>
    <row r="466" spans="1:42" x14ac:dyDescent="0.45">
      <c r="A466" s="9">
        <v>462</v>
      </c>
      <c r="C466" s="33"/>
      <c r="E466" s="33"/>
      <c r="G466" s="33"/>
      <c r="I466" s="22"/>
      <c r="K466" s="22"/>
      <c r="M466" s="22"/>
      <c r="AD466" s="9">
        <v>462</v>
      </c>
      <c r="AF466" s="20"/>
      <c r="AH466" s="20"/>
      <c r="AJ466" s="20"/>
      <c r="AL466" s="20"/>
      <c r="AN466" s="20"/>
      <c r="AP466" s="28"/>
    </row>
    <row r="467" spans="1:42" x14ac:dyDescent="0.45">
      <c r="A467" s="9">
        <v>463</v>
      </c>
      <c r="C467" s="33"/>
      <c r="E467" s="33"/>
      <c r="G467" s="33"/>
      <c r="I467" s="22"/>
      <c r="K467" s="22"/>
      <c r="M467" s="22"/>
      <c r="AD467" s="9">
        <v>463</v>
      </c>
      <c r="AF467" s="20"/>
      <c r="AH467" s="20"/>
      <c r="AJ467" s="20"/>
      <c r="AL467" s="20"/>
      <c r="AN467" s="20"/>
      <c r="AP467" s="28"/>
    </row>
    <row r="468" spans="1:42" x14ac:dyDescent="0.45">
      <c r="A468" s="9">
        <v>464</v>
      </c>
      <c r="C468" s="33"/>
      <c r="E468" s="33"/>
      <c r="G468" s="33"/>
      <c r="I468" s="22"/>
      <c r="K468" s="22"/>
      <c r="M468" s="22"/>
      <c r="AD468" s="9">
        <v>464</v>
      </c>
      <c r="AF468" s="20"/>
      <c r="AH468" s="20"/>
      <c r="AJ468" s="20"/>
      <c r="AL468" s="20"/>
      <c r="AN468" s="20"/>
      <c r="AP468" s="28"/>
    </row>
    <row r="469" spans="1:42" x14ac:dyDescent="0.45">
      <c r="A469" s="9">
        <v>465</v>
      </c>
      <c r="C469" s="33"/>
      <c r="E469" s="33"/>
      <c r="G469" s="33"/>
      <c r="I469" s="22"/>
      <c r="K469" s="22"/>
      <c r="M469" s="22"/>
      <c r="AD469" s="9">
        <v>465</v>
      </c>
      <c r="AF469" s="20"/>
      <c r="AH469" s="20"/>
      <c r="AJ469" s="20"/>
      <c r="AL469" s="20"/>
      <c r="AN469" s="20"/>
      <c r="AP469" s="28"/>
    </row>
    <row r="470" spans="1:42" x14ac:dyDescent="0.45">
      <c r="A470" s="9">
        <v>466</v>
      </c>
      <c r="C470" s="33"/>
      <c r="E470" s="33"/>
      <c r="G470" s="33"/>
      <c r="I470" s="22"/>
      <c r="K470" s="22"/>
      <c r="M470" s="22"/>
      <c r="AD470" s="9">
        <v>466</v>
      </c>
      <c r="AF470" s="20"/>
      <c r="AH470" s="20"/>
      <c r="AJ470" s="20"/>
      <c r="AL470" s="20"/>
      <c r="AN470" s="20"/>
      <c r="AP470" s="28"/>
    </row>
    <row r="471" spans="1:42" x14ac:dyDescent="0.45">
      <c r="A471" s="9">
        <v>467</v>
      </c>
      <c r="C471" s="33"/>
      <c r="E471" s="33"/>
      <c r="G471" s="33"/>
      <c r="I471" s="22"/>
      <c r="K471" s="22"/>
      <c r="M471" s="22"/>
      <c r="AD471" s="9">
        <v>467</v>
      </c>
      <c r="AF471" s="20"/>
      <c r="AH471" s="20"/>
      <c r="AJ471" s="20"/>
      <c r="AL471" s="20"/>
      <c r="AN471" s="20"/>
      <c r="AP471" s="28"/>
    </row>
    <row r="472" spans="1:42" x14ac:dyDescent="0.45">
      <c r="A472" s="9">
        <v>468</v>
      </c>
      <c r="C472" s="33"/>
      <c r="E472" s="33"/>
      <c r="G472" s="33"/>
      <c r="I472" s="22"/>
      <c r="K472" s="22"/>
      <c r="M472" s="22"/>
      <c r="AD472" s="9">
        <v>468</v>
      </c>
      <c r="AF472" s="20"/>
      <c r="AH472" s="20"/>
      <c r="AJ472" s="20"/>
      <c r="AL472" s="20"/>
      <c r="AN472" s="20"/>
      <c r="AP472" s="28"/>
    </row>
    <row r="473" spans="1:42" x14ac:dyDescent="0.45">
      <c r="A473" s="9">
        <v>469</v>
      </c>
      <c r="C473" s="33"/>
      <c r="E473" s="33"/>
      <c r="G473" s="33"/>
      <c r="I473" s="22"/>
      <c r="K473" s="22"/>
      <c r="M473" s="22"/>
      <c r="AD473" s="9">
        <v>469</v>
      </c>
      <c r="AF473" s="20"/>
      <c r="AH473" s="20"/>
      <c r="AJ473" s="20"/>
      <c r="AL473" s="20"/>
      <c r="AN473" s="20"/>
      <c r="AP473" s="28"/>
    </row>
    <row r="474" spans="1:42" x14ac:dyDescent="0.45">
      <c r="A474" s="9">
        <v>470</v>
      </c>
      <c r="C474" s="33"/>
      <c r="E474" s="33"/>
      <c r="G474" s="33"/>
      <c r="I474" s="22"/>
      <c r="K474" s="22"/>
      <c r="M474" s="22"/>
      <c r="AD474" s="9">
        <v>470</v>
      </c>
      <c r="AF474" s="20"/>
      <c r="AH474" s="20"/>
      <c r="AJ474" s="20"/>
      <c r="AL474" s="20"/>
      <c r="AN474" s="20"/>
      <c r="AP474" s="28"/>
    </row>
    <row r="475" spans="1:42" x14ac:dyDescent="0.45">
      <c r="A475" s="9">
        <v>471</v>
      </c>
      <c r="C475" s="33"/>
      <c r="E475" s="33"/>
      <c r="G475" s="33"/>
      <c r="I475" s="22"/>
      <c r="K475" s="22"/>
      <c r="M475" s="22"/>
      <c r="AD475" s="9">
        <v>471</v>
      </c>
      <c r="AF475" s="20"/>
      <c r="AH475" s="20"/>
      <c r="AJ475" s="20"/>
      <c r="AL475" s="20"/>
      <c r="AN475" s="20"/>
      <c r="AP475" s="28"/>
    </row>
    <row r="476" spans="1:42" x14ac:dyDescent="0.45">
      <c r="A476" s="9">
        <v>472</v>
      </c>
      <c r="C476" s="33"/>
      <c r="E476" s="33"/>
      <c r="G476" s="33"/>
      <c r="I476" s="22"/>
      <c r="K476" s="22"/>
      <c r="M476" s="22"/>
      <c r="AD476" s="9">
        <v>472</v>
      </c>
      <c r="AF476" s="20"/>
      <c r="AH476" s="20"/>
      <c r="AJ476" s="20"/>
      <c r="AL476" s="20"/>
      <c r="AN476" s="20"/>
      <c r="AP476" s="28"/>
    </row>
    <row r="477" spans="1:42" x14ac:dyDescent="0.45">
      <c r="A477" s="9">
        <v>473</v>
      </c>
      <c r="C477" s="33"/>
      <c r="E477" s="33"/>
      <c r="G477" s="33"/>
      <c r="I477" s="22"/>
      <c r="K477" s="22"/>
      <c r="M477" s="22"/>
      <c r="AD477" s="9">
        <v>473</v>
      </c>
      <c r="AF477" s="20"/>
      <c r="AH477" s="20"/>
      <c r="AJ477" s="20"/>
      <c r="AL477" s="20"/>
      <c r="AN477" s="20"/>
      <c r="AP477" s="28"/>
    </row>
    <row r="478" spans="1:42" x14ac:dyDescent="0.45">
      <c r="A478" s="9">
        <v>474</v>
      </c>
      <c r="C478" s="33"/>
      <c r="E478" s="33"/>
      <c r="G478" s="33"/>
      <c r="I478" s="22"/>
      <c r="K478" s="22"/>
      <c r="M478" s="22"/>
      <c r="AD478" s="9">
        <v>474</v>
      </c>
      <c r="AF478" s="20"/>
      <c r="AH478" s="20"/>
      <c r="AJ478" s="20"/>
      <c r="AL478" s="20"/>
      <c r="AN478" s="20"/>
      <c r="AP478" s="28"/>
    </row>
    <row r="479" spans="1:42" x14ac:dyDescent="0.45">
      <c r="A479" s="9">
        <v>475</v>
      </c>
      <c r="C479" s="33"/>
      <c r="E479" s="33"/>
      <c r="G479" s="33"/>
      <c r="I479" s="22"/>
      <c r="K479" s="22"/>
      <c r="M479" s="22"/>
      <c r="AD479" s="9">
        <v>475</v>
      </c>
      <c r="AF479" s="20"/>
      <c r="AH479" s="20"/>
      <c r="AJ479" s="20"/>
      <c r="AL479" s="20"/>
      <c r="AN479" s="20"/>
      <c r="AP479" s="28"/>
    </row>
    <row r="480" spans="1:42" x14ac:dyDescent="0.45">
      <c r="A480" s="9">
        <v>476</v>
      </c>
      <c r="C480" s="33"/>
      <c r="E480" s="33"/>
      <c r="G480" s="33"/>
      <c r="I480" s="22"/>
      <c r="K480" s="22"/>
      <c r="M480" s="22"/>
      <c r="AD480" s="9">
        <v>476</v>
      </c>
      <c r="AF480" s="20"/>
      <c r="AH480" s="20"/>
      <c r="AJ480" s="20"/>
      <c r="AL480" s="20"/>
      <c r="AN480" s="20"/>
      <c r="AP480" s="28"/>
    </row>
    <row r="481" spans="1:42" x14ac:dyDescent="0.45">
      <c r="A481" s="9">
        <v>477</v>
      </c>
      <c r="C481" s="33"/>
      <c r="E481" s="33"/>
      <c r="G481" s="33"/>
      <c r="I481" s="22"/>
      <c r="K481" s="22"/>
      <c r="M481" s="22"/>
      <c r="AD481" s="9">
        <v>477</v>
      </c>
      <c r="AF481" s="20"/>
      <c r="AH481" s="20"/>
      <c r="AJ481" s="20"/>
      <c r="AL481" s="20"/>
      <c r="AN481" s="20"/>
      <c r="AP481" s="28"/>
    </row>
    <row r="482" spans="1:42" x14ac:dyDescent="0.45">
      <c r="A482" s="9">
        <v>478</v>
      </c>
      <c r="C482" s="33"/>
      <c r="E482" s="33"/>
      <c r="G482" s="33"/>
      <c r="I482" s="22"/>
      <c r="K482" s="22"/>
      <c r="M482" s="22"/>
      <c r="AD482" s="9">
        <v>478</v>
      </c>
      <c r="AF482" s="20"/>
      <c r="AH482" s="20"/>
      <c r="AJ482" s="20"/>
      <c r="AL482" s="20"/>
      <c r="AN482" s="20"/>
      <c r="AP482" s="28"/>
    </row>
    <row r="483" spans="1:42" x14ac:dyDescent="0.45">
      <c r="A483" s="9">
        <v>479</v>
      </c>
      <c r="C483" s="33"/>
      <c r="E483" s="33"/>
      <c r="G483" s="33"/>
      <c r="I483" s="22"/>
      <c r="K483" s="22"/>
      <c r="M483" s="22"/>
      <c r="AD483" s="9">
        <v>479</v>
      </c>
      <c r="AF483" s="20"/>
      <c r="AH483" s="20"/>
      <c r="AJ483" s="20"/>
      <c r="AL483" s="20"/>
      <c r="AN483" s="20"/>
      <c r="AP483" s="28"/>
    </row>
    <row r="484" spans="1:42" x14ac:dyDescent="0.45">
      <c r="A484" s="9">
        <v>480</v>
      </c>
      <c r="C484" s="33"/>
      <c r="E484" s="33"/>
      <c r="G484" s="33"/>
      <c r="I484" s="22"/>
      <c r="K484" s="22"/>
      <c r="M484" s="22"/>
      <c r="AD484" s="9">
        <v>480</v>
      </c>
      <c r="AF484" s="20"/>
      <c r="AH484" s="20"/>
      <c r="AJ484" s="20"/>
      <c r="AL484" s="20"/>
      <c r="AN484" s="20"/>
      <c r="AP484" s="28"/>
    </row>
    <row r="485" spans="1:42" x14ac:dyDescent="0.45">
      <c r="A485" s="9">
        <v>481</v>
      </c>
      <c r="C485" s="33"/>
      <c r="E485" s="33"/>
      <c r="G485" s="33"/>
      <c r="I485" s="22"/>
      <c r="K485" s="22"/>
      <c r="M485" s="22"/>
      <c r="AD485" s="9">
        <v>481</v>
      </c>
      <c r="AF485" s="20"/>
      <c r="AH485" s="20"/>
      <c r="AJ485" s="20"/>
      <c r="AL485" s="20"/>
      <c r="AN485" s="20"/>
      <c r="AP485" s="28"/>
    </row>
    <row r="486" spans="1:42" x14ac:dyDescent="0.45">
      <c r="A486" s="9">
        <v>482</v>
      </c>
      <c r="C486" s="33"/>
      <c r="E486" s="33"/>
      <c r="G486" s="33"/>
      <c r="I486" s="22"/>
      <c r="K486" s="22"/>
      <c r="M486" s="22"/>
      <c r="AD486" s="9">
        <v>482</v>
      </c>
      <c r="AF486" s="20"/>
      <c r="AH486" s="20"/>
      <c r="AJ486" s="20"/>
      <c r="AL486" s="20"/>
      <c r="AN486" s="20"/>
      <c r="AP486" s="28"/>
    </row>
    <row r="487" spans="1:42" x14ac:dyDescent="0.45">
      <c r="A487" s="9">
        <v>483</v>
      </c>
      <c r="C487" s="33"/>
      <c r="E487" s="33"/>
      <c r="G487" s="33"/>
      <c r="I487" s="22"/>
      <c r="K487" s="22"/>
      <c r="M487" s="22"/>
      <c r="AD487" s="9">
        <v>483</v>
      </c>
      <c r="AF487" s="20"/>
      <c r="AH487" s="20"/>
      <c r="AJ487" s="20"/>
      <c r="AL487" s="20"/>
      <c r="AN487" s="20"/>
      <c r="AP487" s="28"/>
    </row>
    <row r="488" spans="1:42" x14ac:dyDescent="0.45">
      <c r="A488" s="9">
        <v>484</v>
      </c>
      <c r="C488" s="33"/>
      <c r="E488" s="33"/>
      <c r="G488" s="33"/>
      <c r="I488" s="22"/>
      <c r="K488" s="22"/>
      <c r="M488" s="22"/>
      <c r="AD488" s="9">
        <v>484</v>
      </c>
      <c r="AF488" s="20"/>
      <c r="AH488" s="20"/>
      <c r="AJ488" s="20"/>
      <c r="AL488" s="20"/>
      <c r="AN488" s="20"/>
      <c r="AP488" s="28"/>
    </row>
    <row r="489" spans="1:42" x14ac:dyDescent="0.45">
      <c r="A489" s="9">
        <v>485</v>
      </c>
      <c r="C489" s="33"/>
      <c r="E489" s="33"/>
      <c r="G489" s="33"/>
      <c r="I489" s="22"/>
      <c r="K489" s="22"/>
      <c r="M489" s="22"/>
      <c r="AD489" s="9">
        <v>485</v>
      </c>
      <c r="AF489" s="20"/>
      <c r="AH489" s="20"/>
      <c r="AJ489" s="20"/>
      <c r="AL489" s="20"/>
      <c r="AN489" s="20"/>
      <c r="AP489" s="28"/>
    </row>
    <row r="490" spans="1:42" x14ac:dyDescent="0.45">
      <c r="A490" s="9">
        <v>486</v>
      </c>
      <c r="C490" s="33"/>
      <c r="E490" s="33"/>
      <c r="G490" s="33"/>
      <c r="I490" s="22"/>
      <c r="K490" s="22"/>
      <c r="M490" s="22"/>
      <c r="AD490" s="9">
        <v>486</v>
      </c>
      <c r="AF490" s="20"/>
      <c r="AH490" s="20"/>
      <c r="AJ490" s="20"/>
      <c r="AL490" s="20"/>
      <c r="AN490" s="20"/>
      <c r="AP490" s="28"/>
    </row>
    <row r="491" spans="1:42" x14ac:dyDescent="0.45">
      <c r="A491" s="9">
        <v>487</v>
      </c>
      <c r="C491" s="33"/>
      <c r="E491" s="33"/>
      <c r="G491" s="33"/>
      <c r="I491" s="22"/>
      <c r="K491" s="22"/>
      <c r="M491" s="22"/>
      <c r="AD491" s="9">
        <v>487</v>
      </c>
      <c r="AF491" s="20"/>
      <c r="AH491" s="20"/>
      <c r="AJ491" s="20"/>
      <c r="AL491" s="20"/>
      <c r="AN491" s="20"/>
      <c r="AP491" s="28"/>
    </row>
    <row r="492" spans="1:42" x14ac:dyDescent="0.45">
      <c r="A492" s="9">
        <v>488</v>
      </c>
      <c r="C492" s="33"/>
      <c r="E492" s="33"/>
      <c r="G492" s="33"/>
      <c r="I492" s="22"/>
      <c r="K492" s="22"/>
      <c r="M492" s="22"/>
      <c r="AD492" s="9">
        <v>488</v>
      </c>
      <c r="AF492" s="20"/>
      <c r="AH492" s="20"/>
      <c r="AJ492" s="20"/>
      <c r="AL492" s="20"/>
      <c r="AN492" s="20"/>
      <c r="AP492" s="28"/>
    </row>
    <row r="493" spans="1:42" x14ac:dyDescent="0.45">
      <c r="A493" s="9">
        <v>489</v>
      </c>
      <c r="C493" s="33"/>
      <c r="E493" s="33"/>
      <c r="G493" s="33"/>
      <c r="I493" s="22"/>
      <c r="K493" s="22"/>
      <c r="M493" s="22"/>
      <c r="AD493" s="9">
        <v>489</v>
      </c>
      <c r="AF493" s="20"/>
      <c r="AH493" s="20"/>
      <c r="AJ493" s="20"/>
      <c r="AL493" s="20"/>
      <c r="AN493" s="20"/>
      <c r="AP493" s="28"/>
    </row>
    <row r="494" spans="1:42" x14ac:dyDescent="0.45">
      <c r="A494" s="9">
        <v>490</v>
      </c>
      <c r="C494" s="33"/>
      <c r="E494" s="33"/>
      <c r="G494" s="33"/>
      <c r="I494" s="22"/>
      <c r="K494" s="22"/>
      <c r="M494" s="22"/>
      <c r="AD494" s="9">
        <v>490</v>
      </c>
      <c r="AF494" s="20"/>
      <c r="AH494" s="20"/>
      <c r="AJ494" s="20"/>
      <c r="AL494" s="20"/>
      <c r="AN494" s="20"/>
      <c r="AP494" s="28"/>
    </row>
    <row r="495" spans="1:42" x14ac:dyDescent="0.45">
      <c r="A495" s="9">
        <v>491</v>
      </c>
      <c r="C495" s="33"/>
      <c r="E495" s="33"/>
      <c r="G495" s="33"/>
      <c r="I495" s="22"/>
      <c r="K495" s="22"/>
      <c r="M495" s="22"/>
      <c r="AD495" s="9">
        <v>491</v>
      </c>
      <c r="AF495" s="20"/>
      <c r="AH495" s="20"/>
      <c r="AJ495" s="20"/>
      <c r="AL495" s="20"/>
      <c r="AN495" s="20"/>
      <c r="AP495" s="28"/>
    </row>
    <row r="496" spans="1:42" x14ac:dyDescent="0.45">
      <c r="A496" s="9">
        <v>492</v>
      </c>
      <c r="C496" s="33"/>
      <c r="E496" s="33"/>
      <c r="G496" s="33"/>
      <c r="I496" s="22"/>
      <c r="K496" s="22"/>
      <c r="M496" s="22"/>
      <c r="AD496" s="9">
        <v>492</v>
      </c>
      <c r="AF496" s="20"/>
      <c r="AH496" s="20"/>
      <c r="AJ496" s="20"/>
      <c r="AL496" s="20"/>
      <c r="AN496" s="20"/>
      <c r="AP496" s="28"/>
    </row>
    <row r="497" spans="1:42" x14ac:dyDescent="0.45">
      <c r="A497" s="9">
        <v>493</v>
      </c>
      <c r="C497" s="33"/>
      <c r="E497" s="33"/>
      <c r="G497" s="33"/>
      <c r="I497" s="22"/>
      <c r="K497" s="22"/>
      <c r="M497" s="22"/>
      <c r="AD497" s="9">
        <v>493</v>
      </c>
      <c r="AF497" s="20"/>
      <c r="AH497" s="20"/>
      <c r="AJ497" s="20"/>
      <c r="AL497" s="20"/>
      <c r="AN497" s="20"/>
      <c r="AP497" s="28"/>
    </row>
    <row r="498" spans="1:42" x14ac:dyDescent="0.45">
      <c r="A498" s="9">
        <v>494</v>
      </c>
      <c r="C498" s="33"/>
      <c r="E498" s="33"/>
      <c r="G498" s="33"/>
      <c r="I498" s="22"/>
      <c r="K498" s="22"/>
      <c r="M498" s="22"/>
      <c r="AD498" s="9">
        <v>494</v>
      </c>
      <c r="AF498" s="20"/>
      <c r="AH498" s="20"/>
      <c r="AJ498" s="20"/>
      <c r="AL498" s="20"/>
      <c r="AN498" s="20"/>
      <c r="AP498" s="28"/>
    </row>
    <row r="499" spans="1:42" x14ac:dyDescent="0.45">
      <c r="A499" s="9">
        <v>495</v>
      </c>
      <c r="C499" s="33"/>
      <c r="E499" s="33"/>
      <c r="G499" s="33"/>
      <c r="I499" s="22"/>
      <c r="K499" s="22"/>
      <c r="M499" s="22"/>
      <c r="AD499" s="9">
        <v>495</v>
      </c>
      <c r="AF499" s="20"/>
      <c r="AH499" s="20"/>
      <c r="AJ499" s="20"/>
      <c r="AL499" s="20"/>
      <c r="AN499" s="20"/>
      <c r="AP499" s="28"/>
    </row>
    <row r="500" spans="1:42" x14ac:dyDescent="0.45">
      <c r="A500" s="9">
        <v>496</v>
      </c>
      <c r="C500" s="33"/>
      <c r="E500" s="33"/>
      <c r="G500" s="33"/>
      <c r="I500" s="22"/>
      <c r="K500" s="22"/>
      <c r="M500" s="22"/>
      <c r="AD500" s="9">
        <v>496</v>
      </c>
      <c r="AF500" s="20"/>
      <c r="AH500" s="20"/>
      <c r="AJ500" s="20"/>
      <c r="AL500" s="20"/>
      <c r="AN500" s="20"/>
      <c r="AP500" s="28"/>
    </row>
    <row r="501" spans="1:42" x14ac:dyDescent="0.45">
      <c r="A501" s="9">
        <v>497</v>
      </c>
      <c r="C501" s="33"/>
      <c r="E501" s="33"/>
      <c r="G501" s="33"/>
      <c r="I501" s="22"/>
      <c r="K501" s="22"/>
      <c r="M501" s="22"/>
      <c r="AD501" s="9">
        <v>497</v>
      </c>
      <c r="AF501" s="20"/>
      <c r="AH501" s="20"/>
      <c r="AJ501" s="20"/>
      <c r="AL501" s="20"/>
      <c r="AN501" s="20"/>
      <c r="AP501" s="28"/>
    </row>
    <row r="502" spans="1:42" x14ac:dyDescent="0.45">
      <c r="A502" s="9">
        <v>498</v>
      </c>
      <c r="C502" s="33"/>
      <c r="E502" s="33"/>
      <c r="G502" s="33"/>
      <c r="I502" s="22"/>
      <c r="K502" s="22"/>
      <c r="M502" s="22"/>
      <c r="AD502" s="9">
        <v>498</v>
      </c>
      <c r="AF502" s="20"/>
      <c r="AH502" s="20"/>
      <c r="AJ502" s="20"/>
      <c r="AL502" s="20"/>
      <c r="AN502" s="20"/>
      <c r="AP502" s="28"/>
    </row>
    <row r="503" spans="1:42" x14ac:dyDescent="0.45">
      <c r="A503" s="9">
        <v>499</v>
      </c>
      <c r="C503" s="33"/>
      <c r="E503" s="33"/>
      <c r="G503" s="33"/>
      <c r="I503" s="22"/>
      <c r="K503" s="22"/>
      <c r="M503" s="22"/>
      <c r="AD503" s="9">
        <v>499</v>
      </c>
      <c r="AF503" s="20"/>
      <c r="AH503" s="20"/>
      <c r="AJ503" s="20"/>
      <c r="AL503" s="20"/>
      <c r="AN503" s="20"/>
      <c r="AP503" s="28"/>
    </row>
    <row r="504" spans="1:42" x14ac:dyDescent="0.45">
      <c r="A504" s="9">
        <v>500</v>
      </c>
      <c r="C504" s="33"/>
      <c r="E504" s="33"/>
      <c r="G504" s="33"/>
      <c r="I504" s="22"/>
      <c r="K504" s="22"/>
      <c r="M504" s="22"/>
      <c r="AD504" s="9">
        <v>500</v>
      </c>
      <c r="AF504" s="20"/>
      <c r="AH504" s="20"/>
      <c r="AJ504" s="20"/>
      <c r="AL504" s="20"/>
      <c r="AN504" s="20"/>
      <c r="AP504" s="28"/>
    </row>
    <row r="505" spans="1:42" x14ac:dyDescent="0.45">
      <c r="A505" s="9">
        <v>501</v>
      </c>
      <c r="C505" s="33"/>
      <c r="E505" s="33"/>
      <c r="G505" s="33"/>
      <c r="I505" s="22"/>
      <c r="K505" s="22"/>
      <c r="M505" s="22"/>
      <c r="AD505" s="9">
        <v>501</v>
      </c>
      <c r="AF505" s="20"/>
      <c r="AH505" s="20"/>
      <c r="AJ505" s="20"/>
      <c r="AL505" s="20"/>
      <c r="AN505" s="20"/>
      <c r="AP505" s="28"/>
    </row>
    <row r="506" spans="1:42" x14ac:dyDescent="0.45">
      <c r="A506" s="9">
        <v>502</v>
      </c>
      <c r="C506" s="33"/>
      <c r="E506" s="33"/>
      <c r="G506" s="33"/>
      <c r="I506" s="22"/>
      <c r="K506" s="22"/>
      <c r="M506" s="22"/>
      <c r="AD506" s="9">
        <v>502</v>
      </c>
      <c r="AF506" s="20"/>
      <c r="AH506" s="20"/>
      <c r="AJ506" s="20"/>
      <c r="AL506" s="20"/>
      <c r="AN506" s="20"/>
      <c r="AP506" s="28"/>
    </row>
    <row r="507" spans="1:42" x14ac:dyDescent="0.45">
      <c r="A507" s="9">
        <v>503</v>
      </c>
      <c r="C507" s="33"/>
      <c r="E507" s="33"/>
      <c r="G507" s="33"/>
      <c r="I507" s="22"/>
      <c r="K507" s="22"/>
      <c r="M507" s="22"/>
      <c r="AD507" s="9">
        <v>503</v>
      </c>
      <c r="AF507" s="20"/>
      <c r="AH507" s="20"/>
      <c r="AJ507" s="20"/>
      <c r="AL507" s="20"/>
      <c r="AN507" s="20"/>
      <c r="AP507" s="28"/>
    </row>
    <row r="508" spans="1:42" x14ac:dyDescent="0.45">
      <c r="A508" s="9">
        <v>504</v>
      </c>
      <c r="C508" s="33"/>
      <c r="E508" s="33"/>
      <c r="G508" s="33"/>
      <c r="I508" s="22"/>
      <c r="K508" s="22"/>
      <c r="M508" s="22"/>
      <c r="AD508" s="9">
        <v>504</v>
      </c>
      <c r="AF508" s="20"/>
      <c r="AH508" s="20"/>
      <c r="AJ508" s="20"/>
      <c r="AL508" s="20"/>
      <c r="AN508" s="20"/>
      <c r="AP508" s="28"/>
    </row>
    <row r="509" spans="1:42" x14ac:dyDescent="0.45">
      <c r="A509" s="9">
        <v>505</v>
      </c>
      <c r="C509" s="33"/>
      <c r="E509" s="33"/>
      <c r="G509" s="33"/>
      <c r="I509" s="22"/>
      <c r="K509" s="22"/>
      <c r="M509" s="22"/>
      <c r="AD509" s="9">
        <v>505</v>
      </c>
      <c r="AF509" s="20"/>
      <c r="AH509" s="20"/>
      <c r="AJ509" s="20"/>
      <c r="AL509" s="20"/>
      <c r="AN509" s="20"/>
      <c r="AP509" s="28"/>
    </row>
    <row r="510" spans="1:42" x14ac:dyDescent="0.45">
      <c r="A510" s="9">
        <v>506</v>
      </c>
      <c r="C510" s="33"/>
      <c r="E510" s="33"/>
      <c r="G510" s="33"/>
      <c r="I510" s="22"/>
      <c r="K510" s="22"/>
      <c r="M510" s="22"/>
      <c r="AD510" s="9">
        <v>506</v>
      </c>
      <c r="AF510" s="20"/>
      <c r="AH510" s="20"/>
      <c r="AJ510" s="20"/>
      <c r="AL510" s="20"/>
      <c r="AN510" s="20"/>
      <c r="AP510" s="28"/>
    </row>
    <row r="511" spans="1:42" x14ac:dyDescent="0.45">
      <c r="A511" s="9">
        <v>507</v>
      </c>
      <c r="C511" s="33"/>
      <c r="E511" s="33"/>
      <c r="G511" s="33"/>
      <c r="I511" s="22"/>
      <c r="K511" s="22"/>
      <c r="M511" s="22"/>
      <c r="AD511" s="9">
        <v>507</v>
      </c>
      <c r="AF511" s="20"/>
      <c r="AH511" s="20"/>
      <c r="AJ511" s="20"/>
      <c r="AL511" s="20"/>
      <c r="AN511" s="20"/>
      <c r="AP511" s="28"/>
    </row>
    <row r="512" spans="1:42" x14ac:dyDescent="0.45">
      <c r="A512" s="9">
        <v>508</v>
      </c>
      <c r="C512" s="33"/>
      <c r="E512" s="33"/>
      <c r="G512" s="33"/>
      <c r="I512" s="22"/>
      <c r="K512" s="22"/>
      <c r="M512" s="22"/>
      <c r="AD512" s="9">
        <v>508</v>
      </c>
      <c r="AF512" s="20"/>
      <c r="AH512" s="20"/>
      <c r="AJ512" s="20"/>
      <c r="AL512" s="20"/>
      <c r="AN512" s="20"/>
      <c r="AP512" s="28"/>
    </row>
    <row r="513" spans="1:42" x14ac:dyDescent="0.45">
      <c r="A513" s="9">
        <v>509</v>
      </c>
      <c r="C513" s="33"/>
      <c r="E513" s="33"/>
      <c r="G513" s="33"/>
      <c r="I513" s="22"/>
      <c r="K513" s="22"/>
      <c r="M513" s="22"/>
      <c r="AD513" s="9">
        <v>509</v>
      </c>
      <c r="AF513" s="20"/>
      <c r="AH513" s="20"/>
      <c r="AJ513" s="20"/>
      <c r="AL513" s="20"/>
      <c r="AN513" s="20"/>
      <c r="AP513" s="28"/>
    </row>
    <row r="514" spans="1:42" x14ac:dyDescent="0.45">
      <c r="A514" s="9">
        <v>510</v>
      </c>
      <c r="C514" s="33"/>
      <c r="E514" s="33"/>
      <c r="G514" s="33"/>
      <c r="I514" s="22"/>
      <c r="K514" s="22"/>
      <c r="M514" s="22"/>
      <c r="AD514" s="9">
        <v>510</v>
      </c>
      <c r="AF514" s="20"/>
      <c r="AH514" s="20"/>
      <c r="AJ514" s="20"/>
      <c r="AL514" s="20"/>
      <c r="AN514" s="20"/>
      <c r="AP514" s="28"/>
    </row>
    <row r="515" spans="1:42" x14ac:dyDescent="0.45">
      <c r="A515" s="9">
        <v>511</v>
      </c>
      <c r="C515" s="33"/>
      <c r="E515" s="33"/>
      <c r="G515" s="33"/>
      <c r="I515" s="22"/>
      <c r="K515" s="22"/>
      <c r="M515" s="22"/>
      <c r="AD515" s="9">
        <v>511</v>
      </c>
      <c r="AF515" s="20"/>
      <c r="AH515" s="20"/>
      <c r="AJ515" s="20"/>
      <c r="AL515" s="20"/>
      <c r="AN515" s="20"/>
      <c r="AP515" s="28"/>
    </row>
    <row r="516" spans="1:42" x14ac:dyDescent="0.45">
      <c r="A516" s="9">
        <v>512</v>
      </c>
      <c r="C516" s="33"/>
      <c r="E516" s="33"/>
      <c r="G516" s="33"/>
      <c r="I516" s="22"/>
      <c r="K516" s="22"/>
      <c r="M516" s="22"/>
      <c r="AD516" s="9">
        <v>512</v>
      </c>
      <c r="AF516" s="20"/>
      <c r="AH516" s="20"/>
      <c r="AJ516" s="20"/>
      <c r="AL516" s="20"/>
      <c r="AN516" s="20"/>
      <c r="AP516" s="28"/>
    </row>
    <row r="517" spans="1:42" x14ac:dyDescent="0.45">
      <c r="A517" s="9">
        <v>513</v>
      </c>
      <c r="AD517" s="9">
        <v>513</v>
      </c>
      <c r="AF517" s="20"/>
      <c r="AH517" s="20"/>
      <c r="AJ517" s="20"/>
      <c r="AL517" s="20"/>
      <c r="AN517" s="20"/>
      <c r="AP517" s="28"/>
    </row>
    <row r="518" spans="1:42" x14ac:dyDescent="0.45">
      <c r="A518" s="9">
        <v>514</v>
      </c>
      <c r="AD518" s="9">
        <v>514</v>
      </c>
      <c r="AF518" s="20"/>
      <c r="AH518" s="20"/>
      <c r="AJ518" s="20"/>
      <c r="AL518" s="20"/>
      <c r="AN518" s="20"/>
      <c r="AP518" s="28"/>
    </row>
    <row r="519" spans="1:42" x14ac:dyDescent="0.45">
      <c r="A519" s="9">
        <v>515</v>
      </c>
      <c r="AD519" s="9">
        <v>515</v>
      </c>
      <c r="AF519" s="20"/>
      <c r="AH519" s="20"/>
      <c r="AJ519" s="20"/>
      <c r="AL519" s="20"/>
      <c r="AN519" s="20"/>
      <c r="AP519" s="28"/>
    </row>
    <row r="520" spans="1:42" x14ac:dyDescent="0.45">
      <c r="A520" s="9">
        <v>516</v>
      </c>
      <c r="AD520" s="9">
        <v>516</v>
      </c>
      <c r="AF520" s="20"/>
      <c r="AH520" s="20"/>
      <c r="AJ520" s="20"/>
      <c r="AL520" s="20"/>
      <c r="AN520" s="20"/>
      <c r="AP520" s="28"/>
    </row>
    <row r="521" spans="1:42" x14ac:dyDescent="0.45">
      <c r="A521" s="9">
        <v>517</v>
      </c>
      <c r="AD521" s="9">
        <v>517</v>
      </c>
      <c r="AF521" s="20"/>
      <c r="AH521" s="20"/>
      <c r="AJ521" s="20"/>
      <c r="AL521" s="20"/>
      <c r="AN521" s="20"/>
      <c r="AP521" s="28"/>
    </row>
    <row r="522" spans="1:42" x14ac:dyDescent="0.45">
      <c r="A522" s="9">
        <v>518</v>
      </c>
      <c r="AD522" s="9">
        <v>518</v>
      </c>
      <c r="AF522" s="20"/>
      <c r="AH522" s="20"/>
      <c r="AJ522" s="20"/>
      <c r="AL522" s="20"/>
      <c r="AN522" s="20"/>
      <c r="AP522" s="28"/>
    </row>
    <row r="523" spans="1:42" x14ac:dyDescent="0.45">
      <c r="A523" s="9">
        <v>519</v>
      </c>
      <c r="AD523" s="9">
        <v>519</v>
      </c>
      <c r="AF523" s="20"/>
      <c r="AH523" s="20"/>
      <c r="AJ523" s="20"/>
      <c r="AL523" s="20"/>
      <c r="AN523" s="20"/>
      <c r="AP523" s="28"/>
    </row>
    <row r="524" spans="1:42" x14ac:dyDescent="0.45">
      <c r="A524" s="9">
        <v>520</v>
      </c>
      <c r="AD524" s="9">
        <v>520</v>
      </c>
      <c r="AF524" s="20"/>
      <c r="AH524" s="20"/>
      <c r="AJ524" s="20"/>
      <c r="AL524" s="20"/>
      <c r="AN524" s="20"/>
      <c r="AP524" s="28"/>
    </row>
    <row r="525" spans="1:42" x14ac:dyDescent="0.45">
      <c r="A525" s="9">
        <v>521</v>
      </c>
      <c r="AD525" s="9">
        <v>521</v>
      </c>
      <c r="AF525" s="20"/>
      <c r="AH525" s="20"/>
      <c r="AJ525" s="20"/>
      <c r="AL525" s="20"/>
      <c r="AN525" s="20"/>
      <c r="AP525" s="28"/>
    </row>
    <row r="526" spans="1:42" x14ac:dyDescent="0.45">
      <c r="A526" s="9">
        <v>522</v>
      </c>
      <c r="AD526" s="9">
        <v>522</v>
      </c>
      <c r="AF526" s="20"/>
      <c r="AH526" s="20"/>
      <c r="AJ526" s="20"/>
      <c r="AL526" s="20"/>
      <c r="AN526" s="20"/>
      <c r="AP526" s="28"/>
    </row>
    <row r="527" spans="1:42" x14ac:dyDescent="0.45">
      <c r="A527" s="9">
        <v>523</v>
      </c>
      <c r="AD527" s="9">
        <v>523</v>
      </c>
      <c r="AF527" s="20"/>
      <c r="AH527" s="20"/>
      <c r="AJ527" s="20"/>
      <c r="AL527" s="20"/>
      <c r="AN527" s="20"/>
      <c r="AP527" s="28"/>
    </row>
    <row r="528" spans="1:42" x14ac:dyDescent="0.45">
      <c r="A528" s="9">
        <v>524</v>
      </c>
      <c r="AD528" s="9">
        <v>524</v>
      </c>
      <c r="AF528" s="20"/>
      <c r="AH528" s="20"/>
      <c r="AJ528" s="20"/>
      <c r="AL528" s="20"/>
      <c r="AN528" s="20"/>
      <c r="AP528" s="28"/>
    </row>
    <row r="529" spans="1:42" x14ac:dyDescent="0.45">
      <c r="A529" s="9">
        <v>525</v>
      </c>
      <c r="AD529" s="9">
        <v>525</v>
      </c>
      <c r="AF529" s="20"/>
      <c r="AH529" s="20"/>
      <c r="AJ529" s="20"/>
      <c r="AL529" s="20"/>
      <c r="AN529" s="20"/>
      <c r="AP529" s="28"/>
    </row>
    <row r="530" spans="1:42" x14ac:dyDescent="0.45">
      <c r="A530" s="9">
        <v>526</v>
      </c>
      <c r="AD530" s="9">
        <v>526</v>
      </c>
      <c r="AF530" s="20"/>
      <c r="AH530" s="20"/>
      <c r="AJ530" s="20"/>
      <c r="AL530" s="20"/>
      <c r="AN530" s="20"/>
      <c r="AP530" s="28"/>
    </row>
    <row r="531" spans="1:42" x14ac:dyDescent="0.45">
      <c r="A531" s="9">
        <v>527</v>
      </c>
      <c r="AD531" s="9">
        <v>527</v>
      </c>
      <c r="AF531" s="20"/>
      <c r="AH531" s="20"/>
      <c r="AJ531" s="20"/>
      <c r="AL531" s="20"/>
      <c r="AN531" s="20"/>
      <c r="AP531" s="28"/>
    </row>
    <row r="532" spans="1:42" x14ac:dyDescent="0.45">
      <c r="A532" s="9">
        <v>528</v>
      </c>
      <c r="AD532" s="9">
        <v>528</v>
      </c>
      <c r="AF532" s="20"/>
      <c r="AH532" s="20"/>
      <c r="AJ532" s="20"/>
      <c r="AL532" s="20"/>
      <c r="AN532" s="20"/>
      <c r="AP532" s="28"/>
    </row>
    <row r="533" spans="1:42" x14ac:dyDescent="0.45">
      <c r="A533" s="9">
        <v>529</v>
      </c>
      <c r="AD533" s="9">
        <v>529</v>
      </c>
      <c r="AF533" s="20"/>
      <c r="AH533" s="20"/>
      <c r="AJ533" s="20"/>
      <c r="AL533" s="20"/>
      <c r="AN533" s="20"/>
      <c r="AP533" s="28"/>
    </row>
    <row r="534" spans="1:42" x14ac:dyDescent="0.45">
      <c r="A534" s="9">
        <v>530</v>
      </c>
      <c r="AD534" s="9">
        <v>530</v>
      </c>
      <c r="AF534" s="20"/>
      <c r="AH534" s="20"/>
      <c r="AJ534" s="20"/>
      <c r="AL534" s="20"/>
      <c r="AN534" s="20"/>
      <c r="AP534" s="28"/>
    </row>
    <row r="535" spans="1:42" x14ac:dyDescent="0.45">
      <c r="A535" s="9">
        <v>531</v>
      </c>
      <c r="AD535" s="9">
        <v>531</v>
      </c>
      <c r="AF535" s="20"/>
      <c r="AH535" s="20"/>
      <c r="AJ535" s="20"/>
      <c r="AL535" s="20"/>
      <c r="AN535" s="20"/>
      <c r="AP535" s="28"/>
    </row>
    <row r="536" spans="1:42" x14ac:dyDescent="0.45">
      <c r="A536" s="9">
        <v>532</v>
      </c>
      <c r="AD536" s="9">
        <v>532</v>
      </c>
      <c r="AF536" s="20"/>
      <c r="AH536" s="20"/>
      <c r="AJ536" s="20"/>
      <c r="AL536" s="20"/>
      <c r="AN536" s="20"/>
      <c r="AP536" s="28"/>
    </row>
    <row r="537" spans="1:42" x14ac:dyDescent="0.45">
      <c r="A537" s="9">
        <v>533</v>
      </c>
      <c r="AD537" s="9">
        <v>533</v>
      </c>
      <c r="AF537" s="20"/>
      <c r="AH537" s="20"/>
      <c r="AJ537" s="20"/>
      <c r="AL537" s="20"/>
      <c r="AN537" s="20"/>
      <c r="AP537" s="28"/>
    </row>
    <row r="538" spans="1:42" x14ac:dyDescent="0.45">
      <c r="A538" s="9">
        <v>534</v>
      </c>
      <c r="AD538" s="9">
        <v>534</v>
      </c>
      <c r="AF538" s="20"/>
      <c r="AH538" s="20"/>
      <c r="AJ538" s="20"/>
      <c r="AL538" s="20"/>
      <c r="AN538" s="20"/>
      <c r="AP538" s="28"/>
    </row>
    <row r="539" spans="1:42" x14ac:dyDescent="0.45">
      <c r="A539" s="9">
        <v>535</v>
      </c>
      <c r="AD539" s="9">
        <v>535</v>
      </c>
      <c r="AF539" s="20"/>
      <c r="AH539" s="20"/>
      <c r="AJ539" s="20"/>
      <c r="AL539" s="20"/>
      <c r="AN539" s="20"/>
      <c r="AP539" s="28"/>
    </row>
    <row r="540" spans="1:42" x14ac:dyDescent="0.45">
      <c r="AD540" s="9">
        <v>536</v>
      </c>
      <c r="AF540" s="20"/>
      <c r="AH540" s="20"/>
      <c r="AJ540" s="20"/>
      <c r="AL540" s="20"/>
      <c r="AN540" s="20"/>
      <c r="AP540" s="28"/>
    </row>
    <row r="541" spans="1:42" x14ac:dyDescent="0.45">
      <c r="AD541" s="9">
        <v>537</v>
      </c>
      <c r="AF541" s="20"/>
      <c r="AH541" s="20"/>
      <c r="AJ541" s="20"/>
      <c r="AL541" s="20"/>
      <c r="AN541" s="20"/>
      <c r="AP541" s="28"/>
    </row>
    <row r="542" spans="1:42" x14ac:dyDescent="0.45">
      <c r="AD542" s="9">
        <v>538</v>
      </c>
      <c r="AF542" s="20"/>
      <c r="AH542" s="20"/>
      <c r="AJ542" s="20"/>
      <c r="AL542" s="20"/>
      <c r="AN542" s="20"/>
      <c r="AP542" s="28"/>
    </row>
    <row r="543" spans="1:42" x14ac:dyDescent="0.45">
      <c r="AD543" s="9">
        <v>539</v>
      </c>
      <c r="AF543" s="20"/>
      <c r="AH543" s="20"/>
      <c r="AJ543" s="20"/>
      <c r="AL543" s="20"/>
      <c r="AN543" s="20"/>
      <c r="AP543" s="28"/>
    </row>
    <row r="544" spans="1:42" x14ac:dyDescent="0.45">
      <c r="AD544" s="9">
        <v>540</v>
      </c>
      <c r="AF544" s="20"/>
      <c r="AH544" s="20"/>
      <c r="AJ544" s="20"/>
      <c r="AL544" s="20"/>
      <c r="AN544" s="20"/>
      <c r="AP544" s="28"/>
    </row>
    <row r="545" spans="30:42" x14ac:dyDescent="0.45">
      <c r="AD545" s="9">
        <v>541</v>
      </c>
      <c r="AF545" s="20"/>
      <c r="AH545" s="20"/>
      <c r="AJ545" s="20"/>
      <c r="AL545" s="20"/>
      <c r="AN545" s="20"/>
      <c r="AP545" s="28"/>
    </row>
    <row r="546" spans="30:42" x14ac:dyDescent="0.45">
      <c r="AD546" s="9">
        <v>542</v>
      </c>
      <c r="AF546" s="20"/>
      <c r="AH546" s="20"/>
      <c r="AJ546" s="20"/>
      <c r="AL546" s="20"/>
      <c r="AN546" s="20"/>
      <c r="AP546" s="28"/>
    </row>
    <row r="547" spans="30:42" x14ac:dyDescent="0.45">
      <c r="AD547" s="9">
        <v>543</v>
      </c>
      <c r="AF547" s="20"/>
      <c r="AH547" s="20"/>
      <c r="AJ547" s="20"/>
      <c r="AL547" s="20"/>
      <c r="AN547" s="20"/>
      <c r="AP547" s="28"/>
    </row>
    <row r="548" spans="30:42" x14ac:dyDescent="0.45">
      <c r="AD548" s="9">
        <v>544</v>
      </c>
      <c r="AF548" s="20"/>
      <c r="AH548" s="20"/>
      <c r="AJ548" s="20"/>
      <c r="AL548" s="20"/>
      <c r="AN548" s="20"/>
      <c r="AP548" s="28"/>
    </row>
    <row r="549" spans="30:42" x14ac:dyDescent="0.45">
      <c r="AD549" s="9">
        <v>545</v>
      </c>
      <c r="AF549" s="20"/>
      <c r="AH549" s="20"/>
      <c r="AJ549" s="20"/>
      <c r="AL549" s="20"/>
      <c r="AN549" s="20"/>
      <c r="AP549" s="28"/>
    </row>
    <row r="550" spans="30:42" x14ac:dyDescent="0.45">
      <c r="AD550" s="9">
        <v>546</v>
      </c>
      <c r="AF550" s="20"/>
      <c r="AH550" s="20"/>
      <c r="AJ550" s="20"/>
      <c r="AL550" s="20"/>
      <c r="AN550" s="20"/>
      <c r="AP550" s="28"/>
    </row>
    <row r="551" spans="30:42" x14ac:dyDescent="0.45">
      <c r="AD551" s="9">
        <v>547</v>
      </c>
      <c r="AF551" s="20"/>
      <c r="AH551" s="20"/>
      <c r="AJ551" s="20"/>
      <c r="AL551" s="20"/>
      <c r="AN551" s="20"/>
      <c r="AP551" s="28"/>
    </row>
    <row r="552" spans="30:42" x14ac:dyDescent="0.45">
      <c r="AD552" s="9">
        <v>548</v>
      </c>
      <c r="AF552" s="20"/>
      <c r="AH552" s="20"/>
      <c r="AJ552" s="20"/>
      <c r="AL552" s="20"/>
      <c r="AN552" s="20"/>
      <c r="AP552" s="28"/>
    </row>
    <row r="553" spans="30:42" x14ac:dyDescent="0.45">
      <c r="AD553" s="9">
        <v>549</v>
      </c>
      <c r="AF553" s="20"/>
      <c r="AH553" s="20"/>
      <c r="AJ553" s="20"/>
      <c r="AL553" s="20"/>
      <c r="AN553" s="20"/>
      <c r="AP553" s="28"/>
    </row>
    <row r="554" spans="30:42" x14ac:dyDescent="0.45">
      <c r="AD554" s="9">
        <v>550</v>
      </c>
      <c r="AF554" s="20"/>
      <c r="AH554" s="20"/>
      <c r="AJ554" s="20"/>
      <c r="AL554" s="20"/>
      <c r="AN554" s="20"/>
      <c r="AP554" s="28"/>
    </row>
    <row r="555" spans="30:42" x14ac:dyDescent="0.45">
      <c r="AD555" s="9">
        <v>551</v>
      </c>
      <c r="AF555" s="20"/>
      <c r="AH555" s="20"/>
      <c r="AJ555" s="20"/>
      <c r="AL555" s="20"/>
      <c r="AN555" s="20"/>
      <c r="AP555" s="28"/>
    </row>
    <row r="556" spans="30:42" x14ac:dyDescent="0.45">
      <c r="AD556" s="9">
        <v>552</v>
      </c>
      <c r="AF556" s="20"/>
      <c r="AH556" s="20"/>
      <c r="AJ556" s="20"/>
      <c r="AL556" s="20"/>
      <c r="AN556" s="20"/>
      <c r="AP556" s="28"/>
    </row>
    <row r="557" spans="30:42" x14ac:dyDescent="0.45">
      <c r="AD557" s="9">
        <v>553</v>
      </c>
      <c r="AF557" s="20"/>
      <c r="AH557" s="20"/>
      <c r="AJ557" s="20"/>
      <c r="AL557" s="20"/>
      <c r="AN557" s="20"/>
      <c r="AP557" s="28"/>
    </row>
    <row r="558" spans="30:42" x14ac:dyDescent="0.45">
      <c r="AD558" s="9">
        <v>554</v>
      </c>
      <c r="AF558" s="20"/>
      <c r="AH558" s="20"/>
      <c r="AJ558" s="20"/>
      <c r="AL558" s="20"/>
      <c r="AN558" s="20"/>
      <c r="AP558" s="28"/>
    </row>
    <row r="559" spans="30:42" x14ac:dyDescent="0.45">
      <c r="AD559" s="9">
        <v>555</v>
      </c>
      <c r="AF559" s="20"/>
      <c r="AH559" s="20"/>
      <c r="AJ559" s="20"/>
      <c r="AL559" s="20"/>
      <c r="AN559" s="20"/>
      <c r="AP559" s="28"/>
    </row>
    <row r="560" spans="30:42" x14ac:dyDescent="0.45">
      <c r="AD560" s="9">
        <v>556</v>
      </c>
      <c r="AF560" s="20"/>
      <c r="AH560" s="20"/>
      <c r="AJ560" s="20"/>
      <c r="AL560" s="20"/>
      <c r="AN560" s="20"/>
      <c r="AP560" s="28"/>
    </row>
    <row r="561" spans="30:42" x14ac:dyDescent="0.45">
      <c r="AD561" s="9">
        <v>557</v>
      </c>
      <c r="AF561" s="20"/>
      <c r="AH561" s="20"/>
      <c r="AJ561" s="20"/>
      <c r="AL561" s="20"/>
      <c r="AN561" s="20"/>
      <c r="AP561" s="28"/>
    </row>
    <row r="562" spans="30:42" x14ac:dyDescent="0.45">
      <c r="AD562" s="9">
        <v>558</v>
      </c>
      <c r="AF562" s="20"/>
      <c r="AH562" s="20"/>
      <c r="AJ562" s="20"/>
      <c r="AL562" s="20"/>
      <c r="AN562" s="20"/>
      <c r="AP562" s="28"/>
    </row>
    <row r="563" spans="30:42" x14ac:dyDescent="0.45">
      <c r="AD563" s="9">
        <v>559</v>
      </c>
      <c r="AF563" s="20"/>
      <c r="AH563" s="20"/>
      <c r="AJ563" s="20"/>
      <c r="AL563" s="20"/>
      <c r="AN563" s="20"/>
      <c r="AP563" s="28"/>
    </row>
    <row r="564" spans="30:42" x14ac:dyDescent="0.45">
      <c r="AD564" s="9">
        <v>560</v>
      </c>
      <c r="AF564" s="20"/>
      <c r="AH564" s="20"/>
      <c r="AJ564" s="20"/>
      <c r="AL564" s="20"/>
      <c r="AN564" s="20"/>
      <c r="AP564" s="28"/>
    </row>
    <row r="565" spans="30:42" x14ac:dyDescent="0.45">
      <c r="AD565" s="9">
        <v>561</v>
      </c>
      <c r="AF565" s="20"/>
      <c r="AH565" s="20"/>
      <c r="AJ565" s="20"/>
      <c r="AL565" s="20"/>
      <c r="AN565" s="20"/>
      <c r="AP565" s="28"/>
    </row>
    <row r="566" spans="30:42" x14ac:dyDescent="0.45">
      <c r="AD566" s="9">
        <v>562</v>
      </c>
      <c r="AF566" s="20"/>
      <c r="AH566" s="20"/>
      <c r="AJ566" s="20"/>
      <c r="AL566" s="20"/>
      <c r="AN566" s="20"/>
      <c r="AP566" s="28"/>
    </row>
    <row r="567" spans="30:42" x14ac:dyDescent="0.45">
      <c r="AD567" s="9">
        <v>563</v>
      </c>
      <c r="AF567" s="20"/>
      <c r="AH567" s="20"/>
      <c r="AJ567" s="20"/>
      <c r="AL567" s="20"/>
      <c r="AN567" s="20"/>
      <c r="AP567" s="28"/>
    </row>
    <row r="568" spans="30:42" x14ac:dyDescent="0.45">
      <c r="AD568" s="9">
        <v>564</v>
      </c>
      <c r="AF568" s="20"/>
      <c r="AH568" s="20"/>
      <c r="AJ568" s="20"/>
      <c r="AL568" s="20"/>
      <c r="AN568" s="20"/>
      <c r="AP568" s="28"/>
    </row>
    <row r="569" spans="30:42" x14ac:dyDescent="0.45">
      <c r="AD569" s="9">
        <v>565</v>
      </c>
      <c r="AF569" s="20"/>
      <c r="AH569" s="20"/>
      <c r="AJ569" s="20"/>
      <c r="AL569" s="20"/>
      <c r="AN569" s="20"/>
      <c r="AP569" s="28"/>
    </row>
    <row r="570" spans="30:42" x14ac:dyDescent="0.45">
      <c r="AD570" s="9">
        <v>566</v>
      </c>
      <c r="AF570" s="20"/>
      <c r="AH570" s="20"/>
      <c r="AJ570" s="20"/>
      <c r="AL570" s="20"/>
      <c r="AN570" s="20"/>
      <c r="AP570" s="28"/>
    </row>
    <row r="571" spans="30:42" x14ac:dyDescent="0.45">
      <c r="AD571" s="9">
        <v>567</v>
      </c>
      <c r="AF571" s="20"/>
      <c r="AH571" s="20"/>
      <c r="AJ571" s="20"/>
      <c r="AL571" s="20"/>
      <c r="AN571" s="20"/>
      <c r="AP571" s="28"/>
    </row>
    <row r="572" spans="30:42" x14ac:dyDescent="0.45">
      <c r="AD572" s="9">
        <v>568</v>
      </c>
      <c r="AF572" s="20"/>
      <c r="AH572" s="20"/>
      <c r="AJ572" s="20"/>
      <c r="AL572" s="20"/>
      <c r="AN572" s="20"/>
      <c r="AP572" s="28"/>
    </row>
    <row r="573" spans="30:42" x14ac:dyDescent="0.45">
      <c r="AD573" s="9">
        <v>569</v>
      </c>
      <c r="AF573" s="20"/>
      <c r="AH573" s="20"/>
      <c r="AJ573" s="20"/>
      <c r="AL573" s="20"/>
      <c r="AN573" s="20"/>
      <c r="AP573" s="28"/>
    </row>
    <row r="574" spans="30:42" x14ac:dyDescent="0.45">
      <c r="AD574" s="9">
        <v>570</v>
      </c>
      <c r="AF574" s="20"/>
      <c r="AH574" s="20"/>
      <c r="AJ574" s="20"/>
      <c r="AL574" s="20"/>
      <c r="AN574" s="20"/>
      <c r="AP574" s="28"/>
    </row>
    <row r="575" spans="30:42" x14ac:dyDescent="0.45">
      <c r="AD575" s="9">
        <v>571</v>
      </c>
      <c r="AF575" s="20"/>
      <c r="AH575" s="20"/>
      <c r="AJ575" s="20"/>
      <c r="AL575" s="20"/>
      <c r="AN575" s="20"/>
      <c r="AP575" s="28"/>
    </row>
    <row r="576" spans="30:42" x14ac:dyDescent="0.45">
      <c r="AD576" s="9">
        <v>572</v>
      </c>
      <c r="AF576" s="20"/>
      <c r="AH576" s="20"/>
      <c r="AJ576" s="20"/>
      <c r="AL576" s="20"/>
      <c r="AN576" s="20"/>
      <c r="AP576" s="28"/>
    </row>
    <row r="577" spans="30:42" x14ac:dyDescent="0.45">
      <c r="AD577" s="9">
        <v>573</v>
      </c>
      <c r="AF577" s="20"/>
      <c r="AH577" s="20"/>
      <c r="AJ577" s="20"/>
      <c r="AL577" s="20"/>
      <c r="AN577" s="20"/>
      <c r="AP577" s="28"/>
    </row>
    <row r="578" spans="30:42" x14ac:dyDescent="0.45">
      <c r="AD578" s="9">
        <v>574</v>
      </c>
      <c r="AF578" s="20"/>
      <c r="AH578" s="20"/>
      <c r="AJ578" s="20"/>
      <c r="AL578" s="20"/>
      <c r="AN578" s="20"/>
      <c r="AP578" s="28"/>
    </row>
    <row r="579" spans="30:42" x14ac:dyDescent="0.45">
      <c r="AD579" s="9">
        <v>575</v>
      </c>
      <c r="AF579" s="20"/>
      <c r="AH579" s="20"/>
      <c r="AJ579" s="20"/>
      <c r="AL579" s="20"/>
      <c r="AN579" s="20"/>
      <c r="AP579" s="28"/>
    </row>
    <row r="580" spans="30:42" x14ac:dyDescent="0.45">
      <c r="AD580" s="9">
        <v>576</v>
      </c>
      <c r="AF580" s="20"/>
      <c r="AH580" s="20"/>
      <c r="AJ580" s="20"/>
      <c r="AL580" s="20"/>
      <c r="AN580" s="20"/>
      <c r="AP580" s="28"/>
    </row>
    <row r="581" spans="30:42" x14ac:dyDescent="0.45">
      <c r="AD581" s="9">
        <v>577</v>
      </c>
      <c r="AF581" s="20"/>
      <c r="AH581" s="20"/>
      <c r="AJ581" s="20"/>
      <c r="AL581" s="20"/>
      <c r="AN581" s="20"/>
      <c r="AP581" s="28"/>
    </row>
    <row r="582" spans="30:42" x14ac:dyDescent="0.45">
      <c r="AD582" s="9">
        <v>578</v>
      </c>
      <c r="AF582" s="20"/>
      <c r="AH582" s="20"/>
      <c r="AJ582" s="20"/>
      <c r="AL582" s="20"/>
      <c r="AN582" s="20"/>
      <c r="AP582" s="28"/>
    </row>
    <row r="583" spans="30:42" x14ac:dyDescent="0.45">
      <c r="AD583" s="9">
        <v>579</v>
      </c>
      <c r="AF583" s="20"/>
      <c r="AH583" s="20"/>
      <c r="AJ583" s="20"/>
      <c r="AL583" s="20"/>
      <c r="AN583" s="20"/>
      <c r="AP583" s="28"/>
    </row>
    <row r="584" spans="30:42" x14ac:dyDescent="0.45">
      <c r="AD584" s="9">
        <v>580</v>
      </c>
      <c r="AF584" s="20"/>
      <c r="AH584" s="20"/>
      <c r="AJ584" s="20"/>
      <c r="AL584" s="20"/>
      <c r="AN584" s="20"/>
      <c r="AP584" s="28"/>
    </row>
    <row r="585" spans="30:42" x14ac:dyDescent="0.45">
      <c r="AD585" s="9">
        <v>581</v>
      </c>
      <c r="AF585" s="20"/>
      <c r="AH585" s="20"/>
      <c r="AJ585" s="20"/>
      <c r="AL585" s="20"/>
      <c r="AN585" s="20"/>
      <c r="AP585" s="28"/>
    </row>
    <row r="586" spans="30:42" x14ac:dyDescent="0.45">
      <c r="AD586" s="9">
        <v>582</v>
      </c>
      <c r="AF586" s="20"/>
      <c r="AH586" s="20"/>
      <c r="AJ586" s="20"/>
      <c r="AL586" s="20"/>
      <c r="AN586" s="20"/>
      <c r="AP586" s="28"/>
    </row>
    <row r="587" spans="30:42" x14ac:dyDescent="0.45">
      <c r="AD587" s="9">
        <v>583</v>
      </c>
      <c r="AF587" s="20"/>
      <c r="AH587" s="20"/>
      <c r="AJ587" s="20"/>
      <c r="AL587" s="20"/>
      <c r="AN587" s="20"/>
      <c r="AP587" s="28"/>
    </row>
    <row r="588" spans="30:42" x14ac:dyDescent="0.45">
      <c r="AD588" s="9">
        <v>584</v>
      </c>
      <c r="AF588" s="20"/>
      <c r="AH588" s="20"/>
      <c r="AJ588" s="20"/>
      <c r="AL588" s="20"/>
      <c r="AN588" s="20"/>
      <c r="AP588" s="28"/>
    </row>
    <row r="589" spans="30:42" x14ac:dyDescent="0.45">
      <c r="AD589" s="9">
        <v>585</v>
      </c>
      <c r="AF589" s="20"/>
      <c r="AH589" s="20"/>
      <c r="AJ589" s="20"/>
      <c r="AL589" s="20"/>
      <c r="AN589" s="20"/>
      <c r="AP589" s="28"/>
    </row>
    <row r="590" spans="30:42" x14ac:dyDescent="0.45">
      <c r="AD590" s="9">
        <v>586</v>
      </c>
      <c r="AF590" s="20"/>
      <c r="AH590" s="20"/>
      <c r="AJ590" s="20"/>
      <c r="AL590" s="20"/>
      <c r="AN590" s="20"/>
      <c r="AP590" s="28"/>
    </row>
    <row r="591" spans="30:42" x14ac:dyDescent="0.45">
      <c r="AD591" s="9">
        <v>587</v>
      </c>
      <c r="AF591" s="20"/>
      <c r="AH591" s="20"/>
      <c r="AJ591" s="20"/>
      <c r="AL591" s="20"/>
      <c r="AN591" s="20"/>
      <c r="AP591" s="28"/>
    </row>
    <row r="592" spans="30:42" x14ac:dyDescent="0.45">
      <c r="AD592" s="9">
        <v>588</v>
      </c>
      <c r="AF592" s="20"/>
      <c r="AH592" s="20"/>
      <c r="AJ592" s="20"/>
      <c r="AL592" s="20"/>
      <c r="AN592" s="20"/>
      <c r="AP592" s="28"/>
    </row>
    <row r="593" spans="30:42" x14ac:dyDescent="0.45">
      <c r="AD593" s="9">
        <v>589</v>
      </c>
      <c r="AF593" s="20"/>
      <c r="AH593" s="20"/>
      <c r="AJ593" s="20"/>
      <c r="AL593" s="20"/>
      <c r="AN593" s="20"/>
      <c r="AP593" s="28"/>
    </row>
    <row r="594" spans="30:42" x14ac:dyDescent="0.45">
      <c r="AD594" s="9">
        <v>590</v>
      </c>
      <c r="AF594" s="20"/>
      <c r="AH594" s="20"/>
      <c r="AJ594" s="20"/>
      <c r="AL594" s="20"/>
      <c r="AN594" s="20"/>
      <c r="AP594" s="28"/>
    </row>
    <row r="595" spans="30:42" x14ac:dyDescent="0.45">
      <c r="AD595" s="9">
        <v>591</v>
      </c>
      <c r="AF595" s="20"/>
      <c r="AH595" s="20"/>
      <c r="AJ595" s="20"/>
      <c r="AL595" s="20"/>
      <c r="AN595" s="20"/>
      <c r="AP595" s="28"/>
    </row>
    <row r="596" spans="30:42" x14ac:dyDescent="0.45">
      <c r="AD596" s="9">
        <v>592</v>
      </c>
      <c r="AF596" s="20"/>
      <c r="AH596" s="20"/>
      <c r="AJ596" s="20"/>
      <c r="AL596" s="20"/>
      <c r="AN596" s="20"/>
      <c r="AP596" s="28"/>
    </row>
    <row r="597" spans="30:42" x14ac:dyDescent="0.45">
      <c r="AD597" s="9">
        <v>593</v>
      </c>
      <c r="AF597" s="20"/>
      <c r="AH597" s="20"/>
      <c r="AJ597" s="20"/>
      <c r="AL597" s="20"/>
      <c r="AN597" s="20"/>
      <c r="AP597" s="28"/>
    </row>
    <row r="598" spans="30:42" x14ac:dyDescent="0.45">
      <c r="AD598" s="9">
        <v>594</v>
      </c>
      <c r="AF598" s="20"/>
      <c r="AH598" s="20"/>
      <c r="AJ598" s="20"/>
      <c r="AL598" s="20"/>
      <c r="AN598" s="20"/>
      <c r="AP598" s="28"/>
    </row>
    <row r="599" spans="30:42" x14ac:dyDescent="0.45">
      <c r="AD599" s="9">
        <v>595</v>
      </c>
      <c r="AF599" s="20"/>
      <c r="AH599" s="20"/>
      <c r="AJ599" s="20"/>
      <c r="AL599" s="20"/>
      <c r="AN599" s="20"/>
      <c r="AP599" s="28"/>
    </row>
    <row r="600" spans="30:42" x14ac:dyDescent="0.45">
      <c r="AD600" s="9">
        <v>596</v>
      </c>
      <c r="AF600" s="20"/>
      <c r="AH600" s="20"/>
      <c r="AJ600" s="20"/>
      <c r="AL600" s="20"/>
      <c r="AN600" s="20"/>
      <c r="AP600" s="28"/>
    </row>
    <row r="601" spans="30:42" x14ac:dyDescent="0.45">
      <c r="AD601" s="9">
        <v>597</v>
      </c>
      <c r="AF601" s="20"/>
      <c r="AH601" s="20"/>
      <c r="AJ601" s="20"/>
      <c r="AL601" s="20"/>
      <c r="AN601" s="20"/>
      <c r="AP601" s="28"/>
    </row>
    <row r="602" spans="30:42" x14ac:dyDescent="0.45">
      <c r="AD602" s="9">
        <v>598</v>
      </c>
      <c r="AF602" s="20"/>
      <c r="AH602" s="20"/>
      <c r="AJ602" s="20"/>
      <c r="AL602" s="20"/>
      <c r="AN602" s="20"/>
      <c r="AP602" s="28"/>
    </row>
    <row r="603" spans="30:42" x14ac:dyDescent="0.45">
      <c r="AD603" s="9">
        <v>599</v>
      </c>
      <c r="AF603" s="20"/>
      <c r="AH603" s="20"/>
      <c r="AJ603" s="20"/>
      <c r="AL603" s="20"/>
      <c r="AN603" s="20"/>
      <c r="AP603" s="28"/>
    </row>
    <row r="604" spans="30:42" x14ac:dyDescent="0.45">
      <c r="AD604" s="9">
        <v>600</v>
      </c>
      <c r="AF604" s="20"/>
      <c r="AH604" s="20"/>
      <c r="AJ604" s="20"/>
      <c r="AL604" s="20"/>
      <c r="AN604" s="20"/>
      <c r="AP604" s="28"/>
    </row>
    <row r="605" spans="30:42" x14ac:dyDescent="0.45">
      <c r="AD605" s="9">
        <v>601</v>
      </c>
      <c r="AF605" s="20"/>
      <c r="AH605" s="20"/>
      <c r="AJ605" s="20"/>
      <c r="AL605" s="20"/>
      <c r="AN605" s="20"/>
      <c r="AP605" s="28"/>
    </row>
    <row r="606" spans="30:42" x14ac:dyDescent="0.45">
      <c r="AD606" s="9">
        <v>602</v>
      </c>
      <c r="AF606" s="20"/>
      <c r="AH606" s="20"/>
      <c r="AJ606" s="20"/>
      <c r="AL606" s="20"/>
      <c r="AN606" s="20"/>
      <c r="AP606" s="28"/>
    </row>
    <row r="607" spans="30:42" x14ac:dyDescent="0.45">
      <c r="AD607" s="9">
        <v>603</v>
      </c>
      <c r="AF607" s="20"/>
      <c r="AH607" s="20"/>
      <c r="AJ607" s="20"/>
      <c r="AL607" s="20"/>
      <c r="AN607" s="20"/>
      <c r="AP607" s="28"/>
    </row>
    <row r="608" spans="30:42" x14ac:dyDescent="0.45">
      <c r="AD608" s="9">
        <v>604</v>
      </c>
      <c r="AF608" s="20"/>
      <c r="AH608" s="20"/>
      <c r="AJ608" s="20"/>
      <c r="AL608" s="20"/>
      <c r="AN608" s="20"/>
      <c r="AP608" s="28"/>
    </row>
    <row r="609" spans="30:42" x14ac:dyDescent="0.45">
      <c r="AD609" s="9">
        <v>605</v>
      </c>
      <c r="AF609" s="20"/>
      <c r="AH609" s="20"/>
      <c r="AJ609" s="20"/>
      <c r="AL609" s="20"/>
      <c r="AN609" s="20"/>
      <c r="AP609" s="28"/>
    </row>
    <row r="610" spans="30:42" x14ac:dyDescent="0.45">
      <c r="AD610" s="9">
        <v>606</v>
      </c>
      <c r="AF610" s="20"/>
      <c r="AH610" s="20"/>
      <c r="AJ610" s="20"/>
      <c r="AL610" s="20"/>
      <c r="AN610" s="20"/>
      <c r="AP610" s="28"/>
    </row>
    <row r="611" spans="30:42" x14ac:dyDescent="0.45">
      <c r="AD611" s="9">
        <v>607</v>
      </c>
      <c r="AF611" s="20"/>
      <c r="AH611" s="20"/>
      <c r="AJ611" s="20"/>
      <c r="AL611" s="20"/>
      <c r="AN611" s="20"/>
      <c r="AP611" s="28"/>
    </row>
    <row r="612" spans="30:42" x14ac:dyDescent="0.45">
      <c r="AD612" s="9">
        <v>608</v>
      </c>
      <c r="AF612" s="20"/>
      <c r="AH612" s="20"/>
      <c r="AJ612" s="20"/>
      <c r="AL612" s="20"/>
      <c r="AN612" s="20"/>
      <c r="AP612" s="28"/>
    </row>
    <row r="613" spans="30:42" x14ac:dyDescent="0.45">
      <c r="AD613" s="9">
        <v>609</v>
      </c>
      <c r="AF613" s="20"/>
      <c r="AH613" s="20"/>
      <c r="AJ613" s="20"/>
      <c r="AL613" s="20"/>
      <c r="AN613" s="20"/>
      <c r="AP613" s="28"/>
    </row>
    <row r="614" spans="30:42" x14ac:dyDescent="0.45">
      <c r="AD614" s="9">
        <v>610</v>
      </c>
      <c r="AF614" s="20"/>
      <c r="AH614" s="20"/>
      <c r="AJ614" s="20"/>
      <c r="AL614" s="20"/>
      <c r="AN614" s="20"/>
      <c r="AP614" s="28"/>
    </row>
    <row r="615" spans="30:42" x14ac:dyDescent="0.45">
      <c r="AD615" s="9">
        <v>611</v>
      </c>
      <c r="AF615" s="20"/>
      <c r="AH615" s="20"/>
      <c r="AJ615" s="20"/>
      <c r="AL615" s="20"/>
      <c r="AN615" s="20"/>
      <c r="AP615" s="28"/>
    </row>
    <row r="616" spans="30:42" x14ac:dyDescent="0.45">
      <c r="AD616" s="9">
        <v>612</v>
      </c>
      <c r="AF616" s="20"/>
      <c r="AH616" s="20"/>
      <c r="AJ616" s="20"/>
      <c r="AL616" s="20"/>
      <c r="AN616" s="20"/>
      <c r="AP616" s="28"/>
    </row>
    <row r="617" spans="30:42" x14ac:dyDescent="0.45">
      <c r="AD617" s="9">
        <v>613</v>
      </c>
      <c r="AF617" s="20"/>
      <c r="AH617" s="20"/>
      <c r="AJ617" s="20"/>
      <c r="AL617" s="20"/>
      <c r="AN617" s="20"/>
      <c r="AP617" s="28"/>
    </row>
    <row r="618" spans="30:42" x14ac:dyDescent="0.45">
      <c r="AD618" s="9">
        <v>614</v>
      </c>
      <c r="AF618" s="20"/>
      <c r="AH618" s="20"/>
      <c r="AJ618" s="20"/>
      <c r="AL618" s="20"/>
      <c r="AN618" s="20"/>
      <c r="AP618" s="28"/>
    </row>
    <row r="619" spans="30:42" x14ac:dyDescent="0.45">
      <c r="AD619" s="9">
        <v>615</v>
      </c>
      <c r="AF619" s="20"/>
      <c r="AH619" s="20"/>
      <c r="AJ619" s="20"/>
      <c r="AL619" s="20"/>
      <c r="AN619" s="20"/>
      <c r="AP619" s="28"/>
    </row>
    <row r="620" spans="30:42" x14ac:dyDescent="0.45">
      <c r="AD620" s="9">
        <v>616</v>
      </c>
      <c r="AF620" s="20"/>
      <c r="AH620" s="20"/>
      <c r="AJ620" s="20"/>
      <c r="AL620" s="20"/>
      <c r="AN620" s="20"/>
      <c r="AP620" s="28"/>
    </row>
    <row r="621" spans="30:42" x14ac:dyDescent="0.45">
      <c r="AD621" s="9">
        <v>617</v>
      </c>
      <c r="AF621" s="20"/>
      <c r="AH621" s="20"/>
      <c r="AJ621" s="20"/>
      <c r="AL621" s="20"/>
      <c r="AN621" s="20"/>
      <c r="AP621" s="28"/>
    </row>
    <row r="622" spans="30:42" x14ac:dyDescent="0.45">
      <c r="AD622" s="9">
        <v>618</v>
      </c>
      <c r="AF622" s="20"/>
      <c r="AH622" s="20"/>
      <c r="AJ622" s="20"/>
      <c r="AL622" s="20"/>
      <c r="AN622" s="20"/>
      <c r="AP622" s="28"/>
    </row>
    <row r="623" spans="30:42" x14ac:dyDescent="0.45">
      <c r="AD623" s="9">
        <v>619</v>
      </c>
      <c r="AF623" s="20"/>
      <c r="AH623" s="20"/>
      <c r="AJ623" s="20"/>
      <c r="AL623" s="20"/>
      <c r="AN623" s="20"/>
      <c r="AP623" s="28"/>
    </row>
    <row r="624" spans="30:42" x14ac:dyDescent="0.45">
      <c r="AD624" s="9">
        <v>620</v>
      </c>
      <c r="AF624" s="20"/>
      <c r="AH624" s="20"/>
      <c r="AJ624" s="20"/>
      <c r="AL624" s="20"/>
      <c r="AN624" s="20"/>
      <c r="AP624" s="28"/>
    </row>
    <row r="625" spans="30:42" x14ac:dyDescent="0.45">
      <c r="AD625" s="9">
        <v>621</v>
      </c>
      <c r="AF625" s="20"/>
      <c r="AH625" s="20"/>
      <c r="AJ625" s="20"/>
      <c r="AL625" s="20"/>
      <c r="AN625" s="20"/>
      <c r="AP625" s="28"/>
    </row>
    <row r="626" spans="30:42" x14ac:dyDescent="0.45">
      <c r="AD626" s="9">
        <v>622</v>
      </c>
      <c r="AF626" s="20"/>
      <c r="AH626" s="20"/>
      <c r="AJ626" s="20"/>
      <c r="AL626" s="20"/>
      <c r="AN626" s="20"/>
      <c r="AP626" s="28"/>
    </row>
    <row r="627" spans="30:42" x14ac:dyDescent="0.45">
      <c r="AD627" s="9">
        <v>623</v>
      </c>
      <c r="AF627" s="20"/>
      <c r="AH627" s="20"/>
      <c r="AJ627" s="20"/>
      <c r="AL627" s="20"/>
      <c r="AN627" s="20"/>
      <c r="AP627" s="28"/>
    </row>
    <row r="628" spans="30:42" x14ac:dyDescent="0.45">
      <c r="AD628" s="9">
        <v>624</v>
      </c>
      <c r="AF628" s="20"/>
      <c r="AH628" s="20"/>
      <c r="AJ628" s="20"/>
      <c r="AL628" s="20"/>
      <c r="AN628" s="20"/>
      <c r="AP628" s="28"/>
    </row>
    <row r="629" spans="30:42" x14ac:dyDescent="0.45">
      <c r="AD629" s="9">
        <v>625</v>
      </c>
      <c r="AF629" s="20"/>
      <c r="AH629" s="20"/>
      <c r="AJ629" s="20"/>
      <c r="AL629" s="20"/>
      <c r="AN629" s="20"/>
      <c r="AP629" s="28"/>
    </row>
    <row r="630" spans="30:42" x14ac:dyDescent="0.45">
      <c r="AD630" s="9">
        <v>626</v>
      </c>
      <c r="AF630" s="20"/>
      <c r="AH630" s="20"/>
      <c r="AJ630" s="20"/>
      <c r="AL630" s="20"/>
      <c r="AN630" s="20"/>
      <c r="AP630" s="28"/>
    </row>
    <row r="631" spans="30:42" x14ac:dyDescent="0.45">
      <c r="AD631" s="9">
        <v>627</v>
      </c>
      <c r="AF631" s="20"/>
      <c r="AH631" s="20"/>
      <c r="AJ631" s="20"/>
      <c r="AL631" s="20"/>
      <c r="AN631" s="20"/>
      <c r="AP631" s="28"/>
    </row>
    <row r="632" spans="30:42" x14ac:dyDescent="0.45">
      <c r="AD632" s="9">
        <v>628</v>
      </c>
      <c r="AF632" s="20"/>
      <c r="AH632" s="20"/>
      <c r="AJ632" s="20"/>
      <c r="AL632" s="20"/>
      <c r="AN632" s="20"/>
      <c r="AP632" s="28"/>
    </row>
    <row r="633" spans="30:42" x14ac:dyDescent="0.45">
      <c r="AD633" s="9">
        <v>629</v>
      </c>
      <c r="AF633" s="20"/>
      <c r="AH633" s="20"/>
      <c r="AJ633" s="20"/>
      <c r="AL633" s="20"/>
      <c r="AN633" s="20"/>
      <c r="AP633" s="28"/>
    </row>
    <row r="634" spans="30:42" x14ac:dyDescent="0.45">
      <c r="AD634" s="9">
        <v>630</v>
      </c>
      <c r="AF634" s="20"/>
      <c r="AH634" s="20"/>
      <c r="AJ634" s="20"/>
      <c r="AL634" s="20"/>
      <c r="AN634" s="20"/>
      <c r="AP634" s="28"/>
    </row>
    <row r="635" spans="30:42" x14ac:dyDescent="0.45">
      <c r="AD635" s="9">
        <v>631</v>
      </c>
      <c r="AF635" s="20"/>
      <c r="AH635" s="20"/>
      <c r="AJ635" s="20"/>
      <c r="AL635" s="20"/>
      <c r="AN635" s="20"/>
      <c r="AP635" s="28"/>
    </row>
    <row r="636" spans="30:42" x14ac:dyDescent="0.45">
      <c r="AD636" s="9">
        <v>632</v>
      </c>
      <c r="AF636" s="20"/>
      <c r="AH636" s="20"/>
      <c r="AJ636" s="20"/>
      <c r="AL636" s="20"/>
      <c r="AN636" s="20"/>
      <c r="AP636" s="28"/>
    </row>
    <row r="637" spans="30:42" x14ac:dyDescent="0.45">
      <c r="AD637" s="9">
        <v>633</v>
      </c>
      <c r="AF637" s="20"/>
      <c r="AH637" s="20"/>
      <c r="AJ637" s="20"/>
      <c r="AL637" s="20"/>
      <c r="AN637" s="20"/>
      <c r="AP637" s="28"/>
    </row>
    <row r="638" spans="30:42" x14ac:dyDescent="0.45">
      <c r="AD638" s="9">
        <v>634</v>
      </c>
      <c r="AF638" s="20"/>
      <c r="AH638" s="20"/>
      <c r="AJ638" s="20"/>
      <c r="AL638" s="20"/>
      <c r="AN638" s="20"/>
      <c r="AP638" s="28"/>
    </row>
    <row r="639" spans="30:42" x14ac:dyDescent="0.45">
      <c r="AD639" s="9">
        <v>635</v>
      </c>
      <c r="AF639" s="20"/>
      <c r="AH639" s="20"/>
      <c r="AJ639" s="20"/>
      <c r="AL639" s="20"/>
      <c r="AN639" s="20"/>
      <c r="AP639" s="28"/>
    </row>
    <row r="640" spans="30:42" x14ac:dyDescent="0.45">
      <c r="AD640" s="9">
        <v>636</v>
      </c>
      <c r="AF640" s="20"/>
      <c r="AH640" s="20"/>
      <c r="AJ640" s="20"/>
      <c r="AL640" s="20"/>
      <c r="AN640" s="20"/>
      <c r="AP640" s="28"/>
    </row>
    <row r="641" spans="30:42" x14ac:dyDescent="0.45">
      <c r="AD641" s="9">
        <v>637</v>
      </c>
      <c r="AF641" s="20"/>
      <c r="AH641" s="20"/>
      <c r="AJ641" s="20"/>
      <c r="AL641" s="20"/>
      <c r="AN641" s="20"/>
      <c r="AP641" s="28"/>
    </row>
    <row r="642" spans="30:42" x14ac:dyDescent="0.45">
      <c r="AD642" s="9">
        <v>638</v>
      </c>
      <c r="AF642" s="20"/>
      <c r="AH642" s="20"/>
      <c r="AJ642" s="20"/>
      <c r="AL642" s="20"/>
      <c r="AN642" s="20"/>
      <c r="AP642" s="28"/>
    </row>
    <row r="643" spans="30:42" x14ac:dyDescent="0.45">
      <c r="AD643" s="9">
        <v>639</v>
      </c>
      <c r="AF643" s="20"/>
      <c r="AH643" s="20"/>
      <c r="AJ643" s="20"/>
      <c r="AL643" s="20"/>
      <c r="AN643" s="20"/>
      <c r="AP643" s="28"/>
    </row>
    <row r="644" spans="30:42" x14ac:dyDescent="0.45">
      <c r="AD644" s="9">
        <v>640</v>
      </c>
      <c r="AF644" s="20"/>
      <c r="AH644" s="20"/>
      <c r="AJ644" s="20"/>
      <c r="AL644" s="20"/>
      <c r="AN644" s="20"/>
      <c r="AP644" s="28"/>
    </row>
    <row r="645" spans="30:42" x14ac:dyDescent="0.45">
      <c r="AD645" s="9">
        <v>641</v>
      </c>
      <c r="AF645" s="20"/>
      <c r="AH645" s="20"/>
      <c r="AJ645" s="20"/>
      <c r="AL645" s="20"/>
      <c r="AN645" s="20"/>
      <c r="AP645" s="28"/>
    </row>
    <row r="646" spans="30:42" x14ac:dyDescent="0.45">
      <c r="AD646" s="9">
        <v>642</v>
      </c>
      <c r="AF646" s="20"/>
      <c r="AH646" s="20"/>
      <c r="AJ646" s="20"/>
      <c r="AL646" s="20"/>
      <c r="AN646" s="20"/>
      <c r="AP646" s="28"/>
    </row>
    <row r="647" spans="30:42" x14ac:dyDescent="0.45">
      <c r="AD647" s="9">
        <v>643</v>
      </c>
      <c r="AF647" s="20"/>
      <c r="AH647" s="20"/>
      <c r="AJ647" s="20"/>
      <c r="AL647" s="20"/>
      <c r="AN647" s="20"/>
      <c r="AP647" s="28"/>
    </row>
    <row r="648" spans="30:42" x14ac:dyDescent="0.45">
      <c r="AD648" s="9">
        <v>644</v>
      </c>
      <c r="AF648" s="20"/>
      <c r="AH648" s="20"/>
      <c r="AJ648" s="20"/>
      <c r="AL648" s="20"/>
      <c r="AN648" s="20"/>
      <c r="AP648" s="28"/>
    </row>
    <row r="649" spans="30:42" x14ac:dyDescent="0.45">
      <c r="AD649" s="9">
        <v>645</v>
      </c>
      <c r="AF649" s="20"/>
      <c r="AH649" s="20"/>
      <c r="AJ649" s="20"/>
      <c r="AL649" s="20"/>
      <c r="AN649" s="20"/>
      <c r="AP649" s="28"/>
    </row>
    <row r="650" spans="30:42" x14ac:dyDescent="0.45">
      <c r="AD650" s="9">
        <v>646</v>
      </c>
      <c r="AF650" s="20"/>
      <c r="AH650" s="20"/>
      <c r="AJ650" s="20"/>
      <c r="AL650" s="20"/>
      <c r="AN650" s="20"/>
      <c r="AP650" s="28"/>
    </row>
    <row r="651" spans="30:42" x14ac:dyDescent="0.45">
      <c r="AD651" s="9">
        <v>647</v>
      </c>
      <c r="AF651" s="20"/>
      <c r="AH651" s="20"/>
      <c r="AJ651" s="20"/>
      <c r="AL651" s="20"/>
      <c r="AN651" s="20"/>
      <c r="AP651" s="28"/>
    </row>
    <row r="652" spans="30:42" x14ac:dyDescent="0.45">
      <c r="AD652" s="9">
        <v>648</v>
      </c>
      <c r="AF652" s="20"/>
      <c r="AH652" s="20"/>
      <c r="AJ652" s="20"/>
      <c r="AL652" s="20"/>
      <c r="AN652" s="20"/>
      <c r="AP652" s="28"/>
    </row>
    <row r="653" spans="30:42" x14ac:dyDescent="0.45">
      <c r="AD653" s="9">
        <v>649</v>
      </c>
      <c r="AF653" s="20"/>
      <c r="AH653" s="20"/>
      <c r="AJ653" s="20"/>
      <c r="AL653" s="20"/>
      <c r="AN653" s="20"/>
      <c r="AP653" s="28"/>
    </row>
    <row r="654" spans="30:42" x14ac:dyDescent="0.45">
      <c r="AD654" s="9">
        <v>650</v>
      </c>
      <c r="AF654" s="20"/>
      <c r="AH654" s="20"/>
      <c r="AJ654" s="20"/>
      <c r="AL654" s="20"/>
      <c r="AN654" s="20"/>
      <c r="AP654" s="28"/>
    </row>
    <row r="655" spans="30:42" x14ac:dyDescent="0.45">
      <c r="AD655" s="9">
        <v>651</v>
      </c>
      <c r="AF655" s="20"/>
      <c r="AH655" s="20"/>
      <c r="AJ655" s="20"/>
      <c r="AL655" s="20"/>
      <c r="AN655" s="20"/>
      <c r="AP655" s="28"/>
    </row>
    <row r="656" spans="30:42" x14ac:dyDescent="0.45">
      <c r="AD656" s="9">
        <v>652</v>
      </c>
      <c r="AF656" s="20"/>
      <c r="AH656" s="20"/>
      <c r="AJ656" s="20"/>
      <c r="AL656" s="20"/>
      <c r="AN656" s="20"/>
      <c r="AP656" s="28"/>
    </row>
    <row r="657" spans="30:42" x14ac:dyDescent="0.45">
      <c r="AD657" s="9">
        <v>653</v>
      </c>
      <c r="AF657" s="20"/>
      <c r="AH657" s="20"/>
      <c r="AJ657" s="20"/>
      <c r="AL657" s="20"/>
      <c r="AN657" s="20"/>
      <c r="AP657" s="28"/>
    </row>
    <row r="658" spans="30:42" x14ac:dyDescent="0.45">
      <c r="AD658" s="9">
        <v>654</v>
      </c>
      <c r="AF658" s="20"/>
      <c r="AH658" s="20"/>
      <c r="AJ658" s="20"/>
      <c r="AL658" s="20"/>
      <c r="AN658" s="20"/>
      <c r="AP658" s="28"/>
    </row>
    <row r="659" spans="30:42" x14ac:dyDescent="0.45">
      <c r="AD659" s="9">
        <v>655</v>
      </c>
      <c r="AF659" s="20"/>
      <c r="AH659" s="20"/>
      <c r="AJ659" s="20"/>
      <c r="AL659" s="20"/>
      <c r="AN659" s="20"/>
      <c r="AP659" s="28"/>
    </row>
    <row r="660" spans="30:42" x14ac:dyDescent="0.45">
      <c r="AD660" s="9">
        <v>656</v>
      </c>
      <c r="AF660" s="20"/>
      <c r="AH660" s="20"/>
      <c r="AJ660" s="20"/>
      <c r="AL660" s="20"/>
      <c r="AN660" s="20"/>
      <c r="AP660" s="28"/>
    </row>
    <row r="661" spans="30:42" x14ac:dyDescent="0.45">
      <c r="AD661" s="9">
        <v>657</v>
      </c>
      <c r="AF661" s="20"/>
      <c r="AH661" s="20"/>
      <c r="AJ661" s="20"/>
      <c r="AL661" s="20"/>
      <c r="AN661" s="20"/>
      <c r="AP661" s="28"/>
    </row>
    <row r="662" spans="30:42" x14ac:dyDescent="0.45">
      <c r="AD662" s="9">
        <v>658</v>
      </c>
      <c r="AF662" s="20"/>
      <c r="AH662" s="20"/>
      <c r="AJ662" s="20"/>
      <c r="AL662" s="20"/>
      <c r="AN662" s="20"/>
      <c r="AP662" s="28"/>
    </row>
    <row r="663" spans="30:42" x14ac:dyDescent="0.45">
      <c r="AD663" s="9">
        <v>659</v>
      </c>
      <c r="AF663" s="20"/>
      <c r="AH663" s="20"/>
      <c r="AJ663" s="20"/>
      <c r="AL663" s="20"/>
      <c r="AN663" s="20"/>
      <c r="AP663" s="28"/>
    </row>
    <row r="664" spans="30:42" x14ac:dyDescent="0.45">
      <c r="AD664" s="9">
        <v>660</v>
      </c>
      <c r="AF664" s="20"/>
      <c r="AH664" s="20"/>
      <c r="AJ664" s="20"/>
      <c r="AL664" s="20"/>
      <c r="AN664" s="20"/>
      <c r="AP664" s="28"/>
    </row>
    <row r="665" spans="30:42" x14ac:dyDescent="0.45">
      <c r="AD665" s="9">
        <v>661</v>
      </c>
      <c r="AF665" s="20"/>
      <c r="AH665" s="20"/>
      <c r="AJ665" s="20"/>
      <c r="AL665" s="20"/>
      <c r="AN665" s="20"/>
      <c r="AP665" s="28"/>
    </row>
    <row r="666" spans="30:42" x14ac:dyDescent="0.45">
      <c r="AD666" s="9">
        <v>662</v>
      </c>
      <c r="AF666" s="20"/>
      <c r="AH666" s="20"/>
      <c r="AJ666" s="20"/>
      <c r="AL666" s="20"/>
      <c r="AN666" s="20"/>
      <c r="AP666" s="28"/>
    </row>
    <row r="667" spans="30:42" x14ac:dyDescent="0.45">
      <c r="AD667" s="9">
        <v>663</v>
      </c>
      <c r="AF667" s="20"/>
      <c r="AH667" s="20"/>
      <c r="AJ667" s="20"/>
      <c r="AL667" s="20"/>
      <c r="AN667" s="20"/>
      <c r="AP667" s="28"/>
    </row>
    <row r="668" spans="30:42" x14ac:dyDescent="0.45">
      <c r="AD668" s="9">
        <v>664</v>
      </c>
      <c r="AF668" s="20"/>
      <c r="AH668" s="20"/>
      <c r="AJ668" s="20"/>
      <c r="AL668" s="20"/>
      <c r="AN668" s="20"/>
      <c r="AP668" s="28"/>
    </row>
    <row r="669" spans="30:42" x14ac:dyDescent="0.45">
      <c r="AD669" s="9">
        <v>665</v>
      </c>
      <c r="AF669" s="20"/>
      <c r="AH669" s="20"/>
      <c r="AJ669" s="20"/>
      <c r="AL669" s="20"/>
      <c r="AN669" s="20"/>
      <c r="AP669" s="28"/>
    </row>
    <row r="670" spans="30:42" x14ac:dyDescent="0.45">
      <c r="AD670" s="9">
        <v>666</v>
      </c>
      <c r="AF670" s="20"/>
      <c r="AH670" s="20"/>
      <c r="AJ670" s="20"/>
      <c r="AL670" s="20"/>
      <c r="AN670" s="20"/>
      <c r="AP670" s="28"/>
    </row>
    <row r="671" spans="30:42" x14ac:dyDescent="0.45">
      <c r="AD671" s="9">
        <v>667</v>
      </c>
      <c r="AF671" s="20"/>
      <c r="AH671" s="20"/>
      <c r="AJ671" s="20"/>
      <c r="AL671" s="20"/>
      <c r="AN671" s="20"/>
      <c r="AP671" s="28"/>
    </row>
    <row r="672" spans="30:42" x14ac:dyDescent="0.45">
      <c r="AD672" s="9">
        <v>668</v>
      </c>
      <c r="AF672" s="20"/>
      <c r="AH672" s="20"/>
      <c r="AJ672" s="20"/>
      <c r="AL672" s="20"/>
      <c r="AN672" s="20"/>
      <c r="AP672" s="28"/>
    </row>
    <row r="673" spans="30:42" x14ac:dyDescent="0.45">
      <c r="AD673" s="9">
        <v>669</v>
      </c>
      <c r="AF673" s="20"/>
      <c r="AH673" s="20"/>
      <c r="AJ673" s="20"/>
      <c r="AL673" s="20"/>
      <c r="AN673" s="20"/>
      <c r="AP673" s="28"/>
    </row>
    <row r="674" spans="30:42" x14ac:dyDescent="0.45">
      <c r="AD674" s="9">
        <v>670</v>
      </c>
      <c r="AF674" s="20"/>
      <c r="AH674" s="20"/>
      <c r="AJ674" s="20"/>
      <c r="AL674" s="20"/>
      <c r="AN674" s="20"/>
      <c r="AP674" s="28"/>
    </row>
    <row r="675" spans="30:42" x14ac:dyDescent="0.45">
      <c r="AD675" s="9">
        <v>671</v>
      </c>
      <c r="AF675" s="20"/>
      <c r="AH675" s="20"/>
      <c r="AJ675" s="20"/>
      <c r="AL675" s="20"/>
      <c r="AN675" s="20"/>
      <c r="AP675" s="28"/>
    </row>
    <row r="676" spans="30:42" x14ac:dyDescent="0.45">
      <c r="AD676" s="9">
        <v>672</v>
      </c>
      <c r="AF676" s="20"/>
      <c r="AH676" s="20"/>
      <c r="AJ676" s="20"/>
      <c r="AL676" s="20"/>
      <c r="AN676" s="20"/>
      <c r="AP676" s="28"/>
    </row>
    <row r="677" spans="30:42" x14ac:dyDescent="0.45">
      <c r="AD677" s="9">
        <v>673</v>
      </c>
      <c r="AF677" s="20"/>
      <c r="AH677" s="20"/>
      <c r="AJ677" s="20"/>
      <c r="AL677" s="20"/>
      <c r="AN677" s="20"/>
      <c r="AP677" s="28"/>
    </row>
    <row r="678" spans="30:42" x14ac:dyDescent="0.45">
      <c r="AD678" s="9">
        <v>674</v>
      </c>
      <c r="AF678" s="20"/>
      <c r="AH678" s="20"/>
      <c r="AJ678" s="20"/>
      <c r="AL678" s="20"/>
      <c r="AN678" s="20"/>
      <c r="AP678" s="28"/>
    </row>
    <row r="679" spans="30:42" x14ac:dyDescent="0.45">
      <c r="AD679" s="9">
        <v>675</v>
      </c>
      <c r="AF679" s="20"/>
      <c r="AH679" s="20"/>
      <c r="AJ679" s="20"/>
      <c r="AL679" s="20"/>
      <c r="AN679" s="20"/>
      <c r="AP679" s="28"/>
    </row>
    <row r="680" spans="30:42" x14ac:dyDescent="0.45">
      <c r="AD680" s="9">
        <v>676</v>
      </c>
      <c r="AF680" s="20"/>
      <c r="AH680" s="20"/>
      <c r="AJ680" s="20"/>
      <c r="AL680" s="20"/>
      <c r="AN680" s="20"/>
      <c r="AP680" s="28"/>
    </row>
    <row r="681" spans="30:42" x14ac:dyDescent="0.45">
      <c r="AD681" s="9">
        <v>677</v>
      </c>
      <c r="AF681" s="20"/>
      <c r="AH681" s="20"/>
      <c r="AJ681" s="20"/>
      <c r="AL681" s="20"/>
      <c r="AN681" s="20"/>
      <c r="AP681" s="28"/>
    </row>
    <row r="682" spans="30:42" x14ac:dyDescent="0.45">
      <c r="AD682" s="9">
        <v>678</v>
      </c>
      <c r="AF682" s="20"/>
      <c r="AH682" s="20"/>
      <c r="AJ682" s="20"/>
      <c r="AL682" s="20"/>
      <c r="AN682" s="20"/>
      <c r="AP682" s="28"/>
    </row>
    <row r="683" spans="30:42" x14ac:dyDescent="0.45">
      <c r="AD683" s="9">
        <v>679</v>
      </c>
      <c r="AF683" s="20"/>
      <c r="AH683" s="20"/>
      <c r="AJ683" s="20"/>
      <c r="AL683" s="20"/>
      <c r="AN683" s="20"/>
      <c r="AP683" s="28"/>
    </row>
    <row r="684" spans="30:42" x14ac:dyDescent="0.45">
      <c r="AD684" s="9">
        <v>680</v>
      </c>
      <c r="AF684" s="20"/>
      <c r="AH684" s="20"/>
      <c r="AJ684" s="20"/>
      <c r="AL684" s="20"/>
      <c r="AN684" s="20"/>
      <c r="AP684" s="28"/>
    </row>
    <row r="685" spans="30:42" x14ac:dyDescent="0.45">
      <c r="AD685" s="9">
        <v>681</v>
      </c>
      <c r="AF685" s="20"/>
      <c r="AH685" s="20"/>
      <c r="AJ685" s="20"/>
      <c r="AL685" s="20"/>
      <c r="AN685" s="20"/>
      <c r="AP685" s="28"/>
    </row>
    <row r="686" spans="30:42" x14ac:dyDescent="0.45">
      <c r="AD686" s="9">
        <v>682</v>
      </c>
      <c r="AF686" s="20"/>
      <c r="AH686" s="20"/>
      <c r="AJ686" s="20"/>
      <c r="AL686" s="20"/>
      <c r="AN686" s="20"/>
      <c r="AP686" s="28"/>
    </row>
    <row r="687" spans="30:42" x14ac:dyDescent="0.45">
      <c r="AD687" s="9">
        <v>683</v>
      </c>
      <c r="AF687" s="20"/>
      <c r="AH687" s="20"/>
      <c r="AJ687" s="20"/>
      <c r="AL687" s="20"/>
      <c r="AN687" s="20"/>
      <c r="AP687" s="28"/>
    </row>
    <row r="688" spans="30:42" x14ac:dyDescent="0.45">
      <c r="AD688" s="9">
        <v>684</v>
      </c>
      <c r="AF688" s="20"/>
      <c r="AH688" s="20"/>
      <c r="AJ688" s="20"/>
      <c r="AL688" s="20"/>
      <c r="AN688" s="20"/>
      <c r="AP688" s="28"/>
    </row>
    <row r="689" spans="30:42" x14ac:dyDescent="0.45">
      <c r="AD689" s="9">
        <v>685</v>
      </c>
      <c r="AF689" s="20"/>
      <c r="AH689" s="20"/>
      <c r="AJ689" s="20"/>
      <c r="AL689" s="20"/>
      <c r="AN689" s="20"/>
      <c r="AP689" s="28"/>
    </row>
    <row r="690" spans="30:42" x14ac:dyDescent="0.45">
      <c r="AD690" s="9">
        <v>686</v>
      </c>
      <c r="AF690" s="20"/>
      <c r="AH690" s="20"/>
      <c r="AJ690" s="20"/>
      <c r="AL690" s="20"/>
      <c r="AN690" s="20"/>
      <c r="AP690" s="28"/>
    </row>
    <row r="691" spans="30:42" x14ac:dyDescent="0.45">
      <c r="AD691" s="9">
        <v>687</v>
      </c>
      <c r="AF691" s="20"/>
      <c r="AH691" s="20"/>
      <c r="AJ691" s="20"/>
      <c r="AL691" s="20"/>
      <c r="AN691" s="20"/>
      <c r="AP691" s="28"/>
    </row>
    <row r="692" spans="30:42" x14ac:dyDescent="0.45">
      <c r="AD692" s="9">
        <v>688</v>
      </c>
      <c r="AF692" s="20"/>
      <c r="AH692" s="20"/>
      <c r="AJ692" s="20"/>
      <c r="AL692" s="20"/>
      <c r="AN692" s="20"/>
      <c r="AP692" s="28"/>
    </row>
    <row r="693" spans="30:42" x14ac:dyDescent="0.45">
      <c r="AD693" s="9">
        <v>689</v>
      </c>
      <c r="AF693" s="20"/>
      <c r="AH693" s="20"/>
      <c r="AJ693" s="20"/>
      <c r="AL693" s="20"/>
      <c r="AN693" s="20"/>
      <c r="AP693" s="28"/>
    </row>
    <row r="694" spans="30:42" x14ac:dyDescent="0.45">
      <c r="AD694" s="9">
        <v>690</v>
      </c>
      <c r="AF694" s="20"/>
      <c r="AH694" s="20"/>
      <c r="AJ694" s="20"/>
      <c r="AL694" s="20"/>
      <c r="AN694" s="20"/>
      <c r="AP694" s="28"/>
    </row>
    <row r="695" spans="30:42" x14ac:dyDescent="0.45">
      <c r="AD695" s="9">
        <v>691</v>
      </c>
      <c r="AF695" s="20"/>
      <c r="AH695" s="20"/>
      <c r="AJ695" s="20"/>
      <c r="AL695" s="20"/>
      <c r="AN695" s="20"/>
      <c r="AP695" s="28"/>
    </row>
    <row r="696" spans="30:42" x14ac:dyDescent="0.45">
      <c r="AD696" s="9">
        <v>692</v>
      </c>
      <c r="AF696" s="20"/>
      <c r="AH696" s="20"/>
      <c r="AJ696" s="20"/>
      <c r="AL696" s="20"/>
      <c r="AN696" s="20"/>
      <c r="AP696" s="28"/>
    </row>
    <row r="697" spans="30:42" x14ac:dyDescent="0.45">
      <c r="AD697" s="9">
        <v>693</v>
      </c>
      <c r="AF697" s="20"/>
      <c r="AH697" s="20"/>
      <c r="AJ697" s="20"/>
      <c r="AL697" s="20"/>
      <c r="AN697" s="20"/>
      <c r="AP697" s="28"/>
    </row>
    <row r="698" spans="30:42" x14ac:dyDescent="0.45">
      <c r="AD698" s="9">
        <v>694</v>
      </c>
      <c r="AF698" s="20"/>
      <c r="AH698" s="20"/>
      <c r="AJ698" s="20"/>
      <c r="AL698" s="20"/>
      <c r="AN698" s="20"/>
      <c r="AP698" s="28"/>
    </row>
    <row r="699" spans="30:42" x14ac:dyDescent="0.45">
      <c r="AD699" s="9">
        <v>695</v>
      </c>
      <c r="AF699" s="20"/>
      <c r="AH699" s="20"/>
      <c r="AJ699" s="20"/>
      <c r="AL699" s="20"/>
      <c r="AN699" s="20"/>
      <c r="AP699" s="28"/>
    </row>
    <row r="700" spans="30:42" x14ac:dyDescent="0.45">
      <c r="AD700" s="9">
        <v>696</v>
      </c>
      <c r="AF700" s="20"/>
      <c r="AH700" s="20"/>
      <c r="AJ700" s="20"/>
      <c r="AL700" s="20"/>
      <c r="AN700" s="20"/>
      <c r="AP700" s="28"/>
    </row>
    <row r="701" spans="30:42" x14ac:dyDescent="0.45">
      <c r="AD701" s="9">
        <v>697</v>
      </c>
      <c r="AF701" s="20"/>
      <c r="AH701" s="20"/>
      <c r="AJ701" s="20"/>
      <c r="AL701" s="20"/>
      <c r="AN701" s="20"/>
      <c r="AP701" s="28"/>
    </row>
    <row r="702" spans="30:42" x14ac:dyDescent="0.45">
      <c r="AD702" s="9">
        <v>698</v>
      </c>
      <c r="AF702" s="20"/>
      <c r="AH702" s="20"/>
      <c r="AJ702" s="20"/>
      <c r="AL702" s="20"/>
      <c r="AN702" s="20"/>
      <c r="AP702" s="28"/>
    </row>
    <row r="703" spans="30:42" x14ac:dyDescent="0.45">
      <c r="AD703" s="9">
        <v>699</v>
      </c>
      <c r="AF703" s="20"/>
      <c r="AH703" s="20"/>
      <c r="AJ703" s="20"/>
      <c r="AL703" s="20"/>
      <c r="AN703" s="20"/>
      <c r="AP703" s="28"/>
    </row>
    <row r="704" spans="30:42" x14ac:dyDescent="0.45">
      <c r="AD704" s="9">
        <v>700</v>
      </c>
      <c r="AF704" s="20"/>
      <c r="AH704" s="20"/>
      <c r="AJ704" s="20"/>
      <c r="AL704" s="20"/>
      <c r="AN704" s="20"/>
      <c r="AP704" s="28"/>
    </row>
    <row r="705" spans="30:42" x14ac:dyDescent="0.45">
      <c r="AD705" s="9">
        <v>701</v>
      </c>
      <c r="AF705" s="20"/>
      <c r="AH705" s="20"/>
      <c r="AJ705" s="20"/>
      <c r="AL705" s="20"/>
      <c r="AN705" s="20"/>
      <c r="AP705" s="28"/>
    </row>
    <row r="706" spans="30:42" x14ac:dyDescent="0.45">
      <c r="AD706" s="9">
        <v>702</v>
      </c>
      <c r="AF706" s="20"/>
      <c r="AH706" s="20"/>
      <c r="AJ706" s="20"/>
      <c r="AL706" s="20"/>
      <c r="AN706" s="20"/>
      <c r="AP706" s="28"/>
    </row>
    <row r="707" spans="30:42" x14ac:dyDescent="0.45">
      <c r="AD707" s="9">
        <v>703</v>
      </c>
      <c r="AF707" s="20"/>
      <c r="AH707" s="20"/>
      <c r="AJ707" s="20"/>
      <c r="AL707" s="20"/>
      <c r="AN707" s="20"/>
      <c r="AP707" s="28"/>
    </row>
    <row r="708" spans="30:42" x14ac:dyDescent="0.45">
      <c r="AD708" s="9">
        <v>704</v>
      </c>
      <c r="AF708" s="20"/>
      <c r="AH708" s="20"/>
      <c r="AJ708" s="20"/>
      <c r="AL708" s="20"/>
      <c r="AN708" s="20"/>
      <c r="AP708" s="28"/>
    </row>
    <row r="709" spans="30:42" x14ac:dyDescent="0.45">
      <c r="AD709" s="9">
        <v>705</v>
      </c>
      <c r="AF709" s="20"/>
      <c r="AH709" s="20"/>
      <c r="AJ709" s="20"/>
      <c r="AL709" s="20"/>
      <c r="AN709" s="20"/>
      <c r="AP709" s="28"/>
    </row>
    <row r="710" spans="30:42" x14ac:dyDescent="0.45">
      <c r="AD710" s="9">
        <v>706</v>
      </c>
      <c r="AF710" s="20"/>
      <c r="AH710" s="20"/>
      <c r="AJ710" s="20"/>
      <c r="AL710" s="20"/>
      <c r="AN710" s="20"/>
      <c r="AP710" s="28"/>
    </row>
    <row r="711" spans="30:42" x14ac:dyDescent="0.45">
      <c r="AD711" s="9">
        <v>707</v>
      </c>
      <c r="AF711" s="20"/>
      <c r="AH711" s="20"/>
      <c r="AJ711" s="20"/>
      <c r="AL711" s="20"/>
      <c r="AN711" s="20"/>
      <c r="AP711" s="28"/>
    </row>
    <row r="712" spans="30:42" x14ac:dyDescent="0.45">
      <c r="AD712" s="9">
        <v>708</v>
      </c>
      <c r="AF712" s="20"/>
      <c r="AH712" s="20"/>
      <c r="AJ712" s="20"/>
      <c r="AL712" s="20"/>
      <c r="AN712" s="20"/>
      <c r="AP712" s="28"/>
    </row>
    <row r="713" spans="30:42" x14ac:dyDescent="0.45">
      <c r="AD713" s="9">
        <v>709</v>
      </c>
      <c r="AF713" s="20"/>
      <c r="AH713" s="20"/>
      <c r="AJ713" s="20"/>
      <c r="AL713" s="20"/>
      <c r="AN713" s="20"/>
      <c r="AP713" s="28"/>
    </row>
    <row r="714" spans="30:42" x14ac:dyDescent="0.45">
      <c r="AD714" s="9">
        <v>710</v>
      </c>
      <c r="AF714" s="20"/>
      <c r="AH714" s="20"/>
      <c r="AJ714" s="20"/>
      <c r="AL714" s="20"/>
      <c r="AN714" s="20"/>
      <c r="AP714" s="28"/>
    </row>
    <row r="715" spans="30:42" x14ac:dyDescent="0.45">
      <c r="AD715" s="9">
        <v>711</v>
      </c>
      <c r="AF715" s="20"/>
      <c r="AH715" s="20"/>
      <c r="AJ715" s="20"/>
      <c r="AL715" s="20"/>
      <c r="AN715" s="20"/>
      <c r="AP715" s="28"/>
    </row>
    <row r="716" spans="30:42" x14ac:dyDescent="0.45">
      <c r="AD716" s="9">
        <v>712</v>
      </c>
      <c r="AF716" s="20"/>
      <c r="AH716" s="20"/>
      <c r="AJ716" s="20"/>
      <c r="AL716" s="20"/>
      <c r="AN716" s="20"/>
      <c r="AP716" s="28"/>
    </row>
    <row r="717" spans="30:42" x14ac:dyDescent="0.45">
      <c r="AD717" s="9">
        <v>713</v>
      </c>
      <c r="AF717" s="20"/>
      <c r="AH717" s="20"/>
      <c r="AJ717" s="20"/>
      <c r="AL717" s="20"/>
      <c r="AN717" s="20"/>
      <c r="AP717" s="28"/>
    </row>
    <row r="718" spans="30:42" x14ac:dyDescent="0.45">
      <c r="AD718" s="9">
        <v>714</v>
      </c>
      <c r="AF718" s="20"/>
      <c r="AH718" s="20"/>
      <c r="AJ718" s="20"/>
      <c r="AL718" s="20"/>
      <c r="AN718" s="20"/>
      <c r="AP718" s="28"/>
    </row>
    <row r="719" spans="30:42" x14ac:dyDescent="0.45">
      <c r="AD719" s="9">
        <v>715</v>
      </c>
      <c r="AF719" s="20"/>
      <c r="AH719" s="20"/>
      <c r="AJ719" s="20"/>
      <c r="AL719" s="20"/>
      <c r="AN719" s="20"/>
      <c r="AP719" s="28"/>
    </row>
    <row r="720" spans="30:42" x14ac:dyDescent="0.45">
      <c r="AD720" s="9">
        <v>716</v>
      </c>
      <c r="AF720" s="20"/>
      <c r="AH720" s="20"/>
      <c r="AJ720" s="20"/>
      <c r="AL720" s="20"/>
      <c r="AN720" s="20"/>
      <c r="AP720" s="28"/>
    </row>
    <row r="721" spans="30:42" x14ac:dyDescent="0.45">
      <c r="AD721" s="9">
        <v>717</v>
      </c>
      <c r="AF721" s="20"/>
      <c r="AH721" s="20"/>
      <c r="AJ721" s="20"/>
      <c r="AL721" s="20"/>
      <c r="AN721" s="20"/>
      <c r="AP721" s="28"/>
    </row>
    <row r="722" spans="30:42" x14ac:dyDescent="0.45">
      <c r="AD722" s="9">
        <v>718</v>
      </c>
      <c r="AF722" s="20"/>
      <c r="AH722" s="20"/>
      <c r="AJ722" s="20"/>
      <c r="AL722" s="20"/>
      <c r="AN722" s="20"/>
      <c r="AP722" s="28"/>
    </row>
    <row r="723" spans="30:42" x14ac:dyDescent="0.45">
      <c r="AD723" s="9">
        <v>719</v>
      </c>
      <c r="AF723" s="20"/>
      <c r="AH723" s="20"/>
      <c r="AJ723" s="20"/>
      <c r="AL723" s="20"/>
      <c r="AN723" s="20"/>
      <c r="AP723" s="28"/>
    </row>
    <row r="724" spans="30:42" x14ac:dyDescent="0.45">
      <c r="AD724" s="9">
        <v>720</v>
      </c>
      <c r="AF724" s="20"/>
      <c r="AH724" s="20"/>
      <c r="AJ724" s="20"/>
      <c r="AL724" s="20"/>
      <c r="AN724" s="20"/>
      <c r="AP724" s="28"/>
    </row>
    <row r="725" spans="30:42" x14ac:dyDescent="0.45">
      <c r="AD725" s="9">
        <v>721</v>
      </c>
      <c r="AF725" s="20"/>
      <c r="AH725" s="20"/>
      <c r="AJ725" s="20"/>
      <c r="AL725" s="20"/>
      <c r="AN725" s="20"/>
      <c r="AP725" s="28"/>
    </row>
    <row r="726" spans="30:42" x14ac:dyDescent="0.45">
      <c r="AD726" s="9">
        <v>722</v>
      </c>
      <c r="AF726" s="20"/>
      <c r="AH726" s="20"/>
      <c r="AJ726" s="20"/>
      <c r="AL726" s="20"/>
      <c r="AN726" s="20"/>
      <c r="AP726" s="28"/>
    </row>
    <row r="727" spans="30:42" x14ac:dyDescent="0.45">
      <c r="AD727" s="9">
        <v>723</v>
      </c>
      <c r="AF727" s="20"/>
      <c r="AH727" s="20"/>
      <c r="AJ727" s="20"/>
      <c r="AL727" s="20"/>
      <c r="AN727" s="20"/>
      <c r="AP727" s="28"/>
    </row>
    <row r="728" spans="30:42" x14ac:dyDescent="0.45">
      <c r="AD728" s="9">
        <v>724</v>
      </c>
      <c r="AF728" s="20"/>
      <c r="AH728" s="20"/>
      <c r="AJ728" s="20"/>
      <c r="AL728" s="20"/>
      <c r="AN728" s="20"/>
      <c r="AP728" s="28"/>
    </row>
    <row r="729" spans="30:42" x14ac:dyDescent="0.45">
      <c r="AD729" s="9">
        <v>725</v>
      </c>
      <c r="AF729" s="20"/>
      <c r="AH729" s="20"/>
      <c r="AJ729" s="20"/>
      <c r="AL729" s="20"/>
      <c r="AN729" s="20"/>
      <c r="AP729" s="28"/>
    </row>
    <row r="730" spans="30:42" x14ac:dyDescent="0.45">
      <c r="AD730" s="9">
        <v>726</v>
      </c>
      <c r="AF730" s="20"/>
      <c r="AH730" s="20"/>
      <c r="AJ730" s="20"/>
      <c r="AL730" s="20"/>
      <c r="AN730" s="20"/>
      <c r="AP730" s="28"/>
    </row>
    <row r="731" spans="30:42" x14ac:dyDescent="0.45">
      <c r="AD731" s="9">
        <v>727</v>
      </c>
      <c r="AF731" s="20"/>
      <c r="AH731" s="20"/>
      <c r="AJ731" s="20"/>
      <c r="AL731" s="20"/>
      <c r="AN731" s="20"/>
      <c r="AP731" s="28"/>
    </row>
    <row r="732" spans="30:42" x14ac:dyDescent="0.45">
      <c r="AD732" s="9">
        <v>728</v>
      </c>
      <c r="AF732" s="20"/>
      <c r="AH732" s="20"/>
      <c r="AJ732" s="20"/>
      <c r="AL732" s="20"/>
      <c r="AN732" s="20"/>
      <c r="AP732" s="28"/>
    </row>
    <row r="733" spans="30:42" x14ac:dyDescent="0.45">
      <c r="AD733" s="9">
        <v>729</v>
      </c>
      <c r="AF733" s="20"/>
      <c r="AH733" s="20"/>
      <c r="AJ733" s="20"/>
      <c r="AL733" s="20"/>
      <c r="AN733" s="20"/>
      <c r="AP733" s="28"/>
    </row>
    <row r="734" spans="30:42" x14ac:dyDescent="0.45">
      <c r="AD734" s="9">
        <v>730</v>
      </c>
      <c r="AF734" s="20"/>
      <c r="AH734" s="20"/>
      <c r="AJ734" s="20"/>
      <c r="AL734" s="20"/>
      <c r="AN734" s="20"/>
      <c r="AP734" s="28"/>
    </row>
    <row r="735" spans="30:42" x14ac:dyDescent="0.45">
      <c r="AD735" s="9">
        <v>731</v>
      </c>
      <c r="AF735" s="20"/>
      <c r="AH735" s="20"/>
      <c r="AJ735" s="20"/>
      <c r="AL735" s="20"/>
      <c r="AN735" s="20"/>
      <c r="AP735" s="28"/>
    </row>
    <row r="736" spans="30:42" x14ac:dyDescent="0.45">
      <c r="AD736" s="9">
        <v>732</v>
      </c>
      <c r="AF736" s="20"/>
      <c r="AH736" s="20"/>
      <c r="AJ736" s="20"/>
      <c r="AL736" s="20"/>
      <c r="AN736" s="20"/>
      <c r="AP736" s="28"/>
    </row>
    <row r="737" spans="30:42" x14ac:dyDescent="0.45">
      <c r="AD737" s="9">
        <v>733</v>
      </c>
      <c r="AF737" s="20"/>
      <c r="AH737" s="20"/>
      <c r="AJ737" s="20"/>
      <c r="AL737" s="20"/>
      <c r="AN737" s="20"/>
      <c r="AP737" s="28"/>
    </row>
    <row r="738" spans="30:42" x14ac:dyDescent="0.45">
      <c r="AD738" s="9">
        <v>734</v>
      </c>
      <c r="AF738" s="20"/>
      <c r="AH738" s="20"/>
      <c r="AJ738" s="20"/>
      <c r="AL738" s="20"/>
      <c r="AN738" s="20"/>
      <c r="AP738" s="28"/>
    </row>
    <row r="739" spans="30:42" x14ac:dyDescent="0.45">
      <c r="AD739" s="9">
        <v>735</v>
      </c>
      <c r="AF739" s="20"/>
      <c r="AH739" s="20"/>
      <c r="AJ739" s="20"/>
      <c r="AL739" s="20"/>
      <c r="AN739" s="20"/>
      <c r="AP739" s="28"/>
    </row>
    <row r="740" spans="30:42" x14ac:dyDescent="0.45">
      <c r="AD740" s="9">
        <v>736</v>
      </c>
      <c r="AF740" s="20"/>
      <c r="AH740" s="20"/>
      <c r="AJ740" s="20"/>
      <c r="AL740" s="20"/>
      <c r="AN740" s="20"/>
      <c r="AP740" s="28"/>
    </row>
    <row r="741" spans="30:42" x14ac:dyDescent="0.45">
      <c r="AD741" s="9">
        <v>737</v>
      </c>
      <c r="AF741" s="20"/>
      <c r="AH741" s="20"/>
      <c r="AJ741" s="20"/>
      <c r="AL741" s="20"/>
      <c r="AN741" s="20"/>
      <c r="AP741" s="28"/>
    </row>
    <row r="742" spans="30:42" x14ac:dyDescent="0.45">
      <c r="AD742" s="9">
        <v>738</v>
      </c>
      <c r="AF742" s="20"/>
      <c r="AH742" s="20"/>
      <c r="AJ742" s="20"/>
      <c r="AL742" s="20"/>
      <c r="AN742" s="20"/>
      <c r="AP742" s="28"/>
    </row>
    <row r="743" spans="30:42" x14ac:dyDescent="0.45">
      <c r="AD743" s="9">
        <v>739</v>
      </c>
      <c r="AF743" s="20"/>
      <c r="AH743" s="20"/>
      <c r="AJ743" s="20"/>
      <c r="AL743" s="20"/>
      <c r="AN743" s="20"/>
      <c r="AP743" s="28"/>
    </row>
    <row r="744" spans="30:42" x14ac:dyDescent="0.45">
      <c r="AD744" s="9">
        <v>740</v>
      </c>
      <c r="AF744" s="20"/>
      <c r="AH744" s="20"/>
      <c r="AJ744" s="20"/>
      <c r="AL744" s="20"/>
      <c r="AN744" s="20"/>
      <c r="AP744" s="28"/>
    </row>
    <row r="745" spans="30:42" x14ac:dyDescent="0.45">
      <c r="AD745" s="9">
        <v>741</v>
      </c>
      <c r="AF745" s="20"/>
      <c r="AH745" s="20"/>
      <c r="AJ745" s="20"/>
      <c r="AL745" s="20"/>
      <c r="AN745" s="20"/>
      <c r="AP745" s="28"/>
    </row>
    <row r="746" spans="30:42" x14ac:dyDescent="0.45">
      <c r="AD746" s="9">
        <v>742</v>
      </c>
      <c r="AF746" s="20"/>
      <c r="AH746" s="20"/>
      <c r="AJ746" s="20"/>
      <c r="AL746" s="20"/>
      <c r="AN746" s="20"/>
      <c r="AP746" s="28"/>
    </row>
    <row r="747" spans="30:42" x14ac:dyDescent="0.45">
      <c r="AD747" s="9">
        <v>743</v>
      </c>
      <c r="AF747" s="20"/>
      <c r="AH747" s="20"/>
      <c r="AJ747" s="20"/>
      <c r="AL747" s="20"/>
      <c r="AN747" s="20"/>
      <c r="AP747" s="28"/>
    </row>
    <row r="748" spans="30:42" x14ac:dyDescent="0.45">
      <c r="AD748" s="9">
        <v>744</v>
      </c>
      <c r="AF748" s="20"/>
      <c r="AH748" s="20"/>
      <c r="AJ748" s="20"/>
      <c r="AL748" s="20"/>
      <c r="AN748" s="20"/>
      <c r="AP748" s="28"/>
    </row>
    <row r="749" spans="30:42" x14ac:dyDescent="0.45">
      <c r="AD749" s="9">
        <v>745</v>
      </c>
      <c r="AF749" s="20"/>
      <c r="AH749" s="20"/>
      <c r="AJ749" s="20"/>
      <c r="AL749" s="20"/>
      <c r="AN749" s="20"/>
      <c r="AP749" s="28"/>
    </row>
    <row r="750" spans="30:42" x14ac:dyDescent="0.45">
      <c r="AD750" s="9">
        <v>746</v>
      </c>
      <c r="AF750" s="20"/>
      <c r="AH750" s="20"/>
      <c r="AJ750" s="20"/>
      <c r="AL750" s="20"/>
      <c r="AN750" s="20"/>
      <c r="AP750" s="28"/>
    </row>
    <row r="751" spans="30:42" x14ac:dyDescent="0.45">
      <c r="AD751" s="9">
        <v>747</v>
      </c>
      <c r="AF751" s="20"/>
      <c r="AH751" s="20"/>
      <c r="AJ751" s="20"/>
      <c r="AL751" s="20"/>
      <c r="AN751" s="20"/>
      <c r="AP751" s="28"/>
    </row>
    <row r="752" spans="30:42" x14ac:dyDescent="0.45">
      <c r="AD752" s="9">
        <v>748</v>
      </c>
      <c r="AF752" s="20"/>
      <c r="AH752" s="20"/>
      <c r="AJ752" s="20"/>
      <c r="AL752" s="20"/>
      <c r="AN752" s="20"/>
      <c r="AP752" s="28"/>
    </row>
    <row r="753" spans="30:42" x14ac:dyDescent="0.45">
      <c r="AD753" s="9">
        <v>749</v>
      </c>
      <c r="AF753" s="20"/>
      <c r="AH753" s="20"/>
      <c r="AJ753" s="20"/>
      <c r="AL753" s="20"/>
      <c r="AN753" s="20"/>
      <c r="AP753" s="28"/>
    </row>
    <row r="754" spans="30:42" x14ac:dyDescent="0.45">
      <c r="AD754" s="9">
        <v>750</v>
      </c>
      <c r="AF754" s="20"/>
      <c r="AH754" s="20"/>
      <c r="AJ754" s="20"/>
      <c r="AL754" s="20"/>
      <c r="AN754" s="20"/>
      <c r="AP754" s="28"/>
    </row>
    <row r="755" spans="30:42" x14ac:dyDescent="0.45">
      <c r="AD755" s="9">
        <v>751</v>
      </c>
      <c r="AF755" s="20"/>
      <c r="AH755" s="20"/>
      <c r="AJ755" s="20"/>
      <c r="AL755" s="20"/>
      <c r="AN755" s="20"/>
      <c r="AP755" s="28"/>
    </row>
    <row r="756" spans="30:42" x14ac:dyDescent="0.45">
      <c r="AD756" s="9">
        <v>752</v>
      </c>
      <c r="AF756" s="20"/>
      <c r="AH756" s="20"/>
      <c r="AJ756" s="20"/>
      <c r="AL756" s="20"/>
      <c r="AN756" s="20"/>
      <c r="AP756" s="28"/>
    </row>
    <row r="757" spans="30:42" x14ac:dyDescent="0.45">
      <c r="AD757" s="9">
        <v>753</v>
      </c>
      <c r="AF757" s="20"/>
      <c r="AH757" s="20"/>
      <c r="AJ757" s="20"/>
      <c r="AL757" s="20"/>
      <c r="AN757" s="20"/>
      <c r="AP757" s="28"/>
    </row>
    <row r="758" spans="30:42" x14ac:dyDescent="0.45">
      <c r="AD758" s="9">
        <v>754</v>
      </c>
      <c r="AF758" s="20"/>
      <c r="AH758" s="20"/>
      <c r="AJ758" s="20"/>
      <c r="AL758" s="20"/>
      <c r="AN758" s="20"/>
      <c r="AP758" s="28"/>
    </row>
    <row r="759" spans="30:42" x14ac:dyDescent="0.45">
      <c r="AD759" s="9">
        <v>755</v>
      </c>
      <c r="AF759" s="20"/>
      <c r="AH759" s="20"/>
      <c r="AJ759" s="20"/>
      <c r="AL759" s="20"/>
      <c r="AN759" s="20"/>
      <c r="AP759" s="28"/>
    </row>
    <row r="760" spans="30:42" x14ac:dyDescent="0.45">
      <c r="AD760" s="9">
        <v>756</v>
      </c>
      <c r="AF760" s="20"/>
      <c r="AH760" s="20"/>
      <c r="AJ760" s="20"/>
      <c r="AL760" s="20"/>
      <c r="AN760" s="20"/>
      <c r="AP760" s="28"/>
    </row>
    <row r="761" spans="30:42" x14ac:dyDescent="0.45">
      <c r="AD761" s="9">
        <v>757</v>
      </c>
      <c r="AF761" s="20"/>
      <c r="AH761" s="20"/>
      <c r="AJ761" s="20"/>
      <c r="AL761" s="20"/>
      <c r="AN761" s="20"/>
      <c r="AP761" s="28"/>
    </row>
    <row r="762" spans="30:42" x14ac:dyDescent="0.45">
      <c r="AD762" s="9">
        <v>758</v>
      </c>
      <c r="AF762" s="20"/>
      <c r="AH762" s="20"/>
      <c r="AJ762" s="20"/>
      <c r="AL762" s="20"/>
      <c r="AN762" s="20"/>
      <c r="AP762" s="28"/>
    </row>
    <row r="763" spans="30:42" x14ac:dyDescent="0.45">
      <c r="AD763" s="9">
        <v>759</v>
      </c>
      <c r="AF763" s="20"/>
      <c r="AH763" s="20"/>
      <c r="AJ763" s="20"/>
      <c r="AL763" s="20"/>
      <c r="AN763" s="20"/>
      <c r="AP763" s="28"/>
    </row>
    <row r="764" spans="30:42" x14ac:dyDescent="0.45">
      <c r="AD764" s="9">
        <v>760</v>
      </c>
      <c r="AF764" s="20"/>
      <c r="AH764" s="20"/>
      <c r="AJ764" s="20"/>
      <c r="AL764" s="20"/>
      <c r="AN764" s="20"/>
      <c r="AP764" s="28"/>
    </row>
    <row r="765" spans="30:42" x14ac:dyDescent="0.45">
      <c r="AD765" s="9">
        <v>761</v>
      </c>
      <c r="AF765" s="20"/>
      <c r="AH765" s="20"/>
      <c r="AJ765" s="20"/>
      <c r="AL765" s="20"/>
      <c r="AN765" s="20"/>
      <c r="AP765" s="28"/>
    </row>
    <row r="766" spans="30:42" x14ac:dyDescent="0.45">
      <c r="AD766" s="9">
        <v>762</v>
      </c>
      <c r="AF766" s="20"/>
      <c r="AH766" s="20"/>
      <c r="AJ766" s="20"/>
      <c r="AL766" s="20"/>
      <c r="AN766" s="20"/>
      <c r="AP766" s="28"/>
    </row>
    <row r="767" spans="30:42" x14ac:dyDescent="0.45">
      <c r="AD767" s="9">
        <v>763</v>
      </c>
      <c r="AF767" s="20"/>
      <c r="AH767" s="20"/>
      <c r="AJ767" s="20"/>
      <c r="AL767" s="20"/>
      <c r="AN767" s="20"/>
      <c r="AP767" s="28"/>
    </row>
    <row r="768" spans="30:42" x14ac:dyDescent="0.45">
      <c r="AD768" s="9">
        <v>764</v>
      </c>
      <c r="AF768" s="20"/>
      <c r="AH768" s="20"/>
      <c r="AJ768" s="20"/>
      <c r="AL768" s="20"/>
      <c r="AN768" s="20"/>
      <c r="AP768" s="28"/>
    </row>
    <row r="769" spans="30:42" x14ac:dyDescent="0.45">
      <c r="AD769" s="9">
        <v>765</v>
      </c>
      <c r="AF769" s="20"/>
      <c r="AH769" s="20"/>
      <c r="AJ769" s="20"/>
      <c r="AL769" s="20"/>
      <c r="AN769" s="20"/>
      <c r="AP769" s="28"/>
    </row>
    <row r="770" spans="30:42" x14ac:dyDescent="0.45">
      <c r="AD770" s="9">
        <v>766</v>
      </c>
      <c r="AF770" s="20"/>
      <c r="AH770" s="20"/>
      <c r="AJ770" s="20"/>
      <c r="AL770" s="20"/>
      <c r="AN770" s="20"/>
      <c r="AP770" s="28"/>
    </row>
    <row r="771" spans="30:42" x14ac:dyDescent="0.45">
      <c r="AD771" s="9">
        <v>767</v>
      </c>
      <c r="AF771" s="20"/>
      <c r="AH771" s="20"/>
      <c r="AJ771" s="20"/>
      <c r="AL771" s="20"/>
      <c r="AN771" s="20"/>
      <c r="AP771" s="28"/>
    </row>
    <row r="772" spans="30:42" x14ac:dyDescent="0.45">
      <c r="AD772" s="9">
        <v>768</v>
      </c>
      <c r="AF772" s="20"/>
      <c r="AH772" s="20"/>
      <c r="AJ772" s="20"/>
      <c r="AL772" s="20"/>
      <c r="AN772" s="20"/>
      <c r="AP772" s="28"/>
    </row>
    <row r="773" spans="30:42" x14ac:dyDescent="0.45">
      <c r="AD773" s="9">
        <v>769</v>
      </c>
      <c r="AF773" s="20"/>
      <c r="AH773" s="20"/>
      <c r="AJ773" s="20"/>
      <c r="AL773" s="20"/>
      <c r="AN773" s="20"/>
      <c r="AP773" s="28"/>
    </row>
    <row r="774" spans="30:42" x14ac:dyDescent="0.45">
      <c r="AD774" s="9">
        <v>770</v>
      </c>
      <c r="AF774" s="20"/>
      <c r="AH774" s="20"/>
      <c r="AJ774" s="20"/>
      <c r="AL774" s="20"/>
      <c r="AN774" s="20"/>
      <c r="AP774" s="28"/>
    </row>
    <row r="775" spans="30:42" x14ac:dyDescent="0.45">
      <c r="AD775" s="9">
        <v>771</v>
      </c>
      <c r="AF775" s="20"/>
      <c r="AH775" s="20"/>
      <c r="AJ775" s="20"/>
      <c r="AL775" s="20"/>
      <c r="AN775" s="20"/>
      <c r="AP775" s="28"/>
    </row>
    <row r="776" spans="30:42" x14ac:dyDescent="0.45">
      <c r="AD776" s="9">
        <v>772</v>
      </c>
      <c r="AF776" s="20"/>
      <c r="AH776" s="20"/>
      <c r="AJ776" s="20"/>
      <c r="AL776" s="20"/>
      <c r="AN776" s="20"/>
      <c r="AP776" s="28"/>
    </row>
    <row r="777" spans="30:42" x14ac:dyDescent="0.45">
      <c r="AD777" s="9">
        <v>773</v>
      </c>
      <c r="AF777" s="20"/>
      <c r="AH777" s="20"/>
      <c r="AJ777" s="20"/>
      <c r="AL777" s="20"/>
      <c r="AN777" s="20"/>
      <c r="AP777" s="28"/>
    </row>
    <row r="778" spans="30:42" x14ac:dyDescent="0.45">
      <c r="AD778" s="9">
        <v>774</v>
      </c>
      <c r="AF778" s="20"/>
      <c r="AH778" s="20"/>
      <c r="AJ778" s="20"/>
      <c r="AL778" s="20"/>
      <c r="AN778" s="20"/>
      <c r="AP778" s="28"/>
    </row>
    <row r="779" spans="30:42" x14ac:dyDescent="0.45">
      <c r="AD779" s="9">
        <v>775</v>
      </c>
      <c r="AF779" s="20"/>
      <c r="AH779" s="20"/>
      <c r="AJ779" s="20"/>
      <c r="AL779" s="20"/>
      <c r="AN779" s="20"/>
      <c r="AP779" s="28"/>
    </row>
    <row r="780" spans="30:42" x14ac:dyDescent="0.45">
      <c r="AD780" s="9">
        <v>776</v>
      </c>
      <c r="AF780" s="20"/>
      <c r="AH780" s="20"/>
      <c r="AJ780" s="20"/>
      <c r="AL780" s="20"/>
      <c r="AN780" s="20"/>
      <c r="AP780" s="28"/>
    </row>
    <row r="781" spans="30:42" x14ac:dyDescent="0.45">
      <c r="AD781" s="9">
        <v>777</v>
      </c>
      <c r="AF781" s="20"/>
      <c r="AH781" s="20"/>
      <c r="AJ781" s="20"/>
      <c r="AL781" s="20"/>
      <c r="AN781" s="20"/>
      <c r="AP781" s="28"/>
    </row>
    <row r="782" spans="30:42" x14ac:dyDescent="0.45">
      <c r="AD782" s="9">
        <v>778</v>
      </c>
      <c r="AF782" s="20"/>
      <c r="AH782" s="20"/>
      <c r="AJ782" s="20"/>
      <c r="AL782" s="20"/>
      <c r="AN782" s="20"/>
      <c r="AP782" s="28"/>
    </row>
    <row r="783" spans="30:42" x14ac:dyDescent="0.45">
      <c r="AD783" s="9">
        <v>779</v>
      </c>
      <c r="AF783" s="20"/>
      <c r="AH783" s="20"/>
      <c r="AJ783" s="20"/>
      <c r="AL783" s="20"/>
      <c r="AN783" s="20"/>
      <c r="AP783" s="28"/>
    </row>
    <row r="784" spans="30:42" x14ac:dyDescent="0.45">
      <c r="AD784" s="9">
        <v>780</v>
      </c>
      <c r="AF784" s="20"/>
      <c r="AH784" s="20"/>
      <c r="AJ784" s="20"/>
      <c r="AL784" s="20"/>
      <c r="AN784" s="20"/>
      <c r="AP784" s="28"/>
    </row>
    <row r="785" spans="30:42" x14ac:dyDescent="0.45">
      <c r="AD785" s="9">
        <v>781</v>
      </c>
      <c r="AF785" s="20"/>
      <c r="AH785" s="20"/>
      <c r="AJ785" s="20"/>
      <c r="AL785" s="20"/>
      <c r="AN785" s="20"/>
      <c r="AP785" s="28"/>
    </row>
    <row r="786" spans="30:42" x14ac:dyDescent="0.45">
      <c r="AD786" s="9">
        <v>782</v>
      </c>
      <c r="AF786" s="20"/>
      <c r="AH786" s="20"/>
      <c r="AJ786" s="20"/>
      <c r="AL786" s="20"/>
      <c r="AN786" s="20"/>
      <c r="AP786" s="28"/>
    </row>
    <row r="787" spans="30:42" x14ac:dyDescent="0.45">
      <c r="AD787" s="9">
        <v>783</v>
      </c>
      <c r="AF787" s="20"/>
      <c r="AH787" s="20"/>
      <c r="AJ787" s="20"/>
      <c r="AL787" s="20"/>
      <c r="AN787" s="20"/>
      <c r="AP787" s="28"/>
    </row>
    <row r="788" spans="30:42" x14ac:dyDescent="0.45">
      <c r="AD788" s="9">
        <v>784</v>
      </c>
      <c r="AF788" s="20"/>
      <c r="AH788" s="20"/>
      <c r="AJ788" s="20"/>
      <c r="AL788" s="20"/>
      <c r="AN788" s="20"/>
      <c r="AP788" s="28"/>
    </row>
    <row r="789" spans="30:42" x14ac:dyDescent="0.45">
      <c r="AD789" s="9">
        <v>785</v>
      </c>
      <c r="AF789" s="20"/>
      <c r="AH789" s="20"/>
      <c r="AJ789" s="20"/>
      <c r="AL789" s="20"/>
      <c r="AN789" s="20"/>
      <c r="AP789" s="28"/>
    </row>
    <row r="790" spans="30:42" x14ac:dyDescent="0.45">
      <c r="AD790" s="9">
        <v>786</v>
      </c>
      <c r="AF790" s="20"/>
      <c r="AH790" s="20"/>
      <c r="AJ790" s="20"/>
      <c r="AL790" s="20"/>
      <c r="AN790" s="20"/>
      <c r="AP790" s="28"/>
    </row>
    <row r="791" spans="30:42" x14ac:dyDescent="0.45">
      <c r="AD791" s="9">
        <v>787</v>
      </c>
      <c r="AF791" s="20"/>
      <c r="AH791" s="20"/>
      <c r="AJ791" s="20"/>
      <c r="AL791" s="20"/>
      <c r="AN791" s="20"/>
      <c r="AP791" s="28"/>
    </row>
    <row r="792" spans="30:42" x14ac:dyDescent="0.45">
      <c r="AD792" s="9">
        <v>788</v>
      </c>
      <c r="AF792" s="20"/>
      <c r="AH792" s="20"/>
      <c r="AJ792" s="20"/>
      <c r="AL792" s="20"/>
      <c r="AN792" s="20"/>
      <c r="AP792" s="28"/>
    </row>
    <row r="793" spans="30:42" x14ac:dyDescent="0.45">
      <c r="AD793" s="9">
        <v>789</v>
      </c>
      <c r="AF793" s="20"/>
      <c r="AH793" s="20"/>
      <c r="AJ793" s="20"/>
      <c r="AL793" s="20"/>
      <c r="AN793" s="20"/>
      <c r="AP793" s="28"/>
    </row>
    <row r="794" spans="30:42" x14ac:dyDescent="0.45">
      <c r="AD794" s="9">
        <v>790</v>
      </c>
      <c r="AF794" s="20"/>
      <c r="AH794" s="20"/>
      <c r="AJ794" s="20"/>
      <c r="AL794" s="20"/>
      <c r="AN794" s="20"/>
      <c r="AP794" s="28"/>
    </row>
    <row r="795" spans="30:42" x14ac:dyDescent="0.45">
      <c r="AD795" s="9">
        <v>791</v>
      </c>
      <c r="AF795" s="20"/>
      <c r="AH795" s="20"/>
      <c r="AJ795" s="20"/>
      <c r="AL795" s="20"/>
      <c r="AN795" s="20"/>
      <c r="AP795" s="28"/>
    </row>
    <row r="796" spans="30:42" x14ac:dyDescent="0.45">
      <c r="AD796" s="9">
        <v>792</v>
      </c>
      <c r="AF796" s="20"/>
      <c r="AH796" s="20"/>
      <c r="AJ796" s="20"/>
      <c r="AL796" s="20"/>
      <c r="AN796" s="20"/>
      <c r="AP796" s="28"/>
    </row>
    <row r="797" spans="30:42" x14ac:dyDescent="0.45">
      <c r="AD797" s="9">
        <v>793</v>
      </c>
      <c r="AF797" s="20"/>
      <c r="AH797" s="20"/>
      <c r="AJ797" s="20"/>
      <c r="AL797" s="20"/>
      <c r="AN797" s="20"/>
      <c r="AP797" s="28"/>
    </row>
    <row r="798" spans="30:42" x14ac:dyDescent="0.45">
      <c r="AD798" s="9">
        <v>794</v>
      </c>
      <c r="AF798" s="20"/>
      <c r="AH798" s="20"/>
      <c r="AJ798" s="20"/>
      <c r="AL798" s="20"/>
      <c r="AN798" s="20"/>
      <c r="AP798" s="28"/>
    </row>
    <row r="799" spans="30:42" x14ac:dyDescent="0.45">
      <c r="AD799" s="9">
        <v>795</v>
      </c>
      <c r="AF799" s="20"/>
      <c r="AH799" s="20"/>
      <c r="AJ799" s="20"/>
      <c r="AL799" s="20"/>
      <c r="AN799" s="20"/>
      <c r="AP799" s="28"/>
    </row>
    <row r="800" spans="30:42" x14ac:dyDescent="0.45">
      <c r="AD800" s="9">
        <v>796</v>
      </c>
      <c r="AF800" s="20"/>
      <c r="AH800" s="20"/>
      <c r="AJ800" s="20"/>
      <c r="AL800" s="20"/>
      <c r="AN800" s="20"/>
      <c r="AP800" s="28"/>
    </row>
    <row r="801" spans="30:42" x14ac:dyDescent="0.45">
      <c r="AD801" s="9">
        <v>797</v>
      </c>
      <c r="AF801" s="20"/>
      <c r="AH801" s="20"/>
      <c r="AJ801" s="20"/>
      <c r="AL801" s="20"/>
      <c r="AN801" s="20"/>
      <c r="AP801" s="28"/>
    </row>
    <row r="802" spans="30:42" x14ac:dyDescent="0.45">
      <c r="AD802" s="9">
        <v>798</v>
      </c>
      <c r="AF802" s="20"/>
      <c r="AH802" s="20"/>
      <c r="AJ802" s="20"/>
      <c r="AL802" s="20"/>
      <c r="AN802" s="20"/>
      <c r="AP802" s="28"/>
    </row>
    <row r="803" spans="30:42" x14ac:dyDescent="0.45">
      <c r="AD803" s="9">
        <v>799</v>
      </c>
      <c r="AF803" s="20"/>
      <c r="AH803" s="20"/>
      <c r="AJ803" s="20"/>
      <c r="AL803" s="20"/>
      <c r="AN803" s="20"/>
      <c r="AP803" s="28"/>
    </row>
    <row r="804" spans="30:42" x14ac:dyDescent="0.45">
      <c r="AD804" s="9">
        <v>800</v>
      </c>
      <c r="AF804" s="20"/>
      <c r="AH804" s="20"/>
      <c r="AJ804" s="20"/>
      <c r="AL804" s="20"/>
      <c r="AN804" s="20"/>
      <c r="AP804" s="28"/>
    </row>
    <row r="805" spans="30:42" x14ac:dyDescent="0.45">
      <c r="AD805" s="9">
        <v>801</v>
      </c>
      <c r="AF805" s="20"/>
      <c r="AH805" s="20"/>
      <c r="AJ805" s="20"/>
      <c r="AL805" s="20"/>
      <c r="AN805" s="20"/>
      <c r="AP805" s="28"/>
    </row>
    <row r="806" spans="30:42" x14ac:dyDescent="0.45">
      <c r="AD806" s="9">
        <v>802</v>
      </c>
      <c r="AF806" s="20"/>
      <c r="AH806" s="20"/>
      <c r="AJ806" s="20"/>
      <c r="AL806" s="20"/>
      <c r="AN806" s="20"/>
      <c r="AP806" s="28"/>
    </row>
    <row r="807" spans="30:42" x14ac:dyDescent="0.45">
      <c r="AD807" s="9">
        <v>803</v>
      </c>
      <c r="AF807" s="20"/>
      <c r="AH807" s="20"/>
      <c r="AJ807" s="20"/>
      <c r="AL807" s="20"/>
      <c r="AN807" s="20"/>
      <c r="AP807" s="28"/>
    </row>
    <row r="808" spans="30:42" x14ac:dyDescent="0.45">
      <c r="AD808" s="9">
        <v>804</v>
      </c>
      <c r="AF808" s="20"/>
      <c r="AH808" s="20"/>
      <c r="AJ808" s="20"/>
      <c r="AL808" s="20"/>
      <c r="AN808" s="20"/>
      <c r="AP808" s="28"/>
    </row>
    <row r="809" spans="30:42" x14ac:dyDescent="0.45">
      <c r="AD809" s="9">
        <v>805</v>
      </c>
      <c r="AF809" s="20"/>
      <c r="AH809" s="20"/>
      <c r="AJ809" s="20"/>
      <c r="AL809" s="20"/>
      <c r="AN809" s="20"/>
      <c r="AP809" s="28"/>
    </row>
    <row r="810" spans="30:42" x14ac:dyDescent="0.45">
      <c r="AD810" s="9">
        <v>806</v>
      </c>
      <c r="AF810" s="20"/>
      <c r="AH810" s="20"/>
      <c r="AJ810" s="20"/>
      <c r="AL810" s="20"/>
      <c r="AN810" s="20"/>
      <c r="AP810" s="28"/>
    </row>
    <row r="811" spans="30:42" x14ac:dyDescent="0.45">
      <c r="AD811" s="9">
        <v>807</v>
      </c>
      <c r="AF811" s="20"/>
      <c r="AH811" s="20"/>
      <c r="AJ811" s="20"/>
      <c r="AL811" s="20"/>
      <c r="AN811" s="20"/>
      <c r="AP811" s="28"/>
    </row>
    <row r="812" spans="30:42" x14ac:dyDescent="0.45">
      <c r="AD812" s="9">
        <v>808</v>
      </c>
      <c r="AF812" s="20"/>
      <c r="AH812" s="20"/>
      <c r="AJ812" s="20"/>
      <c r="AL812" s="20"/>
      <c r="AN812" s="20"/>
      <c r="AP812" s="28"/>
    </row>
    <row r="813" spans="30:42" x14ac:dyDescent="0.45">
      <c r="AD813" s="9">
        <v>809</v>
      </c>
      <c r="AF813" s="20"/>
      <c r="AH813" s="20"/>
      <c r="AJ813" s="20"/>
      <c r="AL813" s="20"/>
      <c r="AN813" s="20"/>
      <c r="AP813" s="28"/>
    </row>
    <row r="814" spans="30:42" x14ac:dyDescent="0.45">
      <c r="AD814" s="9">
        <v>810</v>
      </c>
      <c r="AF814" s="20"/>
      <c r="AH814" s="20"/>
      <c r="AJ814" s="20"/>
      <c r="AL814" s="20"/>
      <c r="AN814" s="20"/>
      <c r="AP814" s="28"/>
    </row>
    <row r="815" spans="30:42" x14ac:dyDescent="0.45">
      <c r="AD815" s="9">
        <v>811</v>
      </c>
      <c r="AF815" s="20"/>
      <c r="AH815" s="20"/>
      <c r="AJ815" s="20"/>
      <c r="AL815" s="20"/>
      <c r="AN815" s="20"/>
      <c r="AP815" s="28"/>
    </row>
    <row r="816" spans="30:42" x14ac:dyDescent="0.45">
      <c r="AD816" s="9">
        <v>812</v>
      </c>
      <c r="AF816" s="20"/>
      <c r="AH816" s="20"/>
      <c r="AJ816" s="20"/>
      <c r="AL816" s="20"/>
      <c r="AN816" s="20"/>
      <c r="AP816" s="28"/>
    </row>
    <row r="817" spans="30:42" x14ac:dyDescent="0.45">
      <c r="AD817" s="9">
        <v>813</v>
      </c>
      <c r="AF817" s="20"/>
      <c r="AH817" s="20"/>
      <c r="AJ817" s="20"/>
      <c r="AL817" s="20"/>
      <c r="AN817" s="20"/>
      <c r="AP817" s="28"/>
    </row>
    <row r="818" spans="30:42" x14ac:dyDescent="0.45">
      <c r="AD818" s="9">
        <v>814</v>
      </c>
      <c r="AF818" s="20"/>
      <c r="AH818" s="20"/>
      <c r="AJ818" s="20"/>
      <c r="AL818" s="20"/>
      <c r="AN818" s="20"/>
      <c r="AP818" s="28"/>
    </row>
    <row r="819" spans="30:42" x14ac:dyDescent="0.45">
      <c r="AD819" s="9">
        <v>815</v>
      </c>
      <c r="AF819" s="20"/>
      <c r="AH819" s="20"/>
      <c r="AJ819" s="20"/>
      <c r="AL819" s="20"/>
      <c r="AN819" s="20"/>
      <c r="AP819" s="28"/>
    </row>
    <row r="820" spans="30:42" x14ac:dyDescent="0.45">
      <c r="AD820" s="9">
        <v>816</v>
      </c>
      <c r="AF820" s="20"/>
      <c r="AH820" s="20"/>
      <c r="AJ820" s="20"/>
      <c r="AL820" s="20"/>
      <c r="AN820" s="20"/>
      <c r="AP820" s="28"/>
    </row>
    <row r="821" spans="30:42" x14ac:dyDescent="0.45">
      <c r="AD821" s="9">
        <v>817</v>
      </c>
      <c r="AF821" s="20"/>
      <c r="AH821" s="20"/>
      <c r="AJ821" s="20"/>
      <c r="AL821" s="20"/>
      <c r="AN821" s="20"/>
      <c r="AP821" s="28"/>
    </row>
    <row r="822" spans="30:42" x14ac:dyDescent="0.45">
      <c r="AD822" s="9">
        <v>818</v>
      </c>
      <c r="AF822" s="20"/>
      <c r="AH822" s="20"/>
      <c r="AJ822" s="20"/>
      <c r="AL822" s="20"/>
      <c r="AN822" s="20"/>
      <c r="AP822" s="28"/>
    </row>
    <row r="823" spans="30:42" x14ac:dyDescent="0.45">
      <c r="AD823" s="9">
        <v>819</v>
      </c>
      <c r="AF823" s="20"/>
      <c r="AH823" s="20"/>
      <c r="AJ823" s="20"/>
      <c r="AL823" s="20"/>
      <c r="AN823" s="20"/>
      <c r="AP823" s="28"/>
    </row>
    <row r="824" spans="30:42" x14ac:dyDescent="0.45">
      <c r="AD824" s="9">
        <v>820</v>
      </c>
      <c r="AF824" s="20"/>
      <c r="AH824" s="20"/>
      <c r="AJ824" s="20"/>
      <c r="AL824" s="20"/>
      <c r="AN824" s="20"/>
      <c r="AP824" s="28"/>
    </row>
    <row r="825" spans="30:42" x14ac:dyDescent="0.45">
      <c r="AD825" s="9">
        <v>821</v>
      </c>
      <c r="AF825" s="20"/>
      <c r="AH825" s="20"/>
      <c r="AJ825" s="20"/>
      <c r="AL825" s="20"/>
      <c r="AN825" s="20"/>
      <c r="AP825" s="28"/>
    </row>
    <row r="826" spans="30:42" x14ac:dyDescent="0.45">
      <c r="AD826" s="9">
        <v>822</v>
      </c>
      <c r="AF826" s="20"/>
      <c r="AH826" s="20"/>
      <c r="AJ826" s="20"/>
      <c r="AL826" s="20"/>
      <c r="AN826" s="20"/>
      <c r="AP826" s="28"/>
    </row>
    <row r="827" spans="30:42" x14ac:dyDescent="0.45">
      <c r="AD827" s="9">
        <v>823</v>
      </c>
      <c r="AF827" s="20"/>
      <c r="AH827" s="20"/>
      <c r="AJ827" s="20"/>
      <c r="AL827" s="20"/>
      <c r="AN827" s="20"/>
      <c r="AP827" s="28"/>
    </row>
    <row r="828" spans="30:42" x14ac:dyDescent="0.45">
      <c r="AD828" s="9">
        <v>824</v>
      </c>
      <c r="AF828" s="20"/>
      <c r="AH828" s="20"/>
      <c r="AJ828" s="20"/>
      <c r="AL828" s="20"/>
      <c r="AN828" s="20"/>
      <c r="AP828" s="28"/>
    </row>
    <row r="829" spans="30:42" x14ac:dyDescent="0.45">
      <c r="AD829" s="9">
        <v>825</v>
      </c>
      <c r="AF829" s="20"/>
      <c r="AH829" s="20"/>
      <c r="AJ829" s="20"/>
      <c r="AL829" s="20"/>
      <c r="AN829" s="20"/>
      <c r="AP829" s="28"/>
    </row>
    <row r="830" spans="30:42" x14ac:dyDescent="0.45">
      <c r="AD830" s="9">
        <v>826</v>
      </c>
      <c r="AF830" s="20"/>
      <c r="AH830" s="20"/>
      <c r="AJ830" s="20"/>
      <c r="AL830" s="20"/>
      <c r="AN830" s="20"/>
      <c r="AP830" s="28"/>
    </row>
    <row r="831" spans="30:42" x14ac:dyDescent="0.45">
      <c r="AD831" s="9">
        <v>827</v>
      </c>
      <c r="AF831" s="20"/>
      <c r="AH831" s="20"/>
      <c r="AJ831" s="20"/>
      <c r="AL831" s="20"/>
      <c r="AN831" s="20"/>
      <c r="AP831" s="28"/>
    </row>
    <row r="832" spans="30:42" x14ac:dyDescent="0.45">
      <c r="AD832" s="9">
        <v>828</v>
      </c>
      <c r="AF832" s="20"/>
      <c r="AH832" s="20"/>
      <c r="AJ832" s="20"/>
      <c r="AL832" s="20"/>
      <c r="AN832" s="20"/>
      <c r="AP832" s="28"/>
    </row>
    <row r="833" spans="30:42" x14ac:dyDescent="0.45">
      <c r="AD833" s="9">
        <v>829</v>
      </c>
      <c r="AF833" s="20"/>
      <c r="AH833" s="20"/>
      <c r="AJ833" s="20"/>
      <c r="AL833" s="20"/>
      <c r="AN833" s="20"/>
      <c r="AP833" s="28"/>
    </row>
    <row r="834" spans="30:42" x14ac:dyDescent="0.45">
      <c r="AD834" s="9">
        <v>830</v>
      </c>
      <c r="AF834" s="20"/>
      <c r="AH834" s="20"/>
      <c r="AJ834" s="20"/>
      <c r="AL834" s="20"/>
      <c r="AN834" s="20"/>
      <c r="AP834" s="28"/>
    </row>
    <row r="835" spans="30:42" x14ac:dyDescent="0.45">
      <c r="AD835" s="9">
        <v>831</v>
      </c>
      <c r="AF835" s="20"/>
      <c r="AH835" s="20"/>
      <c r="AJ835" s="20"/>
      <c r="AL835" s="20"/>
      <c r="AN835" s="20"/>
      <c r="AP835" s="28"/>
    </row>
    <row r="836" spans="30:42" x14ac:dyDescent="0.45">
      <c r="AD836" s="9">
        <v>832</v>
      </c>
      <c r="AF836" s="20"/>
      <c r="AH836" s="20"/>
      <c r="AJ836" s="20"/>
      <c r="AL836" s="20"/>
      <c r="AN836" s="20"/>
      <c r="AP836" s="28"/>
    </row>
    <row r="837" spans="30:42" x14ac:dyDescent="0.45">
      <c r="AD837" s="9">
        <v>833</v>
      </c>
      <c r="AF837" s="20"/>
      <c r="AH837" s="20"/>
      <c r="AJ837" s="20"/>
      <c r="AL837" s="20"/>
      <c r="AN837" s="20"/>
      <c r="AP837" s="28"/>
    </row>
    <row r="838" spans="30:42" x14ac:dyDescent="0.45">
      <c r="AD838" s="9">
        <v>834</v>
      </c>
      <c r="AJ838" s="20"/>
    </row>
    <row r="839" spans="30:42" x14ac:dyDescent="0.45">
      <c r="AD839" s="9">
        <v>835</v>
      </c>
      <c r="AJ839" s="20"/>
    </row>
    <row r="840" spans="30:42" x14ac:dyDescent="0.45">
      <c r="AD840" s="9">
        <v>836</v>
      </c>
      <c r="AJ840" s="20"/>
    </row>
    <row r="841" spans="30:42" x14ac:dyDescent="0.45">
      <c r="AD841" s="9">
        <v>837</v>
      </c>
      <c r="AJ841" s="20"/>
    </row>
    <row r="842" spans="30:42" x14ac:dyDescent="0.45">
      <c r="AD842" s="9">
        <v>838</v>
      </c>
      <c r="AJ842" s="20"/>
    </row>
    <row r="843" spans="30:42" x14ac:dyDescent="0.45">
      <c r="AJ843" s="20"/>
    </row>
  </sheetData>
  <mergeCells count="70">
    <mergeCell ref="AV32:AW32"/>
    <mergeCell ref="BC32:BD32"/>
    <mergeCell ref="S30:T30"/>
    <mergeCell ref="Z30:AA30"/>
    <mergeCell ref="AV30:AW30"/>
    <mergeCell ref="BC30:BD30"/>
    <mergeCell ref="AV31:AW31"/>
    <mergeCell ref="BC31:BD31"/>
    <mergeCell ref="S28:T28"/>
    <mergeCell ref="Z28:AA28"/>
    <mergeCell ref="AV28:AW28"/>
    <mergeCell ref="BC28:BD28"/>
    <mergeCell ref="S29:T29"/>
    <mergeCell ref="Z29:AA29"/>
    <mergeCell ref="AV29:AW29"/>
    <mergeCell ref="BC29:BD29"/>
    <mergeCell ref="AV22:AW22"/>
    <mergeCell ref="BC22:BD22"/>
    <mergeCell ref="S27:T27"/>
    <mergeCell ref="Z27:AA27"/>
    <mergeCell ref="AV27:AW27"/>
    <mergeCell ref="BC27:BD27"/>
    <mergeCell ref="S20:T20"/>
    <mergeCell ref="Z20:AA20"/>
    <mergeCell ref="AV20:AW20"/>
    <mergeCell ref="BC20:BD20"/>
    <mergeCell ref="S21:T21"/>
    <mergeCell ref="Z21:AA21"/>
    <mergeCell ref="AV21:AW21"/>
    <mergeCell ref="BC21:BD21"/>
    <mergeCell ref="S18:T18"/>
    <mergeCell ref="Z18:AA18"/>
    <mergeCell ref="AV18:AW18"/>
    <mergeCell ref="BC18:BD18"/>
    <mergeCell ref="S19:T19"/>
    <mergeCell ref="Z19:AA19"/>
    <mergeCell ref="AV19:AW19"/>
    <mergeCell ref="BC19:BD19"/>
    <mergeCell ref="S11:T11"/>
    <mergeCell ref="Z11:AA11"/>
    <mergeCell ref="AV11:AW11"/>
    <mergeCell ref="BC11:BD11"/>
    <mergeCell ref="AV17:AW17"/>
    <mergeCell ref="BC17:BD17"/>
    <mergeCell ref="S9:T9"/>
    <mergeCell ref="Z9:AA9"/>
    <mergeCell ref="AV9:AW9"/>
    <mergeCell ref="BC9:BD9"/>
    <mergeCell ref="S10:T10"/>
    <mergeCell ref="Z10:AA10"/>
    <mergeCell ref="AV10:AW10"/>
    <mergeCell ref="BC10:BD10"/>
    <mergeCell ref="AV6:AW6"/>
    <mergeCell ref="BC6:BD6"/>
    <mergeCell ref="AV7:AW7"/>
    <mergeCell ref="BC7:BD7"/>
    <mergeCell ref="S8:T8"/>
    <mergeCell ref="Z8:AA8"/>
    <mergeCell ref="AV8:AW8"/>
    <mergeCell ref="BC8:BD8"/>
    <mergeCell ref="A1:AA2"/>
    <mergeCell ref="AD1:BD2"/>
    <mergeCell ref="B3:G3"/>
    <mergeCell ref="H3:M3"/>
    <mergeCell ref="O3:R3"/>
    <mergeCell ref="V3:Y3"/>
    <mergeCell ref="AE3:AJ3"/>
    <mergeCell ref="AK3:AP3"/>
    <mergeCell ref="AR3:AU3"/>
    <mergeCell ref="AY3:BB3"/>
  </mergeCells>
  <phoneticPr fontId="1" type="noConversion"/>
  <conditionalFormatting sqref="C5:C260">
    <cfRule type="top10" dxfId="111" priority="1" rank="1"/>
  </conditionalFormatting>
  <conditionalFormatting sqref="E5:E260">
    <cfRule type="top10" dxfId="110" priority="2" rank="1"/>
  </conditionalFormatting>
  <conditionalFormatting sqref="G5:G260">
    <cfRule type="top10" dxfId="109" priority="3" rank="1"/>
  </conditionalFormatting>
  <conditionalFormatting sqref="I5:I259">
    <cfRule type="top10" dxfId="108" priority="19" rank="2"/>
  </conditionalFormatting>
  <conditionalFormatting sqref="K5:K259">
    <cfRule type="top10" dxfId="107" priority="20" rank="2"/>
  </conditionalFormatting>
  <conditionalFormatting sqref="M5:M259">
    <cfRule type="top10" dxfId="106" priority="28" rank="2"/>
  </conditionalFormatting>
  <conditionalFormatting sqref="S9:T9">
    <cfRule type="cellIs" dxfId="105" priority="34" operator="equal">
      <formula>3128.55</formula>
    </cfRule>
  </conditionalFormatting>
  <conditionalFormatting sqref="S19:T19">
    <cfRule type="cellIs" dxfId="104" priority="36" operator="equal">
      <formula>3128.55</formula>
    </cfRule>
  </conditionalFormatting>
  <conditionalFormatting sqref="S28:T28">
    <cfRule type="cellIs" dxfId="103" priority="33" operator="equal">
      <formula>3128.55</formula>
    </cfRule>
  </conditionalFormatting>
  <conditionalFormatting sqref="Z9:AA9">
    <cfRule type="cellIs" dxfId="102" priority="31" operator="equal">
      <formula>3128.55</formula>
    </cfRule>
  </conditionalFormatting>
  <conditionalFormatting sqref="Z19:AA19">
    <cfRule type="cellIs" dxfId="101" priority="29" operator="equal">
      <formula>3128.55</formula>
    </cfRule>
  </conditionalFormatting>
  <conditionalFormatting sqref="Z28:AA28">
    <cfRule type="cellIs" dxfId="100" priority="30" operator="equal">
      <formula>3128.55</formula>
    </cfRule>
  </conditionalFormatting>
  <conditionalFormatting sqref="AF5:AF260">
    <cfRule type="top10" dxfId="99" priority="4" rank="5"/>
  </conditionalFormatting>
  <conditionalFormatting sqref="AH5:AH260">
    <cfRule type="top10" dxfId="98" priority="5" rank="5"/>
  </conditionalFormatting>
  <conditionalFormatting sqref="AJ5:AJ260">
    <cfRule type="top10" dxfId="97" priority="6" rank="5"/>
  </conditionalFormatting>
  <conditionalFormatting sqref="AL5:AL256">
    <cfRule type="top10" dxfId="96" priority="27" rank="5"/>
  </conditionalFormatting>
  <conditionalFormatting sqref="AN5:AN256">
    <cfRule type="top10" dxfId="95" priority="26" rank="5"/>
  </conditionalFormatting>
  <conditionalFormatting sqref="AP5:AP260">
    <cfRule type="top10" dxfId="94" priority="25" rank="5"/>
  </conditionalFormatting>
  <conditionalFormatting sqref="AV7">
    <cfRule type="cellIs" dxfId="93" priority="18" operator="equal">
      <formula>3128.55</formula>
    </cfRule>
  </conditionalFormatting>
  <conditionalFormatting sqref="AV11">
    <cfRule type="cellIs" dxfId="92" priority="12" operator="equal">
      <formula>3128.55</formula>
    </cfRule>
  </conditionalFormatting>
  <conditionalFormatting sqref="AV18">
    <cfRule type="cellIs" dxfId="91" priority="17" operator="equal">
      <formula>3128.55</formula>
    </cfRule>
  </conditionalFormatting>
  <conditionalFormatting sqref="AV22">
    <cfRule type="cellIs" dxfId="90" priority="11" operator="equal">
      <formula>3128.55</formula>
    </cfRule>
  </conditionalFormatting>
  <conditionalFormatting sqref="AV32">
    <cfRule type="cellIs" dxfId="89" priority="10" operator="equal">
      <formula>3128.55</formula>
    </cfRule>
  </conditionalFormatting>
  <conditionalFormatting sqref="AV28:AW28">
    <cfRule type="cellIs" dxfId="88" priority="16" operator="equal">
      <formula>3128.55</formula>
    </cfRule>
  </conditionalFormatting>
  <conditionalFormatting sqref="BC7">
    <cfRule type="cellIs" dxfId="87" priority="15" operator="equal">
      <formula>3128.55</formula>
    </cfRule>
  </conditionalFormatting>
  <conditionalFormatting sqref="BC11">
    <cfRule type="cellIs" dxfId="86" priority="9" operator="equal">
      <formula>3128.55</formula>
    </cfRule>
  </conditionalFormatting>
  <conditionalFormatting sqref="BC18">
    <cfRule type="cellIs" dxfId="85" priority="14" operator="equal">
      <formula>3128.55</formula>
    </cfRule>
  </conditionalFormatting>
  <conditionalFormatting sqref="BC22">
    <cfRule type="cellIs" dxfId="84" priority="8" operator="equal">
      <formula>3128.55</formula>
    </cfRule>
  </conditionalFormatting>
  <conditionalFormatting sqref="BC32">
    <cfRule type="cellIs" dxfId="83" priority="7" operator="equal">
      <formula>3128.55</formula>
    </cfRule>
  </conditionalFormatting>
  <conditionalFormatting sqref="BC28:BD28">
    <cfRule type="cellIs" dxfId="82" priority="13" operator="equal">
      <formula>3128.55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8E75-B86A-4436-B50D-6E2169E06683}">
  <dimension ref="A1:BD283"/>
  <sheetViews>
    <sheetView zoomScale="55" zoomScaleNormal="55" workbookViewId="0">
      <selection activeCell="H28" sqref="H28"/>
    </sheetView>
  </sheetViews>
  <sheetFormatPr defaultRowHeight="24.6" x14ac:dyDescent="0.45"/>
  <cols>
    <col min="2" max="2" width="9.1328125" bestFit="1" customWidth="1"/>
    <col min="3" max="3" width="11.265625" bestFit="1" customWidth="1"/>
    <col min="4" max="4" width="9.1328125" bestFit="1" customWidth="1"/>
    <col min="5" max="5" width="10.1328125" bestFit="1" customWidth="1"/>
    <col min="6" max="6" width="9.1328125" bestFit="1" customWidth="1"/>
    <col min="7" max="7" width="10.1328125" bestFit="1" customWidth="1"/>
    <col min="8" max="13" width="9.1328125" bestFit="1" customWidth="1"/>
    <col min="18" max="18" width="12.06640625" customWidth="1"/>
    <col min="28" max="29" width="4.6640625" style="19" customWidth="1"/>
    <col min="32" max="32" width="9.06640625" customWidth="1"/>
  </cols>
  <sheetData>
    <row r="1" spans="1:56" x14ac:dyDescent="0.45">
      <c r="A1" s="50" t="s">
        <v>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  <c r="AD1" s="56" t="s">
        <v>10</v>
      </c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8"/>
    </row>
    <row r="2" spans="1:56" ht="25.2" thickBot="1" x14ac:dyDescent="0.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  <c r="AD2" s="59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1"/>
    </row>
    <row r="3" spans="1:56" ht="25.2" thickBot="1" x14ac:dyDescent="0.5">
      <c r="A3" s="5"/>
      <c r="B3" s="62" t="s">
        <v>0</v>
      </c>
      <c r="C3" s="63"/>
      <c r="D3" s="63"/>
      <c r="E3" s="63"/>
      <c r="F3" s="63"/>
      <c r="G3" s="64"/>
      <c r="H3" s="65" t="s">
        <v>1</v>
      </c>
      <c r="I3" s="66"/>
      <c r="J3" s="66"/>
      <c r="K3" s="66"/>
      <c r="L3" s="66"/>
      <c r="M3" s="67"/>
      <c r="O3" s="48" t="s">
        <v>0</v>
      </c>
      <c r="P3" s="48"/>
      <c r="Q3" s="48"/>
      <c r="R3" s="48"/>
      <c r="S3" s="30" t="s">
        <v>24</v>
      </c>
      <c r="T3" s="32" t="s">
        <v>26</v>
      </c>
      <c r="V3" s="46" t="s">
        <v>1</v>
      </c>
      <c r="W3" s="46"/>
      <c r="X3" s="46"/>
      <c r="Y3" s="46"/>
      <c r="Z3" s="30" t="s">
        <v>24</v>
      </c>
      <c r="AA3" s="32" t="s">
        <v>26</v>
      </c>
      <c r="AD3" s="5"/>
      <c r="AE3" s="62" t="s">
        <v>0</v>
      </c>
      <c r="AF3" s="63"/>
      <c r="AG3" s="63"/>
      <c r="AH3" s="63"/>
      <c r="AI3" s="63"/>
      <c r="AJ3" s="64"/>
      <c r="AK3" s="65" t="s">
        <v>1</v>
      </c>
      <c r="AL3" s="66"/>
      <c r="AM3" s="66"/>
      <c r="AN3" s="66"/>
      <c r="AO3" s="66"/>
      <c r="AP3" s="67"/>
      <c r="AR3" s="48" t="s">
        <v>0</v>
      </c>
      <c r="AS3" s="48"/>
      <c r="AT3" s="48"/>
      <c r="AU3" s="48"/>
      <c r="AV3" s="30" t="s">
        <v>24</v>
      </c>
      <c r="AW3" s="32" t="s">
        <v>26</v>
      </c>
      <c r="AY3" s="46" t="s">
        <v>1</v>
      </c>
      <c r="AZ3" s="46"/>
      <c r="BA3" s="46"/>
      <c r="BB3" s="46"/>
      <c r="BC3" s="30" t="s">
        <v>24</v>
      </c>
      <c r="BD3" s="32" t="s">
        <v>26</v>
      </c>
    </row>
    <row r="4" spans="1:56" ht="25.2" thickBot="1" x14ac:dyDescent="0.5">
      <c r="A4" s="8" t="s">
        <v>5</v>
      </c>
      <c r="B4" s="1" t="s">
        <v>7</v>
      </c>
      <c r="C4" s="2" t="s">
        <v>2</v>
      </c>
      <c r="D4" s="1" t="s">
        <v>7</v>
      </c>
      <c r="E4" s="2" t="s">
        <v>3</v>
      </c>
      <c r="F4" s="1" t="s">
        <v>7</v>
      </c>
      <c r="G4" s="3" t="s">
        <v>4</v>
      </c>
      <c r="H4" s="1" t="s">
        <v>7</v>
      </c>
      <c r="I4" s="2" t="s">
        <v>2</v>
      </c>
      <c r="J4" s="1" t="s">
        <v>7</v>
      </c>
      <c r="K4" s="2" t="s">
        <v>3</v>
      </c>
      <c r="L4" s="1" t="s">
        <v>7</v>
      </c>
      <c r="M4" s="4" t="s">
        <v>4</v>
      </c>
      <c r="AA4" s="7"/>
      <c r="AD4" s="8" t="s">
        <v>5</v>
      </c>
      <c r="AE4" s="1" t="s">
        <v>11</v>
      </c>
      <c r="AF4" s="2" t="s">
        <v>2</v>
      </c>
      <c r="AG4" s="1" t="s">
        <v>11</v>
      </c>
      <c r="AH4" s="2" t="s">
        <v>3</v>
      </c>
      <c r="AI4" s="1" t="s">
        <v>11</v>
      </c>
      <c r="AJ4" s="3" t="s">
        <v>4</v>
      </c>
      <c r="AK4" s="1" t="s">
        <v>11</v>
      </c>
      <c r="AL4" s="2" t="s">
        <v>2</v>
      </c>
      <c r="AM4" s="1" t="s">
        <v>11</v>
      </c>
      <c r="AN4" s="2" t="s">
        <v>3</v>
      </c>
      <c r="AO4" s="1" t="s">
        <v>11</v>
      </c>
      <c r="AP4" s="4" t="s">
        <v>4</v>
      </c>
      <c r="BD4" s="7"/>
    </row>
    <row r="5" spans="1:56" x14ac:dyDescent="0.45">
      <c r="A5" s="9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AA5" s="7"/>
      <c r="AD5" s="9">
        <v>1</v>
      </c>
      <c r="AE5" s="10"/>
      <c r="AF5" s="17"/>
      <c r="AG5" s="10"/>
      <c r="AH5" s="17"/>
      <c r="AI5" s="10"/>
      <c r="AJ5" s="17"/>
      <c r="AK5" s="10"/>
      <c r="AL5" s="17"/>
      <c r="AM5" s="10"/>
      <c r="AN5" s="17"/>
      <c r="AO5" s="10"/>
      <c r="AP5" s="17"/>
      <c r="BD5" s="7"/>
    </row>
    <row r="6" spans="1:56" x14ac:dyDescent="0.45">
      <c r="A6" s="9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AA6" s="7"/>
      <c r="AD6" s="9">
        <v>2</v>
      </c>
      <c r="AE6" s="10"/>
      <c r="AF6" s="17"/>
      <c r="AG6" s="10"/>
      <c r="AH6" s="17"/>
      <c r="AI6" s="10"/>
      <c r="AJ6" s="17"/>
      <c r="AK6" s="10"/>
      <c r="AL6" s="17"/>
      <c r="AM6" s="10"/>
      <c r="AN6" s="17"/>
      <c r="AO6" s="10"/>
      <c r="AP6" s="17"/>
      <c r="AV6" s="38" t="s">
        <v>14</v>
      </c>
      <c r="AW6" s="38"/>
      <c r="BC6" s="68" t="s">
        <v>14</v>
      </c>
      <c r="BD6" s="69"/>
    </row>
    <row r="7" spans="1:56" x14ac:dyDescent="0.45">
      <c r="A7" s="9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AA7" s="7"/>
      <c r="AD7" s="9">
        <v>3</v>
      </c>
      <c r="AE7" s="10"/>
      <c r="AF7" s="17"/>
      <c r="AG7" s="10"/>
      <c r="AH7" s="17"/>
      <c r="AI7" s="10"/>
      <c r="AJ7" s="17"/>
      <c r="AK7" s="10"/>
      <c r="AL7" s="17"/>
      <c r="AM7" s="10"/>
      <c r="AN7" s="17"/>
      <c r="AO7" s="10"/>
      <c r="AP7" s="17"/>
      <c r="AV7" s="44" t="e">
        <f>AVERAGE(AF5:AF280)</f>
        <v>#DIV/0!</v>
      </c>
      <c r="AW7" s="44"/>
      <c r="BC7" s="70" t="e">
        <f>AVERAGE(AL5:AL839)</f>
        <v>#DIV/0!</v>
      </c>
      <c r="BD7" s="71"/>
    </row>
    <row r="8" spans="1:56" x14ac:dyDescent="0.45">
      <c r="A8" s="9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S8" s="38" t="s">
        <v>6</v>
      </c>
      <c r="T8" s="38"/>
      <c r="Z8" s="38" t="s">
        <v>6</v>
      </c>
      <c r="AA8" s="38"/>
      <c r="AD8" s="9">
        <v>4</v>
      </c>
      <c r="AE8" s="10"/>
      <c r="AF8" s="17"/>
      <c r="AG8" s="10"/>
      <c r="AH8" s="17"/>
      <c r="AI8" s="10"/>
      <c r="AJ8" s="17"/>
      <c r="AK8" s="10"/>
      <c r="AL8" s="17"/>
      <c r="AM8" s="10"/>
      <c r="AN8" s="17"/>
      <c r="AO8" s="10"/>
      <c r="AP8" s="17"/>
      <c r="AV8" s="38" t="s">
        <v>13</v>
      </c>
      <c r="AW8" s="38"/>
      <c r="BC8" s="68" t="s">
        <v>13</v>
      </c>
      <c r="BD8" s="69"/>
    </row>
    <row r="9" spans="1:56" x14ac:dyDescent="0.45">
      <c r="A9" s="9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S9" s="44">
        <f>MAX(C5:C260)</f>
        <v>0</v>
      </c>
      <c r="T9" s="45"/>
      <c r="Z9" s="44">
        <f>MAX(I5:I260)</f>
        <v>0</v>
      </c>
      <c r="AA9" s="45"/>
      <c r="AD9" s="9">
        <v>5</v>
      </c>
      <c r="AE9" s="10"/>
      <c r="AF9" s="17"/>
      <c r="AG9" s="10"/>
      <c r="AH9" s="17"/>
      <c r="AI9" s="10"/>
      <c r="AJ9" s="17"/>
      <c r="AK9" s="10"/>
      <c r="AL9" s="17"/>
      <c r="AM9" s="10"/>
      <c r="AN9" s="17"/>
      <c r="AO9" s="10"/>
      <c r="AP9" s="17"/>
      <c r="AV9" s="72"/>
      <c r="AW9" s="72"/>
      <c r="BC9" s="73"/>
      <c r="BD9" s="74"/>
    </row>
    <row r="10" spans="1:56" x14ac:dyDescent="0.45">
      <c r="A10" s="9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S10" s="38" t="s">
        <v>8</v>
      </c>
      <c r="T10" s="38"/>
      <c r="Z10" s="38" t="s">
        <v>8</v>
      </c>
      <c r="AA10" s="38"/>
      <c r="AD10" s="9">
        <v>6</v>
      </c>
      <c r="AE10" s="10"/>
      <c r="AF10" s="17"/>
      <c r="AG10" s="10"/>
      <c r="AH10" s="17"/>
      <c r="AI10" s="10"/>
      <c r="AJ10" s="17"/>
      <c r="AK10" s="10"/>
      <c r="AL10" s="17"/>
      <c r="AM10" s="10"/>
      <c r="AN10" s="17"/>
      <c r="AO10" s="10"/>
      <c r="AP10" s="17"/>
      <c r="AV10" s="38" t="s">
        <v>20</v>
      </c>
      <c r="AW10" s="38"/>
      <c r="BC10" s="38" t="s">
        <v>20</v>
      </c>
      <c r="BD10" s="38"/>
    </row>
    <row r="11" spans="1:56" x14ac:dyDescent="0.45">
      <c r="A11" s="9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S11" s="75" t="e">
        <f>INDEX(B5:B260,MATCH(S9,C5:C260,))</f>
        <v>#N/A</v>
      </c>
      <c r="T11" s="75"/>
      <c r="Z11" s="75" t="e">
        <f>INDEX(H5:H260,MATCH(Z9,I5:I260,))</f>
        <v>#N/A</v>
      </c>
      <c r="AA11" s="75"/>
      <c r="AD11" s="9">
        <v>7</v>
      </c>
      <c r="AE11" s="10"/>
      <c r="AF11" s="17"/>
      <c r="AG11" s="10"/>
      <c r="AH11" s="17"/>
      <c r="AI11" s="10"/>
      <c r="AJ11" s="17"/>
      <c r="AK11" s="10"/>
      <c r="AL11" s="17"/>
      <c r="AM11" s="10"/>
      <c r="AN11" s="17"/>
      <c r="AO11" s="10"/>
      <c r="AP11" s="17"/>
      <c r="AV11" s="76" t="e" cm="1">
        <f t="array" ref="AV11">SQRT(SUMSQ(AF5:AF838-AV9)/COUNTA(AF5:AF838))</f>
        <v>#DIV/0!</v>
      </c>
      <c r="AW11" s="76"/>
      <c r="BC11" s="77" t="e" cm="1">
        <f t="array" ref="BC11">SQRT(SUMSQ(AL5:AL281-BC9)/COUNTA(AL5:AL281))</f>
        <v>#DIV/0!</v>
      </c>
      <c r="BD11" s="78"/>
    </row>
    <row r="12" spans="1:56" x14ac:dyDescent="0.45">
      <c r="A12" s="9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AA12" s="7"/>
      <c r="AD12" s="9">
        <v>8</v>
      </c>
      <c r="AE12" s="10"/>
      <c r="AF12" s="17"/>
      <c r="AG12" s="10"/>
      <c r="AH12" s="17"/>
      <c r="AI12" s="10"/>
      <c r="AJ12" s="17"/>
      <c r="AK12" s="10"/>
      <c r="AL12" s="17"/>
      <c r="AM12" s="10"/>
      <c r="AN12" s="17"/>
      <c r="AO12" s="10"/>
      <c r="AP12" s="17"/>
      <c r="BD12" s="7"/>
    </row>
    <row r="13" spans="1:56" x14ac:dyDescent="0.45">
      <c r="A13" s="9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AA13" s="7"/>
      <c r="AD13" s="9">
        <v>9</v>
      </c>
      <c r="AE13" s="10"/>
      <c r="AF13" s="17"/>
      <c r="AG13" s="10"/>
      <c r="AH13" s="17"/>
      <c r="AI13" s="10"/>
      <c r="AJ13" s="17"/>
      <c r="AK13" s="10"/>
      <c r="AL13" s="17"/>
      <c r="AM13" s="10"/>
      <c r="AN13" s="17"/>
      <c r="AO13" s="10"/>
      <c r="AP13" s="17"/>
      <c r="BD13" s="7"/>
    </row>
    <row r="14" spans="1:56" x14ac:dyDescent="0.45">
      <c r="A14" s="9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AA14" s="7"/>
      <c r="AD14" s="9">
        <v>10</v>
      </c>
      <c r="AE14" s="10"/>
      <c r="AF14" s="17"/>
      <c r="AG14" s="10"/>
      <c r="AH14" s="17"/>
      <c r="AI14" s="10"/>
      <c r="AJ14" s="17"/>
      <c r="AK14" s="10"/>
      <c r="AL14" s="17"/>
      <c r="AM14" s="10"/>
      <c r="AN14" s="17"/>
      <c r="AO14" s="10"/>
      <c r="AP14" s="17"/>
      <c r="BD14" s="7"/>
    </row>
    <row r="15" spans="1:56" x14ac:dyDescent="0.45">
      <c r="A15" s="9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AA15" s="7"/>
      <c r="AD15" s="9">
        <v>11</v>
      </c>
      <c r="AE15" s="10"/>
      <c r="AF15" s="17"/>
      <c r="AG15" s="10"/>
      <c r="AH15" s="17"/>
      <c r="AI15" s="10"/>
      <c r="AJ15" s="17"/>
      <c r="AK15" s="10"/>
      <c r="AL15" s="17"/>
      <c r="AM15" s="10"/>
      <c r="AN15" s="17"/>
      <c r="AO15" s="10"/>
      <c r="AP15" s="17"/>
      <c r="BD15" s="7"/>
    </row>
    <row r="16" spans="1:56" x14ac:dyDescent="0.45">
      <c r="A16" s="9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AA16" s="7"/>
      <c r="AD16" s="9">
        <v>12</v>
      </c>
      <c r="AE16" s="10"/>
      <c r="AF16" s="17"/>
      <c r="AG16" s="10"/>
      <c r="AH16" s="17"/>
      <c r="AI16" s="10"/>
      <c r="AJ16" s="17"/>
      <c r="AK16" s="10"/>
      <c r="AL16" s="17"/>
      <c r="AM16" s="10"/>
      <c r="AN16" s="17"/>
      <c r="AO16" s="10"/>
      <c r="AP16" s="17"/>
    </row>
    <row r="17" spans="1:56" x14ac:dyDescent="0.45">
      <c r="A17" s="9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AA17" s="7"/>
      <c r="AD17" s="9">
        <v>13</v>
      </c>
      <c r="AE17" s="10"/>
      <c r="AF17" s="17"/>
      <c r="AG17" s="10"/>
      <c r="AH17" s="17"/>
      <c r="AI17" s="10"/>
      <c r="AJ17" s="17"/>
      <c r="AK17" s="10"/>
      <c r="AL17" s="17"/>
      <c r="AM17" s="10"/>
      <c r="AN17" s="17"/>
      <c r="AO17" s="10"/>
      <c r="AP17" s="17"/>
      <c r="AV17" s="68" t="s">
        <v>14</v>
      </c>
      <c r="AW17" s="69"/>
      <c r="BC17" s="68" t="s">
        <v>14</v>
      </c>
      <c r="BD17" s="69"/>
    </row>
    <row r="18" spans="1:56" x14ac:dyDescent="0.45">
      <c r="A18" s="9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S18" s="38" t="s">
        <v>6</v>
      </c>
      <c r="T18" s="38"/>
      <c r="Z18" s="38" t="s">
        <v>6</v>
      </c>
      <c r="AA18" s="38"/>
      <c r="AD18" s="9">
        <v>14</v>
      </c>
      <c r="AE18" s="10"/>
      <c r="AF18" s="17"/>
      <c r="AG18" s="10"/>
      <c r="AH18" s="17"/>
      <c r="AI18" s="10"/>
      <c r="AJ18" s="17"/>
      <c r="AK18" s="10"/>
      <c r="AL18" s="17"/>
      <c r="AM18" s="10"/>
      <c r="AN18" s="17"/>
      <c r="AO18" s="10"/>
      <c r="AP18" s="17"/>
      <c r="AV18" s="79" t="e">
        <f>AVERAGE(AH5:AH280)</f>
        <v>#DIV/0!</v>
      </c>
      <c r="AW18" s="80"/>
      <c r="BC18" s="41" t="e">
        <f>AVERAGE(AN5:AN279)</f>
        <v>#DIV/0!</v>
      </c>
      <c r="BD18" s="42"/>
    </row>
    <row r="19" spans="1:56" x14ac:dyDescent="0.45">
      <c r="A19" s="9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S19" s="44">
        <f>MAX(E5:E260)</f>
        <v>0</v>
      </c>
      <c r="T19" s="45"/>
      <c r="Z19" s="44">
        <f>MAX(K5:K260)</f>
        <v>0</v>
      </c>
      <c r="AA19" s="45"/>
      <c r="AD19" s="9">
        <v>15</v>
      </c>
      <c r="AE19" s="10"/>
      <c r="AF19" s="17"/>
      <c r="AG19" s="10"/>
      <c r="AH19" s="17"/>
      <c r="AI19" s="10"/>
      <c r="AJ19" s="17"/>
      <c r="AK19" s="10"/>
      <c r="AL19" s="17"/>
      <c r="AM19" s="10"/>
      <c r="AN19" s="17"/>
      <c r="AO19" s="10"/>
      <c r="AP19" s="17"/>
      <c r="AV19" s="68" t="s">
        <v>13</v>
      </c>
      <c r="AW19" s="69"/>
      <c r="BC19" s="68" t="s">
        <v>13</v>
      </c>
      <c r="BD19" s="69"/>
    </row>
    <row r="20" spans="1:56" x14ac:dyDescent="0.45">
      <c r="A20" s="9">
        <v>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S20" s="38" t="s">
        <v>8</v>
      </c>
      <c r="T20" s="38"/>
      <c r="Z20" s="38" t="s">
        <v>8</v>
      </c>
      <c r="AA20" s="38"/>
      <c r="AD20" s="9">
        <v>16</v>
      </c>
      <c r="AE20" s="10"/>
      <c r="AF20" s="17"/>
      <c r="AG20" s="10"/>
      <c r="AH20" s="17"/>
      <c r="AI20" s="10"/>
      <c r="AJ20" s="17"/>
      <c r="AK20" s="10"/>
      <c r="AL20" s="17"/>
      <c r="AM20" s="10"/>
      <c r="AN20" s="17"/>
      <c r="AO20" s="10"/>
      <c r="AP20" s="17"/>
      <c r="AV20" s="73"/>
      <c r="AW20" s="74"/>
      <c r="BC20" s="73"/>
      <c r="BD20" s="74"/>
    </row>
    <row r="21" spans="1:56" x14ac:dyDescent="0.45">
      <c r="A21" s="9">
        <v>17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S21" s="75" t="e">
        <f>INDEX(D5:D260,MATCH(S19,E5:E260,))</f>
        <v>#N/A</v>
      </c>
      <c r="T21" s="75"/>
      <c r="Z21" s="75" t="e">
        <f>INDEX(J5:J260,MATCH(Z19,K5:K260,))</f>
        <v>#N/A</v>
      </c>
      <c r="AA21" s="75"/>
      <c r="AD21" s="9">
        <v>17</v>
      </c>
      <c r="AE21" s="10"/>
      <c r="AF21" s="17"/>
      <c r="AG21" s="10"/>
      <c r="AH21" s="17"/>
      <c r="AI21" s="10"/>
      <c r="AJ21" s="17"/>
      <c r="AK21" s="10"/>
      <c r="AL21" s="17"/>
      <c r="AM21" s="10"/>
      <c r="AN21" s="17"/>
      <c r="AO21" s="10"/>
      <c r="AP21" s="17"/>
      <c r="AV21" s="68" t="s">
        <v>20</v>
      </c>
      <c r="AW21" s="69"/>
      <c r="BC21" s="68" t="s">
        <v>20</v>
      </c>
      <c r="BD21" s="69"/>
    </row>
    <row r="22" spans="1:56" x14ac:dyDescent="0.45">
      <c r="A22" s="9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AA22" s="7"/>
      <c r="AD22" s="9">
        <v>18</v>
      </c>
      <c r="AE22" s="10"/>
      <c r="AF22" s="17"/>
      <c r="AG22" s="10"/>
      <c r="AH22" s="17"/>
      <c r="AI22" s="10"/>
      <c r="AJ22" s="17"/>
      <c r="AK22" s="10"/>
      <c r="AL22" s="17"/>
      <c r="AM22" s="10"/>
      <c r="AN22" s="17"/>
      <c r="AO22" s="10"/>
      <c r="AP22" s="17"/>
      <c r="AV22" s="77" t="e" cm="1">
        <f t="array" ref="AV22">SQRT(SUMSQ(AH5:AH280-AV20)/COUNTA(AH5:AH280))</f>
        <v>#DIV/0!</v>
      </c>
      <c r="AW22" s="78"/>
      <c r="BC22" s="77" t="e" cm="1">
        <f t="array" ref="BC22">SQRT(SUMSQ(AN5:AN279-BC20)/COUNTA(AN5:AN279))</f>
        <v>#DIV/0!</v>
      </c>
      <c r="BD22" s="78"/>
    </row>
    <row r="23" spans="1:56" x14ac:dyDescent="0.45">
      <c r="A23" s="9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AA23" s="7"/>
      <c r="AD23" s="9">
        <v>19</v>
      </c>
      <c r="AE23" s="10"/>
      <c r="AF23" s="17"/>
      <c r="AG23" s="10"/>
      <c r="AH23" s="17"/>
      <c r="AI23" s="10"/>
      <c r="AJ23" s="17"/>
      <c r="AK23" s="10"/>
      <c r="AL23" s="17"/>
      <c r="AM23" s="10"/>
      <c r="AN23" s="17"/>
      <c r="AO23" s="10"/>
      <c r="AP23" s="17"/>
      <c r="BD23" s="7"/>
    </row>
    <row r="24" spans="1:56" x14ac:dyDescent="0.45">
      <c r="A24" s="9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AA24" s="7"/>
      <c r="AD24" s="9">
        <v>20</v>
      </c>
      <c r="AE24" s="10"/>
      <c r="AF24" s="17"/>
      <c r="AG24" s="10"/>
      <c r="AH24" s="17"/>
      <c r="AI24" s="10"/>
      <c r="AJ24" s="17"/>
      <c r="AK24" s="10"/>
      <c r="AL24" s="17"/>
      <c r="AM24" s="10"/>
      <c r="AN24" s="17"/>
      <c r="AO24" s="10"/>
      <c r="AP24" s="17"/>
      <c r="BD24" s="7"/>
    </row>
    <row r="25" spans="1:56" x14ac:dyDescent="0.45">
      <c r="A25" s="9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AA25" s="7"/>
      <c r="AD25" s="9">
        <v>21</v>
      </c>
      <c r="AE25" s="10"/>
      <c r="AF25" s="17"/>
      <c r="AG25" s="10"/>
      <c r="AH25" s="17"/>
      <c r="AI25" s="10"/>
      <c r="AJ25" s="17"/>
      <c r="AK25" s="10"/>
      <c r="AL25" s="17"/>
      <c r="AM25" s="10"/>
      <c r="AN25" s="17"/>
      <c r="AO25" s="10"/>
      <c r="AP25" s="17"/>
    </row>
    <row r="26" spans="1:56" x14ac:dyDescent="0.45">
      <c r="A26" s="9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AA26" s="7"/>
      <c r="AD26" s="9">
        <v>22</v>
      </c>
      <c r="AE26" s="10"/>
      <c r="AF26" s="17"/>
      <c r="AG26" s="10"/>
      <c r="AH26" s="17"/>
      <c r="AI26" s="10"/>
      <c r="AJ26" s="17"/>
      <c r="AK26" s="10"/>
      <c r="AL26" s="17"/>
      <c r="AM26" s="10"/>
      <c r="AN26" s="17"/>
      <c r="AO26" s="10"/>
      <c r="AP26" s="17"/>
    </row>
    <row r="27" spans="1:56" x14ac:dyDescent="0.45">
      <c r="A27" s="9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S27" s="38" t="s">
        <v>6</v>
      </c>
      <c r="T27" s="38"/>
      <c r="Z27" s="38" t="s">
        <v>6</v>
      </c>
      <c r="AA27" s="38"/>
      <c r="AD27" s="9">
        <v>23</v>
      </c>
      <c r="AE27" s="10"/>
      <c r="AF27" s="17"/>
      <c r="AG27" s="10"/>
      <c r="AH27" s="17"/>
      <c r="AI27" s="10"/>
      <c r="AJ27" s="17"/>
      <c r="AK27" s="10"/>
      <c r="AL27" s="17"/>
      <c r="AM27" s="10"/>
      <c r="AN27" s="17"/>
      <c r="AO27" s="10"/>
      <c r="AP27" s="17"/>
      <c r="AV27" s="38" t="s">
        <v>14</v>
      </c>
      <c r="AW27" s="38"/>
      <c r="BC27" s="38" t="s">
        <v>14</v>
      </c>
      <c r="BD27" s="38"/>
    </row>
    <row r="28" spans="1:56" x14ac:dyDescent="0.45">
      <c r="A28" s="9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S28" s="44">
        <f>MAX(G5:G260)</f>
        <v>0</v>
      </c>
      <c r="T28" s="45"/>
      <c r="Z28" s="44">
        <f>MAX(M5:M260)</f>
        <v>0</v>
      </c>
      <c r="AA28" s="45"/>
      <c r="AD28" s="9">
        <v>24</v>
      </c>
      <c r="AE28" s="10"/>
      <c r="AF28" s="17"/>
      <c r="AG28" s="10"/>
      <c r="AH28" s="17"/>
      <c r="AI28" s="10"/>
      <c r="AJ28" s="17"/>
      <c r="AK28" s="10"/>
      <c r="AL28" s="17"/>
      <c r="AM28" s="10"/>
      <c r="AN28" s="17"/>
      <c r="AO28" s="10"/>
      <c r="AP28" s="17"/>
      <c r="AV28" s="44" t="e">
        <f>AVERAGE(AJ5:AJ281)</f>
        <v>#DIV/0!</v>
      </c>
      <c r="AW28" s="45"/>
      <c r="BC28" s="43" t="e">
        <f>AVERAGE(AP5:AP282)</f>
        <v>#DIV/0!</v>
      </c>
      <c r="BD28" s="43"/>
    </row>
    <row r="29" spans="1:56" x14ac:dyDescent="0.45">
      <c r="A29" s="9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S29" s="38" t="s">
        <v>8</v>
      </c>
      <c r="T29" s="38"/>
      <c r="Z29" s="38" t="s">
        <v>8</v>
      </c>
      <c r="AA29" s="38"/>
      <c r="AD29" s="9">
        <v>25</v>
      </c>
      <c r="AE29" s="10"/>
      <c r="AF29" s="17"/>
      <c r="AG29" s="10"/>
      <c r="AH29" s="17"/>
      <c r="AI29" s="10"/>
      <c r="AJ29" s="17"/>
      <c r="AK29" s="10"/>
      <c r="AL29" s="17"/>
      <c r="AM29" s="10"/>
      <c r="AN29" s="17"/>
      <c r="AO29" s="10"/>
      <c r="AP29" s="17"/>
      <c r="AV29" s="38" t="s">
        <v>13</v>
      </c>
      <c r="AW29" s="38"/>
      <c r="BC29" s="68" t="s">
        <v>13</v>
      </c>
      <c r="BD29" s="69"/>
    </row>
    <row r="30" spans="1:56" x14ac:dyDescent="0.45">
      <c r="A30" s="9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S30" s="75" t="e">
        <f>INDEX(F5:F260,MATCH(S28,G5:G260,))</f>
        <v>#N/A</v>
      </c>
      <c r="T30" s="75"/>
      <c r="Z30" s="75" t="e">
        <f>INDEX(L5:L260,MATCH(Z28,M5:M260,))</f>
        <v>#N/A</v>
      </c>
      <c r="AA30" s="75"/>
      <c r="AD30" s="9">
        <v>26</v>
      </c>
      <c r="AE30" s="10"/>
      <c r="AF30" s="17"/>
      <c r="AG30" s="10"/>
      <c r="AH30" s="17"/>
      <c r="AI30" s="10"/>
      <c r="AJ30" s="17"/>
      <c r="AK30" s="10"/>
      <c r="AL30" s="17"/>
      <c r="AM30" s="10"/>
      <c r="AN30" s="17"/>
      <c r="AO30" s="10"/>
      <c r="AP30" s="17"/>
      <c r="AV30" s="72"/>
      <c r="AW30" s="72"/>
      <c r="BC30" s="73"/>
      <c r="BD30" s="74"/>
    </row>
    <row r="31" spans="1:56" x14ac:dyDescent="0.45">
      <c r="A31" s="9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AA31" s="7"/>
      <c r="AD31" s="9">
        <v>27</v>
      </c>
      <c r="AE31" s="10"/>
      <c r="AF31" s="17"/>
      <c r="AG31" s="10"/>
      <c r="AH31" s="17"/>
      <c r="AI31" s="10"/>
      <c r="AJ31" s="17"/>
      <c r="AK31" s="10"/>
      <c r="AL31" s="17"/>
      <c r="AM31" s="10"/>
      <c r="AN31" s="17"/>
      <c r="AO31" s="10"/>
      <c r="AP31" s="17"/>
      <c r="AV31" s="38" t="s">
        <v>20</v>
      </c>
      <c r="AW31" s="38"/>
      <c r="BC31" s="68" t="s">
        <v>20</v>
      </c>
      <c r="BD31" s="69"/>
    </row>
    <row r="32" spans="1:56" x14ac:dyDescent="0.45">
      <c r="A32" s="9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AA32" s="7"/>
      <c r="AD32" s="9">
        <v>28</v>
      </c>
      <c r="AE32" s="10"/>
      <c r="AF32" s="17"/>
      <c r="AG32" s="10"/>
      <c r="AH32" s="17"/>
      <c r="AI32" s="10"/>
      <c r="AJ32" s="17"/>
      <c r="AK32" s="10"/>
      <c r="AL32" s="17"/>
      <c r="AM32" s="10"/>
      <c r="AN32" s="17"/>
      <c r="AO32" s="10"/>
      <c r="AP32" s="17"/>
      <c r="AV32" s="77" t="e" cm="1">
        <f t="array" ref="AV32">SQRT(SUMSQ(AJ5:AJ281-AV30)/COUNTA(AJ5:AJ281))</f>
        <v>#DIV/0!</v>
      </c>
      <c r="AW32" s="78"/>
      <c r="BC32" s="77" t="e" cm="1">
        <f t="array" ref="BC32">SQRT(SUMSQ(AP5:AP282-BC30)/COUNTA(AP5:AP282))</f>
        <v>#DIV/0!</v>
      </c>
      <c r="BD32" s="78"/>
    </row>
    <row r="33" spans="1:56" x14ac:dyDescent="0.45">
      <c r="A33" s="9">
        <v>29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AA33" s="7"/>
      <c r="AD33" s="9">
        <v>29</v>
      </c>
      <c r="AE33" s="10"/>
      <c r="AF33" s="17"/>
      <c r="AG33" s="10"/>
      <c r="AH33" s="17"/>
      <c r="AI33" s="10"/>
      <c r="AJ33" s="17"/>
      <c r="AK33" s="10"/>
      <c r="AL33" s="17"/>
      <c r="AM33" s="10"/>
      <c r="AN33" s="17"/>
      <c r="AO33" s="10"/>
      <c r="AP33" s="17"/>
      <c r="BD33" s="7"/>
    </row>
    <row r="34" spans="1:56" x14ac:dyDescent="0.45">
      <c r="A34" s="9">
        <v>30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AA34" s="7"/>
      <c r="AD34" s="9">
        <v>30</v>
      </c>
      <c r="AE34" s="10"/>
      <c r="AF34" s="17"/>
      <c r="AG34" s="10"/>
      <c r="AH34" s="17"/>
      <c r="AI34" s="10"/>
      <c r="AJ34" s="17"/>
      <c r="AK34" s="10"/>
      <c r="AL34" s="17"/>
      <c r="AM34" s="10"/>
      <c r="AN34" s="17"/>
      <c r="AO34" s="10"/>
      <c r="AP34" s="17"/>
      <c r="BD34" s="7"/>
    </row>
    <row r="35" spans="1:56" x14ac:dyDescent="0.45">
      <c r="A35" s="9">
        <v>31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AA35" s="7"/>
      <c r="AD35" s="9">
        <v>31</v>
      </c>
      <c r="AE35" s="10"/>
      <c r="AF35" s="17"/>
      <c r="AG35" s="10"/>
      <c r="AH35" s="17"/>
      <c r="AI35" s="10"/>
      <c r="AJ35" s="17"/>
      <c r="AK35" s="10"/>
      <c r="AL35" s="17"/>
      <c r="AM35" s="10"/>
      <c r="AN35" s="17"/>
      <c r="AO35" s="10"/>
      <c r="AP35" s="17"/>
      <c r="BD35" s="7"/>
    </row>
    <row r="36" spans="1:56" x14ac:dyDescent="0.45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AA36" s="7"/>
      <c r="AD36" s="9">
        <v>32</v>
      </c>
      <c r="AE36" s="10"/>
      <c r="AF36" s="17"/>
      <c r="AG36" s="10"/>
      <c r="AH36" s="17"/>
      <c r="AI36" s="10"/>
      <c r="AJ36" s="17"/>
      <c r="AK36" s="10"/>
      <c r="AL36" s="17"/>
      <c r="AM36" s="10"/>
      <c r="AN36" s="17"/>
      <c r="AO36" s="10"/>
      <c r="AP36" s="17"/>
      <c r="BD36" s="7"/>
    </row>
    <row r="37" spans="1:56" x14ac:dyDescent="0.45">
      <c r="A37" s="9">
        <v>33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AA37" s="7"/>
      <c r="AD37" s="9">
        <v>33</v>
      </c>
      <c r="AE37" s="10"/>
      <c r="AF37" s="17"/>
      <c r="AG37" s="10"/>
      <c r="AH37" s="17"/>
      <c r="AI37" s="10"/>
      <c r="AJ37" s="17"/>
      <c r="AK37" s="10"/>
      <c r="AL37" s="17"/>
      <c r="AM37" s="10"/>
      <c r="AN37" s="17"/>
      <c r="AO37" s="10"/>
      <c r="AP37" s="17"/>
      <c r="BD37" s="7"/>
    </row>
    <row r="38" spans="1:56" x14ac:dyDescent="0.45">
      <c r="A38" s="9">
        <v>34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AA38" s="7"/>
      <c r="AD38" s="9">
        <v>34</v>
      </c>
      <c r="AE38" s="10"/>
      <c r="AF38" s="17"/>
      <c r="AG38" s="10"/>
      <c r="AH38" s="17"/>
      <c r="AI38" s="10"/>
      <c r="AJ38" s="17"/>
      <c r="AK38" s="10"/>
      <c r="AL38" s="17"/>
      <c r="AM38" s="10"/>
      <c r="AN38" s="17"/>
      <c r="AO38" s="10"/>
      <c r="AP38" s="17"/>
      <c r="BD38" s="7"/>
    </row>
    <row r="39" spans="1:56" x14ac:dyDescent="0.45">
      <c r="A39" s="9">
        <v>35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T39" t="s">
        <v>12</v>
      </c>
      <c r="AA39" s="7"/>
      <c r="AD39" s="9">
        <v>35</v>
      </c>
      <c r="AE39" s="10"/>
      <c r="AF39" s="17"/>
      <c r="AG39" s="10"/>
      <c r="AH39" s="17"/>
      <c r="AI39" s="10"/>
      <c r="AJ39" s="17"/>
      <c r="AK39" s="10"/>
      <c r="AL39" s="17"/>
      <c r="AM39" s="10"/>
      <c r="AN39" s="17"/>
      <c r="AO39" s="10"/>
      <c r="AP39" s="17"/>
      <c r="BD39" s="7"/>
    </row>
    <row r="40" spans="1:56" x14ac:dyDescent="0.45">
      <c r="A40" s="9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AA40" s="7"/>
      <c r="AD40" s="9">
        <v>36</v>
      </c>
      <c r="AE40" s="10"/>
      <c r="AF40" s="17"/>
      <c r="AG40" s="10"/>
      <c r="AH40" s="17"/>
      <c r="AI40" s="10"/>
      <c r="AJ40" s="17"/>
      <c r="AK40" s="10"/>
      <c r="AL40" s="17"/>
      <c r="AM40" s="10"/>
      <c r="AN40" s="17"/>
      <c r="AO40" s="10"/>
      <c r="AP40" s="17"/>
      <c r="BD40" s="7"/>
    </row>
    <row r="41" spans="1:56" x14ac:dyDescent="0.45">
      <c r="A41" s="9">
        <v>37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AA41" s="7"/>
      <c r="AD41" s="9">
        <v>37</v>
      </c>
      <c r="AE41" s="10"/>
      <c r="AF41" s="17"/>
      <c r="AG41" s="10"/>
      <c r="AH41" s="17"/>
      <c r="AI41" s="10"/>
      <c r="AJ41" s="17"/>
      <c r="AK41" s="10"/>
      <c r="AL41" s="17"/>
      <c r="AM41" s="10"/>
      <c r="AN41" s="17"/>
      <c r="AO41" s="10"/>
      <c r="AP41" s="17"/>
      <c r="BD41" s="7"/>
    </row>
    <row r="42" spans="1:56" x14ac:dyDescent="0.45">
      <c r="A42" s="9">
        <v>38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AA42" s="7"/>
      <c r="AD42" s="9">
        <v>38</v>
      </c>
      <c r="AE42" s="10"/>
      <c r="AF42" s="17"/>
      <c r="AG42" s="10"/>
      <c r="AH42" s="17"/>
      <c r="AI42" s="10"/>
      <c r="AJ42" s="17"/>
      <c r="AK42" s="10"/>
      <c r="AL42" s="17"/>
      <c r="AM42" s="10"/>
      <c r="AN42" s="17"/>
      <c r="AO42" s="10"/>
      <c r="AP42" s="17"/>
      <c r="BD42" s="7"/>
    </row>
    <row r="43" spans="1:56" x14ac:dyDescent="0.45">
      <c r="A43" s="9">
        <v>39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AA43" s="7"/>
      <c r="AD43" s="9">
        <v>39</v>
      </c>
      <c r="AE43" s="10"/>
      <c r="AF43" s="17"/>
      <c r="AG43" s="10"/>
      <c r="AH43" s="17"/>
      <c r="AI43" s="10"/>
      <c r="AJ43" s="17"/>
      <c r="AK43" s="10"/>
      <c r="AL43" s="17"/>
      <c r="AM43" s="10"/>
      <c r="AN43" s="17"/>
      <c r="AO43" s="10"/>
      <c r="AP43" s="17"/>
      <c r="BD43" s="7"/>
    </row>
    <row r="44" spans="1:56" x14ac:dyDescent="0.45">
      <c r="A44" s="9">
        <v>40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AA44" s="7"/>
      <c r="AD44" s="9">
        <v>40</v>
      </c>
      <c r="AE44" s="10"/>
      <c r="AF44" s="17"/>
      <c r="AG44" s="10"/>
      <c r="AH44" s="17"/>
      <c r="AI44" s="10"/>
      <c r="AJ44" s="17"/>
      <c r="AK44" s="10"/>
      <c r="AL44" s="17"/>
      <c r="AM44" s="10"/>
      <c r="AN44" s="17"/>
      <c r="AO44" s="10"/>
      <c r="AP44" s="17"/>
      <c r="BD44" s="7"/>
    </row>
    <row r="45" spans="1:56" x14ac:dyDescent="0.45">
      <c r="A45" s="9">
        <v>41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AA45" s="7"/>
      <c r="AD45" s="9">
        <v>41</v>
      </c>
      <c r="AE45" s="10"/>
      <c r="AF45" s="17"/>
      <c r="AG45" s="10"/>
      <c r="AH45" s="17"/>
      <c r="AI45" s="10"/>
      <c r="AJ45" s="17"/>
      <c r="AK45" s="10"/>
      <c r="AL45" s="17"/>
      <c r="AM45" s="10"/>
      <c r="AN45" s="17"/>
      <c r="AO45" s="10"/>
      <c r="AP45" s="17"/>
      <c r="BD45" s="7"/>
    </row>
    <row r="46" spans="1:56" x14ac:dyDescent="0.45">
      <c r="A46" s="9">
        <v>42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AA46" s="7"/>
      <c r="AD46" s="9">
        <v>42</v>
      </c>
      <c r="AE46" s="10"/>
      <c r="AF46" s="17"/>
      <c r="AG46" s="10"/>
      <c r="AH46" s="17"/>
      <c r="AI46" s="10"/>
      <c r="AJ46" s="17"/>
      <c r="AK46" s="10"/>
      <c r="AL46" s="17"/>
      <c r="AM46" s="10"/>
      <c r="AN46" s="17"/>
      <c r="AO46" s="10"/>
      <c r="AP46" s="17"/>
      <c r="BD46" s="7"/>
    </row>
    <row r="47" spans="1:56" x14ac:dyDescent="0.45">
      <c r="A47" s="9">
        <v>43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AA47" s="7"/>
      <c r="AD47" s="9">
        <v>43</v>
      </c>
      <c r="AE47" s="10"/>
      <c r="AF47" s="17"/>
      <c r="AG47" s="10"/>
      <c r="AH47" s="17"/>
      <c r="AI47" s="10"/>
      <c r="AJ47" s="17"/>
      <c r="AK47" s="10"/>
      <c r="AL47" s="17"/>
      <c r="AM47" s="10"/>
      <c r="AN47" s="17"/>
      <c r="AO47" s="10"/>
      <c r="AP47" s="17"/>
      <c r="BD47" s="7"/>
    </row>
    <row r="48" spans="1:56" x14ac:dyDescent="0.45">
      <c r="A48" s="9">
        <v>44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AA48" s="7"/>
      <c r="AD48" s="9">
        <v>44</v>
      </c>
      <c r="AE48" s="10"/>
      <c r="AF48" s="17"/>
      <c r="AG48" s="10"/>
      <c r="AH48" s="17"/>
      <c r="AI48" s="10"/>
      <c r="AJ48" s="17"/>
      <c r="AK48" s="10"/>
      <c r="AL48" s="17"/>
      <c r="AM48" s="10"/>
      <c r="AN48" s="17"/>
      <c r="AO48" s="10"/>
      <c r="AP48" s="17"/>
      <c r="BD48" s="7"/>
    </row>
    <row r="49" spans="1:56" x14ac:dyDescent="0.45">
      <c r="A49" s="9">
        <v>45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AA49" s="7"/>
      <c r="AD49" s="9">
        <v>45</v>
      </c>
      <c r="AE49" s="10"/>
      <c r="AF49" s="17"/>
      <c r="AG49" s="10"/>
      <c r="AH49" s="17"/>
      <c r="AI49" s="10"/>
      <c r="AJ49" s="17"/>
      <c r="AK49" s="10"/>
      <c r="AL49" s="17"/>
      <c r="AM49" s="10"/>
      <c r="AN49" s="17"/>
      <c r="AO49" s="10"/>
      <c r="AP49" s="17"/>
      <c r="BD49" s="7"/>
    </row>
    <row r="50" spans="1:56" x14ac:dyDescent="0.45">
      <c r="A50" s="9">
        <v>46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AA50" s="7"/>
      <c r="AD50" s="9">
        <v>46</v>
      </c>
      <c r="AE50" s="10"/>
      <c r="AF50" s="17"/>
      <c r="AG50" s="10"/>
      <c r="AH50" s="17"/>
      <c r="AI50" s="10"/>
      <c r="AJ50" s="17"/>
      <c r="AK50" s="10"/>
      <c r="AL50" s="17"/>
      <c r="AM50" s="10"/>
      <c r="AN50" s="17"/>
      <c r="AO50" s="10"/>
      <c r="AP50" s="17"/>
      <c r="BD50" s="7"/>
    </row>
    <row r="51" spans="1:56" x14ac:dyDescent="0.45">
      <c r="A51" s="9">
        <v>47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AA51" s="7"/>
      <c r="AD51" s="9">
        <v>47</v>
      </c>
      <c r="AE51" s="10"/>
      <c r="AF51" s="17"/>
      <c r="AG51" s="10"/>
      <c r="AH51" s="17"/>
      <c r="AI51" s="10"/>
      <c r="AJ51" s="17"/>
      <c r="AK51" s="10"/>
      <c r="AL51" s="17"/>
      <c r="AM51" s="10"/>
      <c r="AN51" s="17"/>
      <c r="AO51" s="10"/>
      <c r="AP51" s="17"/>
      <c r="BD51" s="7"/>
    </row>
    <row r="52" spans="1:56" x14ac:dyDescent="0.45">
      <c r="A52" s="9">
        <v>48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AA52" s="7"/>
      <c r="AD52" s="9">
        <v>48</v>
      </c>
      <c r="AE52" s="10"/>
      <c r="AF52" s="17"/>
      <c r="AG52" s="10"/>
      <c r="AH52" s="17"/>
      <c r="AI52" s="10"/>
      <c r="AJ52" s="17"/>
      <c r="AK52" s="10"/>
      <c r="AL52" s="17"/>
      <c r="AM52" s="10"/>
      <c r="AN52" s="17"/>
      <c r="AO52" s="10"/>
      <c r="AP52" s="17"/>
      <c r="BD52" s="7"/>
    </row>
    <row r="53" spans="1:56" x14ac:dyDescent="0.45">
      <c r="A53" s="9">
        <v>49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AA53" s="7"/>
      <c r="AD53" s="9">
        <v>49</v>
      </c>
      <c r="AE53" s="10"/>
      <c r="AF53" s="17"/>
      <c r="AG53" s="10"/>
      <c r="AH53" s="17"/>
      <c r="AI53" s="10"/>
      <c r="AJ53" s="17"/>
      <c r="AK53" s="10"/>
      <c r="AL53" s="17"/>
      <c r="AM53" s="10"/>
      <c r="AN53" s="17"/>
      <c r="AO53" s="10"/>
      <c r="AP53" s="17"/>
      <c r="BD53" s="7"/>
    </row>
    <row r="54" spans="1:56" x14ac:dyDescent="0.45">
      <c r="A54" s="9">
        <v>50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AA54" s="7"/>
      <c r="AD54" s="9">
        <v>50</v>
      </c>
      <c r="AE54" s="10"/>
      <c r="AF54" s="17"/>
      <c r="AG54" s="10"/>
      <c r="AH54" s="17"/>
      <c r="AI54" s="10"/>
      <c r="AJ54" s="17"/>
      <c r="AK54" s="10"/>
      <c r="AL54" s="17"/>
      <c r="AM54" s="10"/>
      <c r="AN54" s="17"/>
      <c r="AO54" s="10"/>
      <c r="AP54" s="17"/>
      <c r="BD54" s="7"/>
    </row>
    <row r="55" spans="1:56" x14ac:dyDescent="0.45">
      <c r="A55" s="9">
        <v>51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AA55" s="7"/>
      <c r="AD55" s="9">
        <v>51</v>
      </c>
      <c r="AE55" s="10"/>
      <c r="AF55" s="17"/>
      <c r="AG55" s="10"/>
      <c r="AH55" s="17"/>
      <c r="AI55" s="10"/>
      <c r="AJ55" s="17"/>
      <c r="AK55" s="10"/>
      <c r="AL55" s="17"/>
      <c r="AM55" s="10"/>
      <c r="AN55" s="17"/>
      <c r="AO55" s="10"/>
      <c r="AP55" s="17"/>
      <c r="BD55" s="7"/>
    </row>
    <row r="56" spans="1:56" x14ac:dyDescent="0.45">
      <c r="A56" s="9">
        <v>52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AA56" s="7"/>
      <c r="AD56" s="9">
        <v>52</v>
      </c>
      <c r="AE56" s="10"/>
      <c r="AF56" s="17"/>
      <c r="AG56" s="10"/>
      <c r="AH56" s="17"/>
      <c r="AI56" s="10"/>
      <c r="AJ56" s="17"/>
      <c r="AK56" s="10"/>
      <c r="AL56" s="17"/>
      <c r="AM56" s="10"/>
      <c r="AN56" s="17"/>
      <c r="AO56" s="10"/>
      <c r="AP56" s="17"/>
      <c r="BD56" s="7"/>
    </row>
    <row r="57" spans="1:56" x14ac:dyDescent="0.45">
      <c r="A57" s="9">
        <v>53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AA57" s="7"/>
      <c r="AD57" s="9">
        <v>53</v>
      </c>
      <c r="AE57" s="10"/>
      <c r="AF57" s="17"/>
      <c r="AG57" s="10"/>
      <c r="AH57" s="17"/>
      <c r="AI57" s="10"/>
      <c r="AJ57" s="17"/>
      <c r="AK57" s="10"/>
      <c r="AL57" s="17"/>
      <c r="AM57" s="10"/>
      <c r="AN57" s="17"/>
      <c r="AO57" s="10"/>
      <c r="AP57" s="17"/>
      <c r="BD57" s="7"/>
    </row>
    <row r="58" spans="1:56" x14ac:dyDescent="0.45">
      <c r="A58" s="9">
        <v>54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AA58" s="7"/>
      <c r="AD58" s="9">
        <v>54</v>
      </c>
      <c r="AE58" s="10"/>
      <c r="AF58" s="17"/>
      <c r="AG58" s="10"/>
      <c r="AH58" s="17"/>
      <c r="AI58" s="10"/>
      <c r="AJ58" s="17"/>
      <c r="AK58" s="10"/>
      <c r="AL58" s="17"/>
      <c r="AM58" s="10"/>
      <c r="AN58" s="17"/>
      <c r="AO58" s="10"/>
      <c r="AP58" s="17"/>
      <c r="BD58" s="7"/>
    </row>
    <row r="59" spans="1:56" x14ac:dyDescent="0.45">
      <c r="A59" s="9">
        <v>55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AA59" s="7"/>
      <c r="AD59" s="9">
        <v>55</v>
      </c>
      <c r="AE59" s="10"/>
      <c r="AF59" s="17"/>
      <c r="AG59" s="10"/>
      <c r="AH59" s="17"/>
      <c r="AI59" s="10"/>
      <c r="AJ59" s="17"/>
      <c r="AK59" s="10"/>
      <c r="AL59" s="17"/>
      <c r="AM59" s="10"/>
      <c r="AN59" s="17"/>
      <c r="AO59" s="10"/>
      <c r="AP59" s="17"/>
      <c r="BD59" s="7"/>
    </row>
    <row r="60" spans="1:56" x14ac:dyDescent="0.45">
      <c r="A60" s="9">
        <v>56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AA60" s="7"/>
      <c r="AD60" s="9">
        <v>56</v>
      </c>
      <c r="AE60" s="10"/>
      <c r="AF60" s="17"/>
      <c r="AG60" s="10"/>
      <c r="AH60" s="17"/>
      <c r="AI60" s="10"/>
      <c r="AJ60" s="17"/>
      <c r="AK60" s="10"/>
      <c r="AL60" s="17"/>
      <c r="AM60" s="10"/>
      <c r="AN60" s="17"/>
      <c r="AO60" s="10"/>
      <c r="AP60" s="17"/>
      <c r="BD60" s="7"/>
    </row>
    <row r="61" spans="1:56" x14ac:dyDescent="0.45">
      <c r="A61" s="9">
        <v>57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AA61" s="7"/>
      <c r="AD61" s="9">
        <v>57</v>
      </c>
      <c r="AE61" s="10"/>
      <c r="AF61" s="17"/>
      <c r="AG61" s="10"/>
      <c r="AH61" s="17"/>
      <c r="AI61" s="10"/>
      <c r="AJ61" s="17"/>
      <c r="AK61" s="10"/>
      <c r="AL61" s="17"/>
      <c r="AM61" s="10"/>
      <c r="AN61" s="17"/>
      <c r="AO61" s="10"/>
      <c r="AP61" s="17"/>
      <c r="BD61" s="7"/>
    </row>
    <row r="62" spans="1:56" x14ac:dyDescent="0.45">
      <c r="A62" s="9">
        <v>58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AA62" s="7"/>
      <c r="AD62" s="9">
        <v>58</v>
      </c>
      <c r="AE62" s="10"/>
      <c r="AF62" s="17"/>
      <c r="AG62" s="10"/>
      <c r="AH62" s="17"/>
      <c r="AI62" s="10"/>
      <c r="AJ62" s="17"/>
      <c r="AK62" s="10"/>
      <c r="AL62" s="17"/>
      <c r="AM62" s="10"/>
      <c r="AN62" s="17"/>
      <c r="AO62" s="10"/>
      <c r="AP62" s="17"/>
      <c r="BD62" s="7"/>
    </row>
    <row r="63" spans="1:56" x14ac:dyDescent="0.45">
      <c r="A63" s="9">
        <v>59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AA63" s="7"/>
      <c r="AD63" s="9">
        <v>59</v>
      </c>
      <c r="AE63" s="10"/>
      <c r="AF63" s="17"/>
      <c r="AG63" s="10"/>
      <c r="AH63" s="17"/>
      <c r="AI63" s="10"/>
      <c r="AJ63" s="17"/>
      <c r="AK63" s="10"/>
      <c r="AL63" s="17"/>
      <c r="AM63" s="10"/>
      <c r="AN63" s="17"/>
      <c r="AO63" s="10"/>
      <c r="AP63" s="17"/>
      <c r="BD63" s="7"/>
    </row>
    <row r="64" spans="1:56" x14ac:dyDescent="0.45">
      <c r="A64" s="9">
        <v>60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AA64" s="7"/>
      <c r="AD64" s="9">
        <v>60</v>
      </c>
      <c r="AE64" s="10"/>
      <c r="AF64" s="17"/>
      <c r="AG64" s="10"/>
      <c r="AH64" s="17"/>
      <c r="AI64" s="10"/>
      <c r="AJ64" s="17"/>
      <c r="AK64" s="10"/>
      <c r="AL64" s="17"/>
      <c r="AM64" s="10"/>
      <c r="AN64" s="17"/>
      <c r="AO64" s="10"/>
      <c r="AP64" s="17"/>
      <c r="BD64" s="7"/>
    </row>
    <row r="65" spans="1:56" x14ac:dyDescent="0.45">
      <c r="A65" s="9">
        <v>61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AA65" s="7"/>
      <c r="AD65" s="9">
        <v>61</v>
      </c>
      <c r="AE65" s="10"/>
      <c r="AF65" s="17"/>
      <c r="AG65" s="10"/>
      <c r="AH65" s="17"/>
      <c r="AI65" s="10"/>
      <c r="AJ65" s="17"/>
      <c r="AK65" s="10"/>
      <c r="AL65" s="17"/>
      <c r="AM65" s="10"/>
      <c r="AN65" s="17"/>
      <c r="AO65" s="10"/>
      <c r="AP65" s="17"/>
      <c r="BD65" s="7"/>
    </row>
    <row r="66" spans="1:56" x14ac:dyDescent="0.45">
      <c r="A66" s="9">
        <v>62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AA66" s="7"/>
      <c r="AD66" s="9">
        <v>62</v>
      </c>
      <c r="AE66" s="10"/>
      <c r="AF66" s="17"/>
      <c r="AG66" s="10"/>
      <c r="AH66" s="17"/>
      <c r="AI66" s="10"/>
      <c r="AJ66" s="17"/>
      <c r="AK66" s="10"/>
      <c r="AL66" s="17"/>
      <c r="AM66" s="10"/>
      <c r="AN66" s="17"/>
      <c r="AO66" s="10"/>
      <c r="AP66" s="17"/>
      <c r="BD66" s="7"/>
    </row>
    <row r="67" spans="1:56" x14ac:dyDescent="0.45">
      <c r="A67" s="9">
        <v>63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AA67" s="7"/>
      <c r="AD67" s="9">
        <v>63</v>
      </c>
      <c r="AE67" s="10"/>
      <c r="AF67" s="17"/>
      <c r="AG67" s="10"/>
      <c r="AH67" s="17"/>
      <c r="AI67" s="10"/>
      <c r="AJ67" s="17"/>
      <c r="AK67" s="10"/>
      <c r="AL67" s="17"/>
      <c r="AM67" s="10"/>
      <c r="AN67" s="17"/>
      <c r="AO67" s="10"/>
      <c r="AP67" s="17"/>
      <c r="BD67" s="7"/>
    </row>
    <row r="68" spans="1:56" x14ac:dyDescent="0.45">
      <c r="A68" s="9">
        <v>64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AA68" s="7"/>
      <c r="AD68" s="9">
        <v>64</v>
      </c>
      <c r="AE68" s="10"/>
      <c r="AF68" s="17"/>
      <c r="AG68" s="10"/>
      <c r="AH68" s="17"/>
      <c r="AI68" s="10"/>
      <c r="AJ68" s="17"/>
      <c r="AK68" s="10"/>
      <c r="AL68" s="17"/>
      <c r="AM68" s="10"/>
      <c r="AN68" s="17"/>
      <c r="AO68" s="10"/>
      <c r="AP68" s="17"/>
      <c r="BD68" s="7"/>
    </row>
    <row r="69" spans="1:56" x14ac:dyDescent="0.45">
      <c r="A69" s="9">
        <v>65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AA69" s="7"/>
      <c r="AD69" s="9">
        <v>65</v>
      </c>
      <c r="AE69" s="10"/>
      <c r="AF69" s="17"/>
      <c r="AG69" s="10"/>
      <c r="AH69" s="17"/>
      <c r="AI69" s="10"/>
      <c r="AJ69" s="17"/>
      <c r="AK69" s="10"/>
      <c r="AL69" s="17"/>
      <c r="AM69" s="10"/>
      <c r="AN69" s="17"/>
      <c r="AO69" s="10"/>
      <c r="AP69" s="17"/>
      <c r="BD69" s="7"/>
    </row>
    <row r="70" spans="1:56" x14ac:dyDescent="0.45">
      <c r="A70" s="9">
        <v>66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AA70" s="7"/>
      <c r="AD70" s="9">
        <v>66</v>
      </c>
      <c r="AE70" s="10"/>
      <c r="AF70" s="17"/>
      <c r="AG70" s="10"/>
      <c r="AH70" s="17"/>
      <c r="AI70" s="10"/>
      <c r="AJ70" s="17"/>
      <c r="AK70" s="10"/>
      <c r="AL70" s="17"/>
      <c r="AM70" s="10"/>
      <c r="AN70" s="17"/>
      <c r="AO70" s="10"/>
      <c r="AP70" s="17"/>
      <c r="BD70" s="7"/>
    </row>
    <row r="71" spans="1:56" x14ac:dyDescent="0.45">
      <c r="A71" s="9">
        <v>67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AA71" s="7"/>
      <c r="AD71" s="9">
        <v>67</v>
      </c>
      <c r="AE71" s="10"/>
      <c r="AF71" s="17"/>
      <c r="AG71" s="10"/>
      <c r="AH71" s="17"/>
      <c r="AI71" s="10"/>
      <c r="AJ71" s="17"/>
      <c r="AK71" s="10"/>
      <c r="AL71" s="17"/>
      <c r="AM71" s="10"/>
      <c r="AN71" s="17"/>
      <c r="AO71" s="10"/>
      <c r="AP71" s="17"/>
      <c r="BD71" s="7"/>
    </row>
    <row r="72" spans="1:56" x14ac:dyDescent="0.45">
      <c r="A72" s="9">
        <v>68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AA72" s="7"/>
      <c r="AD72" s="9">
        <v>68</v>
      </c>
      <c r="AE72" s="10"/>
      <c r="AF72" s="17"/>
      <c r="AG72" s="10"/>
      <c r="AH72" s="17"/>
      <c r="AI72" s="10"/>
      <c r="AJ72" s="17"/>
      <c r="AK72" s="10"/>
      <c r="AL72" s="17"/>
      <c r="AM72" s="10"/>
      <c r="AN72" s="17"/>
      <c r="AO72" s="10"/>
      <c r="AP72" s="17"/>
      <c r="BD72" s="7"/>
    </row>
    <row r="73" spans="1:56" x14ac:dyDescent="0.45">
      <c r="A73" s="9">
        <v>69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AA73" s="7"/>
      <c r="AD73" s="9">
        <v>69</v>
      </c>
      <c r="AE73" s="10"/>
      <c r="AF73" s="17"/>
      <c r="AG73" s="10"/>
      <c r="AH73" s="17"/>
      <c r="AI73" s="10"/>
      <c r="AJ73" s="17"/>
      <c r="AK73" s="10"/>
      <c r="AL73" s="17"/>
      <c r="AM73" s="10"/>
      <c r="AN73" s="17"/>
      <c r="AO73" s="10"/>
      <c r="AP73" s="17"/>
      <c r="BD73" s="7"/>
    </row>
    <row r="74" spans="1:56" x14ac:dyDescent="0.45">
      <c r="A74" s="9">
        <v>70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AA74" s="7"/>
      <c r="AD74" s="9">
        <v>70</v>
      </c>
      <c r="AE74" s="10"/>
      <c r="AF74" s="17"/>
      <c r="AG74" s="10"/>
      <c r="AH74" s="17"/>
      <c r="AI74" s="10"/>
      <c r="AJ74" s="17"/>
      <c r="AK74" s="10"/>
      <c r="AL74" s="17"/>
      <c r="AM74" s="10"/>
      <c r="AN74" s="17"/>
      <c r="AO74" s="10"/>
      <c r="AP74" s="17"/>
      <c r="BD74" s="7"/>
    </row>
    <row r="75" spans="1:56" x14ac:dyDescent="0.45">
      <c r="A75" s="9">
        <v>71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AA75" s="7"/>
      <c r="AD75" s="9">
        <v>71</v>
      </c>
      <c r="AE75" s="10"/>
      <c r="AF75" s="17"/>
      <c r="AG75" s="10"/>
      <c r="AH75" s="17"/>
      <c r="AI75" s="10"/>
      <c r="AJ75" s="17"/>
      <c r="AK75" s="10"/>
      <c r="AL75" s="17"/>
      <c r="AM75" s="10"/>
      <c r="AN75" s="17"/>
      <c r="AO75" s="10"/>
      <c r="AP75" s="17"/>
      <c r="BD75" s="7"/>
    </row>
    <row r="76" spans="1:56" x14ac:dyDescent="0.45">
      <c r="A76" s="9">
        <v>72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AA76" s="7"/>
      <c r="AD76" s="9">
        <v>72</v>
      </c>
      <c r="AE76" s="10"/>
      <c r="AF76" s="17"/>
      <c r="AG76" s="10"/>
      <c r="AH76" s="17"/>
      <c r="AI76" s="10"/>
      <c r="AJ76" s="17"/>
      <c r="AK76" s="10"/>
      <c r="AL76" s="17"/>
      <c r="AM76" s="10"/>
      <c r="AN76" s="17"/>
      <c r="AO76" s="10"/>
      <c r="AP76" s="17"/>
      <c r="BD76" s="7"/>
    </row>
    <row r="77" spans="1:56" x14ac:dyDescent="0.45">
      <c r="A77" s="9">
        <v>73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AA77" s="7"/>
      <c r="AD77" s="9">
        <v>73</v>
      </c>
      <c r="AE77" s="10"/>
      <c r="AF77" s="17"/>
      <c r="AG77" s="10"/>
      <c r="AH77" s="17"/>
      <c r="AI77" s="10"/>
      <c r="AJ77" s="17"/>
      <c r="AK77" s="10"/>
      <c r="AL77" s="17"/>
      <c r="AM77" s="10"/>
      <c r="AN77" s="17"/>
      <c r="AO77" s="10"/>
      <c r="AP77" s="17"/>
      <c r="BD77" s="7"/>
    </row>
    <row r="78" spans="1:56" x14ac:dyDescent="0.45">
      <c r="A78" s="9">
        <v>74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AA78" s="7"/>
      <c r="AD78" s="9">
        <v>74</v>
      </c>
      <c r="AE78" s="10"/>
      <c r="AF78" s="17"/>
      <c r="AG78" s="10"/>
      <c r="AH78" s="17"/>
      <c r="AI78" s="10"/>
      <c r="AJ78" s="17"/>
      <c r="AK78" s="10"/>
      <c r="AL78" s="17"/>
      <c r="AM78" s="10"/>
      <c r="AN78" s="17"/>
      <c r="AO78" s="10"/>
      <c r="AP78" s="17"/>
      <c r="BD78" s="7"/>
    </row>
    <row r="79" spans="1:56" x14ac:dyDescent="0.45">
      <c r="A79" s="9">
        <v>75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AA79" s="7"/>
      <c r="AD79" s="9">
        <v>75</v>
      </c>
      <c r="AE79" s="10"/>
      <c r="AF79" s="17"/>
      <c r="AG79" s="10"/>
      <c r="AH79" s="17"/>
      <c r="AI79" s="10"/>
      <c r="AJ79" s="17"/>
      <c r="AK79" s="10"/>
      <c r="AL79" s="17"/>
      <c r="AM79" s="10"/>
      <c r="AN79" s="17"/>
      <c r="AO79" s="10"/>
      <c r="AP79" s="17"/>
      <c r="BD79" s="7"/>
    </row>
    <row r="80" spans="1:56" x14ac:dyDescent="0.45">
      <c r="A80" s="9">
        <v>76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AA80" s="7"/>
      <c r="AD80" s="9">
        <v>76</v>
      </c>
      <c r="AE80" s="10"/>
      <c r="AF80" s="17"/>
      <c r="AG80" s="10"/>
      <c r="AH80" s="17"/>
      <c r="AI80" s="10"/>
      <c r="AJ80" s="17"/>
      <c r="AK80" s="10"/>
      <c r="AL80" s="17"/>
      <c r="AM80" s="10"/>
      <c r="AN80" s="17"/>
      <c r="AO80" s="10"/>
      <c r="AP80" s="17"/>
      <c r="BD80" s="7"/>
    </row>
    <row r="81" spans="1:56" x14ac:dyDescent="0.45">
      <c r="A81" s="9">
        <v>77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AA81" s="7"/>
      <c r="AD81" s="9">
        <v>77</v>
      </c>
      <c r="AE81" s="10"/>
      <c r="AF81" s="17"/>
      <c r="AG81" s="10"/>
      <c r="AH81" s="17"/>
      <c r="AI81" s="10"/>
      <c r="AJ81" s="17"/>
      <c r="AK81" s="10"/>
      <c r="AL81" s="17"/>
      <c r="AM81" s="10"/>
      <c r="AN81" s="17"/>
      <c r="AO81" s="10"/>
      <c r="AP81" s="17"/>
      <c r="BD81" s="7"/>
    </row>
    <row r="82" spans="1:56" x14ac:dyDescent="0.45">
      <c r="A82" s="9">
        <v>78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AA82" s="7"/>
      <c r="AD82" s="9">
        <v>78</v>
      </c>
      <c r="AE82" s="10"/>
      <c r="AF82" s="17"/>
      <c r="AG82" s="10"/>
      <c r="AH82" s="17"/>
      <c r="AI82" s="10"/>
      <c r="AJ82" s="17"/>
      <c r="AK82" s="10"/>
      <c r="AL82" s="17"/>
      <c r="AM82" s="10"/>
      <c r="AN82" s="17"/>
      <c r="AO82" s="10"/>
      <c r="AP82" s="17"/>
      <c r="BD82" s="7"/>
    </row>
    <row r="83" spans="1:56" x14ac:dyDescent="0.45">
      <c r="A83" s="9">
        <v>79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AA83" s="7"/>
      <c r="AD83" s="9">
        <v>79</v>
      </c>
      <c r="AE83" s="10"/>
      <c r="AF83" s="17"/>
      <c r="AG83" s="10"/>
      <c r="AH83" s="17"/>
      <c r="AI83" s="10"/>
      <c r="AJ83" s="17"/>
      <c r="AK83" s="10"/>
      <c r="AL83" s="17"/>
      <c r="AM83" s="10"/>
      <c r="AN83" s="17"/>
      <c r="AO83" s="10"/>
      <c r="AP83" s="17"/>
      <c r="BD83" s="7"/>
    </row>
    <row r="84" spans="1:56" x14ac:dyDescent="0.45">
      <c r="A84" s="9">
        <v>80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AA84" s="7"/>
      <c r="AD84" s="9">
        <v>80</v>
      </c>
      <c r="AE84" s="10"/>
      <c r="AF84" s="17"/>
      <c r="AG84" s="10"/>
      <c r="AH84" s="17"/>
      <c r="AI84" s="10"/>
      <c r="AJ84" s="17"/>
      <c r="AK84" s="10"/>
      <c r="AL84" s="17"/>
      <c r="AM84" s="10"/>
      <c r="AN84" s="17"/>
      <c r="AO84" s="10"/>
      <c r="AP84" s="17"/>
      <c r="BD84" s="7"/>
    </row>
    <row r="85" spans="1:56" x14ac:dyDescent="0.45">
      <c r="A85" s="9">
        <v>81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AA85" s="7"/>
      <c r="AD85" s="9">
        <v>81</v>
      </c>
      <c r="AE85" s="10"/>
      <c r="AF85" s="17"/>
      <c r="AG85" s="10"/>
      <c r="AH85" s="17"/>
      <c r="AI85" s="10"/>
      <c r="AJ85" s="17"/>
      <c r="AK85" s="10"/>
      <c r="AL85" s="17"/>
      <c r="AM85" s="10"/>
      <c r="AN85" s="17"/>
      <c r="AO85" s="10"/>
      <c r="AP85" s="17"/>
      <c r="BD85" s="7"/>
    </row>
    <row r="86" spans="1:56" x14ac:dyDescent="0.45">
      <c r="A86" s="9">
        <v>82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AA86" s="7"/>
      <c r="AD86" s="9">
        <v>82</v>
      </c>
      <c r="AE86" s="10"/>
      <c r="AF86" s="17"/>
      <c r="AG86" s="10"/>
      <c r="AH86" s="17"/>
      <c r="AI86" s="10"/>
      <c r="AJ86" s="17"/>
      <c r="AK86" s="10"/>
      <c r="AL86" s="17"/>
      <c r="AM86" s="10"/>
      <c r="AN86" s="17"/>
      <c r="AO86" s="10"/>
      <c r="AP86" s="17"/>
      <c r="BD86" s="7"/>
    </row>
    <row r="87" spans="1:56" x14ac:dyDescent="0.45">
      <c r="A87" s="9">
        <v>83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AA87" s="7"/>
      <c r="AD87" s="9">
        <v>83</v>
      </c>
      <c r="AE87" s="10"/>
      <c r="AF87" s="17"/>
      <c r="AG87" s="10"/>
      <c r="AH87" s="17"/>
      <c r="AI87" s="10"/>
      <c r="AJ87" s="17"/>
      <c r="AK87" s="10"/>
      <c r="AL87" s="17"/>
      <c r="AM87" s="10"/>
      <c r="AN87" s="17"/>
      <c r="AO87" s="10"/>
      <c r="AP87" s="17"/>
      <c r="BD87" s="7"/>
    </row>
    <row r="88" spans="1:56" x14ac:dyDescent="0.45">
      <c r="A88" s="9">
        <v>84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AA88" s="7"/>
      <c r="AD88" s="9">
        <v>84</v>
      </c>
      <c r="AE88" s="10"/>
      <c r="AF88" s="17"/>
      <c r="AG88" s="10"/>
      <c r="AH88" s="17"/>
      <c r="AI88" s="10"/>
      <c r="AJ88" s="17"/>
      <c r="AK88" s="10"/>
      <c r="AL88" s="17"/>
      <c r="AM88" s="10"/>
      <c r="AN88" s="17"/>
      <c r="AO88" s="10"/>
      <c r="AP88" s="17"/>
      <c r="BD88" s="7"/>
    </row>
    <row r="89" spans="1:56" x14ac:dyDescent="0.45">
      <c r="A89" s="9">
        <v>85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AA89" s="7"/>
      <c r="AD89" s="9">
        <v>85</v>
      </c>
      <c r="AE89" s="10"/>
      <c r="AF89" s="17"/>
      <c r="AG89" s="10"/>
      <c r="AH89" s="17"/>
      <c r="AI89" s="10"/>
      <c r="AJ89" s="17"/>
      <c r="AK89" s="10"/>
      <c r="AL89" s="17"/>
      <c r="AM89" s="10"/>
      <c r="AN89" s="17"/>
      <c r="AO89" s="10"/>
      <c r="AP89" s="17"/>
      <c r="BD89" s="7"/>
    </row>
    <row r="90" spans="1:56" x14ac:dyDescent="0.45">
      <c r="A90" s="9">
        <v>86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AA90" s="7"/>
      <c r="AD90" s="9">
        <v>86</v>
      </c>
      <c r="AE90" s="10"/>
      <c r="AF90" s="17"/>
      <c r="AG90" s="10"/>
      <c r="AH90" s="17"/>
      <c r="AI90" s="10"/>
      <c r="AJ90" s="17"/>
      <c r="AK90" s="10"/>
      <c r="AL90" s="17"/>
      <c r="AM90" s="10"/>
      <c r="AN90" s="17"/>
      <c r="AO90" s="10"/>
      <c r="AP90" s="17"/>
      <c r="BD90" s="7"/>
    </row>
    <row r="91" spans="1:56" x14ac:dyDescent="0.45">
      <c r="A91" s="9">
        <v>87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AA91" s="7"/>
      <c r="AD91" s="9">
        <v>87</v>
      </c>
      <c r="AE91" s="10"/>
      <c r="AF91" s="17"/>
      <c r="AG91" s="10"/>
      <c r="AH91" s="17"/>
      <c r="AI91" s="10"/>
      <c r="AJ91" s="17"/>
      <c r="AK91" s="10"/>
      <c r="AL91" s="17"/>
      <c r="AM91" s="10"/>
      <c r="AN91" s="17"/>
      <c r="AO91" s="10"/>
      <c r="AP91" s="17"/>
      <c r="BD91" s="7"/>
    </row>
    <row r="92" spans="1:56" x14ac:dyDescent="0.45">
      <c r="A92" s="9">
        <v>88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AA92" s="7"/>
      <c r="AD92" s="9">
        <v>88</v>
      </c>
      <c r="AE92" s="10"/>
      <c r="AF92" s="17"/>
      <c r="AG92" s="10"/>
      <c r="AH92" s="17"/>
      <c r="AI92" s="10"/>
      <c r="AJ92" s="17"/>
      <c r="AK92" s="10"/>
      <c r="AL92" s="17"/>
      <c r="AM92" s="10"/>
      <c r="AN92" s="17"/>
      <c r="AO92" s="10"/>
      <c r="AP92" s="17"/>
      <c r="BD92" s="7"/>
    </row>
    <row r="93" spans="1:56" x14ac:dyDescent="0.45">
      <c r="A93" s="9">
        <v>89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AA93" s="7"/>
      <c r="AD93" s="9">
        <v>89</v>
      </c>
      <c r="AE93" s="10"/>
      <c r="AF93" s="17"/>
      <c r="AG93" s="10"/>
      <c r="AH93" s="17"/>
      <c r="AI93" s="10"/>
      <c r="AJ93" s="17"/>
      <c r="AK93" s="10"/>
      <c r="AL93" s="17"/>
      <c r="AM93" s="10"/>
      <c r="AN93" s="17"/>
      <c r="AO93" s="10"/>
      <c r="AP93" s="17"/>
      <c r="BD93" s="7"/>
    </row>
    <row r="94" spans="1:56" x14ac:dyDescent="0.45">
      <c r="A94" s="9">
        <v>90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AA94" s="7"/>
      <c r="AD94" s="9">
        <v>90</v>
      </c>
      <c r="AE94" s="10"/>
      <c r="AF94" s="17"/>
      <c r="AG94" s="10"/>
      <c r="AH94" s="17"/>
      <c r="AI94" s="10"/>
      <c r="AJ94" s="17"/>
      <c r="AK94" s="10"/>
      <c r="AL94" s="17"/>
      <c r="AM94" s="10"/>
      <c r="AN94" s="17"/>
      <c r="AO94" s="10"/>
      <c r="AP94" s="17"/>
      <c r="BD94" s="7"/>
    </row>
    <row r="95" spans="1:56" x14ac:dyDescent="0.45">
      <c r="A95" s="9">
        <v>91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AA95" s="7"/>
      <c r="AD95" s="9">
        <v>91</v>
      </c>
      <c r="AE95" s="10"/>
      <c r="AF95" s="17"/>
      <c r="AG95" s="10"/>
      <c r="AH95" s="17"/>
      <c r="AI95" s="10"/>
      <c r="AJ95" s="17"/>
      <c r="AK95" s="10"/>
      <c r="AL95" s="17"/>
      <c r="AM95" s="10"/>
      <c r="AN95" s="17"/>
      <c r="AO95" s="10"/>
      <c r="AP95" s="17"/>
      <c r="BD95" s="7"/>
    </row>
    <row r="96" spans="1:56" x14ac:dyDescent="0.45">
      <c r="A96" s="9">
        <v>92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AA96" s="7"/>
      <c r="AD96" s="9">
        <v>92</v>
      </c>
      <c r="AE96" s="10"/>
      <c r="AF96" s="17"/>
      <c r="AG96" s="10"/>
      <c r="AH96" s="17"/>
      <c r="AI96" s="10"/>
      <c r="AJ96" s="17"/>
      <c r="AK96" s="10"/>
      <c r="AL96" s="17"/>
      <c r="AM96" s="10"/>
      <c r="AN96" s="17"/>
      <c r="AO96" s="10"/>
      <c r="AP96" s="17"/>
      <c r="BD96" s="7"/>
    </row>
    <row r="97" spans="1:56" x14ac:dyDescent="0.45">
      <c r="A97" s="9">
        <v>93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AA97" s="7"/>
      <c r="AD97" s="9">
        <v>93</v>
      </c>
      <c r="AE97" s="10"/>
      <c r="AF97" s="17"/>
      <c r="AG97" s="10"/>
      <c r="AH97" s="17"/>
      <c r="AI97" s="10"/>
      <c r="AJ97" s="17"/>
      <c r="AK97" s="10"/>
      <c r="AL97" s="17"/>
      <c r="AM97" s="10"/>
      <c r="AN97" s="17"/>
      <c r="AO97" s="10"/>
      <c r="AP97" s="17"/>
      <c r="BD97" s="7"/>
    </row>
    <row r="98" spans="1:56" x14ac:dyDescent="0.45">
      <c r="A98" s="9">
        <v>94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AA98" s="7"/>
      <c r="AD98" s="9">
        <v>94</v>
      </c>
      <c r="AE98" s="10"/>
      <c r="AF98" s="17"/>
      <c r="AG98" s="10"/>
      <c r="AH98" s="17"/>
      <c r="AI98" s="10"/>
      <c r="AJ98" s="17"/>
      <c r="AK98" s="10"/>
      <c r="AL98" s="17"/>
      <c r="AM98" s="10"/>
      <c r="AN98" s="17"/>
      <c r="AO98" s="10"/>
      <c r="AP98" s="17"/>
      <c r="BD98" s="7"/>
    </row>
    <row r="99" spans="1:56" x14ac:dyDescent="0.45">
      <c r="A99" s="9">
        <v>95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AA99" s="7"/>
      <c r="AD99" s="9">
        <v>95</v>
      </c>
      <c r="AE99" s="10"/>
      <c r="AF99" s="17"/>
      <c r="AG99" s="10"/>
      <c r="AH99" s="17"/>
      <c r="AI99" s="10"/>
      <c r="AJ99" s="17"/>
      <c r="AK99" s="10"/>
      <c r="AL99" s="17"/>
      <c r="AM99" s="10"/>
      <c r="AN99" s="17"/>
      <c r="AO99" s="10"/>
      <c r="AP99" s="17"/>
      <c r="BD99" s="7"/>
    </row>
    <row r="100" spans="1:56" x14ac:dyDescent="0.45">
      <c r="A100" s="9">
        <v>96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AA100" s="7"/>
      <c r="AD100" s="9">
        <v>96</v>
      </c>
      <c r="AE100" s="10"/>
      <c r="AF100" s="17"/>
      <c r="AG100" s="10"/>
      <c r="AH100" s="17"/>
      <c r="AI100" s="10"/>
      <c r="AJ100" s="17"/>
      <c r="AK100" s="10"/>
      <c r="AL100" s="17"/>
      <c r="AM100" s="10"/>
      <c r="AN100" s="17"/>
      <c r="AO100" s="10"/>
      <c r="AP100" s="17"/>
      <c r="BD100" s="7"/>
    </row>
    <row r="101" spans="1:56" x14ac:dyDescent="0.45">
      <c r="A101" s="9">
        <v>97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AA101" s="7"/>
      <c r="AD101" s="9">
        <v>97</v>
      </c>
      <c r="AE101" s="10"/>
      <c r="AF101" s="17"/>
      <c r="AG101" s="10"/>
      <c r="AH101" s="17"/>
      <c r="AI101" s="10"/>
      <c r="AJ101" s="17"/>
      <c r="AK101" s="10"/>
      <c r="AL101" s="17"/>
      <c r="AM101" s="10"/>
      <c r="AN101" s="17"/>
      <c r="AO101" s="10"/>
      <c r="AP101" s="17"/>
      <c r="BD101" s="7"/>
    </row>
    <row r="102" spans="1:56" x14ac:dyDescent="0.45">
      <c r="A102" s="9">
        <v>98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AA102" s="7"/>
      <c r="AD102" s="9">
        <v>98</v>
      </c>
      <c r="AE102" s="10"/>
      <c r="AF102" s="17"/>
      <c r="AG102" s="10"/>
      <c r="AH102" s="17"/>
      <c r="AI102" s="10"/>
      <c r="AJ102" s="17"/>
      <c r="AK102" s="10"/>
      <c r="AL102" s="17"/>
      <c r="AM102" s="10"/>
      <c r="AN102" s="17"/>
      <c r="AO102" s="10"/>
      <c r="AP102" s="17"/>
      <c r="BD102" s="7"/>
    </row>
    <row r="103" spans="1:56" x14ac:dyDescent="0.45">
      <c r="A103" s="9">
        <v>99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AA103" s="7"/>
      <c r="AD103" s="9">
        <v>99</v>
      </c>
      <c r="AE103" s="10"/>
      <c r="AF103" s="17"/>
      <c r="AG103" s="10"/>
      <c r="AH103" s="17"/>
      <c r="AI103" s="10"/>
      <c r="AJ103" s="17"/>
      <c r="AK103" s="10"/>
      <c r="AL103" s="17"/>
      <c r="AM103" s="10"/>
      <c r="AN103" s="17"/>
      <c r="AO103" s="10"/>
      <c r="AP103" s="17"/>
      <c r="BD103" s="7"/>
    </row>
    <row r="104" spans="1:56" x14ac:dyDescent="0.45">
      <c r="A104" s="9">
        <v>100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AA104" s="7"/>
      <c r="AD104" s="9">
        <v>100</v>
      </c>
      <c r="AE104" s="10"/>
      <c r="AF104" s="17"/>
      <c r="AG104" s="10"/>
      <c r="AH104" s="17"/>
      <c r="AI104" s="10"/>
      <c r="AJ104" s="17"/>
      <c r="AK104" s="10"/>
      <c r="AL104" s="17"/>
      <c r="AM104" s="10"/>
      <c r="AN104" s="17"/>
      <c r="AO104" s="10"/>
      <c r="AP104" s="17"/>
      <c r="BD104" s="7"/>
    </row>
    <row r="105" spans="1:56" x14ac:dyDescent="0.45">
      <c r="A105" s="9">
        <v>101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AA105" s="7"/>
      <c r="AD105" s="9">
        <v>101</v>
      </c>
      <c r="AE105" s="10"/>
      <c r="AF105" s="17"/>
      <c r="AG105" s="10"/>
      <c r="AH105" s="17"/>
      <c r="AI105" s="10"/>
      <c r="AJ105" s="17"/>
      <c r="AK105" s="10"/>
      <c r="AL105" s="17"/>
      <c r="AM105" s="10"/>
      <c r="AN105" s="17"/>
      <c r="AO105" s="10"/>
      <c r="AP105" s="17"/>
      <c r="BD105" s="7"/>
    </row>
    <row r="106" spans="1:56" x14ac:dyDescent="0.45">
      <c r="A106" s="9">
        <v>102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AA106" s="7"/>
      <c r="AD106" s="9">
        <v>102</v>
      </c>
      <c r="AE106" s="10"/>
      <c r="AF106" s="17"/>
      <c r="AG106" s="10"/>
      <c r="AH106" s="17"/>
      <c r="AI106" s="10"/>
      <c r="AJ106" s="17"/>
      <c r="AK106" s="10"/>
      <c r="AL106" s="17"/>
      <c r="AM106" s="10"/>
      <c r="AN106" s="17"/>
      <c r="AO106" s="10"/>
      <c r="AP106" s="17"/>
      <c r="BD106" s="7"/>
    </row>
    <row r="107" spans="1:56" x14ac:dyDescent="0.45">
      <c r="A107" s="9">
        <v>103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AA107" s="7"/>
      <c r="AD107" s="9">
        <v>103</v>
      </c>
      <c r="AE107" s="10"/>
      <c r="AF107" s="17"/>
      <c r="AG107" s="10"/>
      <c r="AH107" s="17"/>
      <c r="AI107" s="10"/>
      <c r="AJ107" s="17"/>
      <c r="AK107" s="10"/>
      <c r="AL107" s="17"/>
      <c r="AM107" s="10"/>
      <c r="AN107" s="17"/>
      <c r="AO107" s="10"/>
      <c r="AP107" s="17"/>
      <c r="BD107" s="7"/>
    </row>
    <row r="108" spans="1:56" x14ac:dyDescent="0.45">
      <c r="A108" s="9">
        <v>104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AA108" s="7"/>
      <c r="AD108" s="9">
        <v>104</v>
      </c>
      <c r="AE108" s="10"/>
      <c r="AF108" s="17"/>
      <c r="AG108" s="10"/>
      <c r="AH108" s="17"/>
      <c r="AI108" s="10"/>
      <c r="AJ108" s="17"/>
      <c r="AK108" s="10"/>
      <c r="AL108" s="17"/>
      <c r="AM108" s="10"/>
      <c r="AN108" s="17"/>
      <c r="AO108" s="10"/>
      <c r="AP108" s="17"/>
      <c r="BD108" s="7"/>
    </row>
    <row r="109" spans="1:56" x14ac:dyDescent="0.45">
      <c r="A109" s="9">
        <v>105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AA109" s="7"/>
      <c r="AD109" s="9">
        <v>105</v>
      </c>
      <c r="AE109" s="10"/>
      <c r="AF109" s="17"/>
      <c r="AG109" s="10"/>
      <c r="AH109" s="17"/>
      <c r="AI109" s="10"/>
      <c r="AJ109" s="17"/>
      <c r="AK109" s="10"/>
      <c r="AL109" s="17"/>
      <c r="AM109" s="10"/>
      <c r="AN109" s="17"/>
      <c r="AO109" s="10"/>
      <c r="AP109" s="17"/>
      <c r="BD109" s="7"/>
    </row>
    <row r="110" spans="1:56" x14ac:dyDescent="0.45">
      <c r="A110" s="9">
        <v>106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AA110" s="7"/>
      <c r="AD110" s="9">
        <v>106</v>
      </c>
      <c r="AE110" s="10"/>
      <c r="AF110" s="17"/>
      <c r="AG110" s="10"/>
      <c r="AH110" s="17"/>
      <c r="AI110" s="10"/>
      <c r="AJ110" s="17"/>
      <c r="AK110" s="10"/>
      <c r="AL110" s="17"/>
      <c r="AM110" s="10"/>
      <c r="AN110" s="17"/>
      <c r="AO110" s="10"/>
      <c r="AP110" s="17"/>
      <c r="BD110" s="7"/>
    </row>
    <row r="111" spans="1:56" x14ac:dyDescent="0.45">
      <c r="A111" s="9">
        <v>107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AA111" s="7"/>
      <c r="AD111" s="9">
        <v>107</v>
      </c>
      <c r="AE111" s="10"/>
      <c r="AF111" s="17"/>
      <c r="AG111" s="10"/>
      <c r="AH111" s="17"/>
      <c r="AI111" s="10"/>
      <c r="AJ111" s="17"/>
      <c r="AK111" s="10"/>
      <c r="AL111" s="17"/>
      <c r="AM111" s="10"/>
      <c r="AN111" s="17"/>
      <c r="AO111" s="10"/>
      <c r="AP111" s="17"/>
      <c r="BD111" s="7"/>
    </row>
    <row r="112" spans="1:56" x14ac:dyDescent="0.45">
      <c r="A112" s="9">
        <v>108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AA112" s="7"/>
      <c r="AD112" s="9">
        <v>108</v>
      </c>
      <c r="AE112" s="10"/>
      <c r="AF112" s="17"/>
      <c r="AG112" s="10"/>
      <c r="AH112" s="17"/>
      <c r="AI112" s="10"/>
      <c r="AJ112" s="17"/>
      <c r="AK112" s="10"/>
      <c r="AL112" s="17"/>
      <c r="AM112" s="10"/>
      <c r="AN112" s="17"/>
      <c r="AO112" s="10"/>
      <c r="AP112" s="17"/>
      <c r="BD112" s="7"/>
    </row>
    <row r="113" spans="1:56" x14ac:dyDescent="0.45">
      <c r="A113" s="9">
        <v>109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AA113" s="7"/>
      <c r="AD113" s="9">
        <v>109</v>
      </c>
      <c r="AE113" s="10"/>
      <c r="AF113" s="17"/>
      <c r="AG113" s="10"/>
      <c r="AH113" s="17"/>
      <c r="AI113" s="10"/>
      <c r="AJ113" s="17"/>
      <c r="AK113" s="10"/>
      <c r="AL113" s="17"/>
      <c r="AM113" s="10"/>
      <c r="AN113" s="17"/>
      <c r="AO113" s="10"/>
      <c r="AP113" s="17"/>
      <c r="BD113" s="7"/>
    </row>
    <row r="114" spans="1:56" x14ac:dyDescent="0.45">
      <c r="A114" s="9">
        <v>110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AA114" s="7"/>
      <c r="AD114" s="9">
        <v>110</v>
      </c>
      <c r="AE114" s="10"/>
      <c r="AF114" s="17"/>
      <c r="AG114" s="10"/>
      <c r="AH114" s="17"/>
      <c r="AI114" s="10"/>
      <c r="AJ114" s="17"/>
      <c r="AK114" s="10"/>
      <c r="AL114" s="17"/>
      <c r="AM114" s="10"/>
      <c r="AN114" s="17"/>
      <c r="AO114" s="10"/>
      <c r="AP114" s="17"/>
      <c r="BD114" s="7"/>
    </row>
    <row r="115" spans="1:56" x14ac:dyDescent="0.45">
      <c r="A115" s="9">
        <v>111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AA115" s="7"/>
      <c r="AD115" s="9">
        <v>111</v>
      </c>
      <c r="AE115" s="10"/>
      <c r="AF115" s="17"/>
      <c r="AG115" s="10"/>
      <c r="AH115" s="17"/>
      <c r="AI115" s="10"/>
      <c r="AJ115" s="17"/>
      <c r="AK115" s="10"/>
      <c r="AL115" s="17"/>
      <c r="AM115" s="10"/>
      <c r="AN115" s="17"/>
      <c r="AO115" s="10"/>
      <c r="AP115" s="17"/>
      <c r="BD115" s="7"/>
    </row>
    <row r="116" spans="1:56" x14ac:dyDescent="0.45">
      <c r="A116" s="9">
        <v>112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AA116" s="7"/>
      <c r="AD116" s="9">
        <v>112</v>
      </c>
      <c r="AE116" s="10"/>
      <c r="AF116" s="17"/>
      <c r="AG116" s="10"/>
      <c r="AH116" s="17"/>
      <c r="AI116" s="10"/>
      <c r="AJ116" s="17"/>
      <c r="AK116" s="10"/>
      <c r="AL116" s="17"/>
      <c r="AM116" s="10"/>
      <c r="AN116" s="17"/>
      <c r="AO116" s="10"/>
      <c r="AP116" s="17"/>
      <c r="BD116" s="7"/>
    </row>
    <row r="117" spans="1:56" x14ac:dyDescent="0.45">
      <c r="A117" s="9">
        <v>113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AA117" s="7"/>
      <c r="AD117" s="9">
        <v>113</v>
      </c>
      <c r="AE117" s="10"/>
      <c r="AF117" s="17"/>
      <c r="AG117" s="10"/>
      <c r="AH117" s="17"/>
      <c r="AI117" s="10"/>
      <c r="AJ117" s="17"/>
      <c r="AK117" s="10"/>
      <c r="AL117" s="17"/>
      <c r="AM117" s="10"/>
      <c r="AN117" s="17"/>
      <c r="AO117" s="10"/>
      <c r="AP117" s="17"/>
      <c r="BD117" s="7"/>
    </row>
    <row r="118" spans="1:56" x14ac:dyDescent="0.45">
      <c r="A118" s="9">
        <v>114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AA118" s="7"/>
      <c r="AD118" s="9">
        <v>114</v>
      </c>
      <c r="AE118" s="10"/>
      <c r="AF118" s="17"/>
      <c r="AG118" s="10"/>
      <c r="AH118" s="17"/>
      <c r="AI118" s="10"/>
      <c r="AJ118" s="17"/>
      <c r="AK118" s="10"/>
      <c r="AL118" s="17"/>
      <c r="AM118" s="10"/>
      <c r="AN118" s="17"/>
      <c r="AO118" s="10"/>
      <c r="AP118" s="17"/>
      <c r="BD118" s="7"/>
    </row>
    <row r="119" spans="1:56" x14ac:dyDescent="0.45">
      <c r="A119" s="9">
        <v>115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AA119" s="7"/>
      <c r="AD119" s="9">
        <v>115</v>
      </c>
      <c r="AE119" s="10"/>
      <c r="AF119" s="17"/>
      <c r="AG119" s="10"/>
      <c r="AH119" s="17"/>
      <c r="AI119" s="10"/>
      <c r="AJ119" s="17"/>
      <c r="AK119" s="10"/>
      <c r="AL119" s="17"/>
      <c r="AM119" s="10"/>
      <c r="AN119" s="17"/>
      <c r="AO119" s="10"/>
      <c r="AP119" s="17"/>
      <c r="BD119" s="7"/>
    </row>
    <row r="120" spans="1:56" x14ac:dyDescent="0.45">
      <c r="A120" s="9">
        <v>116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AA120" s="7"/>
      <c r="AD120" s="9">
        <v>116</v>
      </c>
      <c r="AE120" s="10"/>
      <c r="AF120" s="17"/>
      <c r="AG120" s="10"/>
      <c r="AH120" s="17"/>
      <c r="AI120" s="10"/>
      <c r="AJ120" s="17"/>
      <c r="AK120" s="10"/>
      <c r="AL120" s="17"/>
      <c r="AM120" s="10"/>
      <c r="AN120" s="17"/>
      <c r="AO120" s="10"/>
      <c r="AP120" s="17"/>
      <c r="BD120" s="7"/>
    </row>
    <row r="121" spans="1:56" x14ac:dyDescent="0.45">
      <c r="A121" s="9">
        <v>117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AA121" s="7"/>
      <c r="AD121" s="9">
        <v>117</v>
      </c>
      <c r="AE121" s="10"/>
      <c r="AF121" s="17"/>
      <c r="AG121" s="10"/>
      <c r="AH121" s="17"/>
      <c r="AI121" s="10"/>
      <c r="AJ121" s="17"/>
      <c r="AK121" s="10"/>
      <c r="AL121" s="17"/>
      <c r="AM121" s="10"/>
      <c r="AN121" s="17"/>
      <c r="AO121" s="10"/>
      <c r="AP121" s="17"/>
      <c r="BD121" s="7"/>
    </row>
    <row r="122" spans="1:56" x14ac:dyDescent="0.45">
      <c r="A122" s="9">
        <v>118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AA122" s="7"/>
      <c r="AD122" s="9">
        <v>118</v>
      </c>
      <c r="AE122" s="10"/>
      <c r="AF122" s="17"/>
      <c r="AG122" s="10"/>
      <c r="AH122" s="17"/>
      <c r="AI122" s="10"/>
      <c r="AJ122" s="17"/>
      <c r="AK122" s="10"/>
      <c r="AL122" s="17"/>
      <c r="AM122" s="10"/>
      <c r="AN122" s="17"/>
      <c r="AO122" s="10"/>
      <c r="AP122" s="17"/>
      <c r="BD122" s="7"/>
    </row>
    <row r="123" spans="1:56" x14ac:dyDescent="0.45">
      <c r="A123" s="9">
        <v>119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AA123" s="7"/>
      <c r="AD123" s="9">
        <v>119</v>
      </c>
      <c r="AE123" s="10"/>
      <c r="AF123" s="17"/>
      <c r="AG123" s="10"/>
      <c r="AH123" s="17"/>
      <c r="AI123" s="10"/>
      <c r="AJ123" s="17"/>
      <c r="AK123" s="10"/>
      <c r="AL123" s="17"/>
      <c r="AM123" s="10"/>
      <c r="AN123" s="17"/>
      <c r="AO123" s="10"/>
      <c r="AP123" s="17"/>
      <c r="BD123" s="7"/>
    </row>
    <row r="124" spans="1:56" x14ac:dyDescent="0.45">
      <c r="A124" s="9">
        <v>120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AA124" s="7"/>
      <c r="AD124" s="9">
        <v>120</v>
      </c>
      <c r="AE124" s="10"/>
      <c r="AF124" s="17"/>
      <c r="AG124" s="10"/>
      <c r="AH124" s="17"/>
      <c r="AI124" s="10"/>
      <c r="AJ124" s="17"/>
      <c r="AK124" s="10"/>
      <c r="AL124" s="17"/>
      <c r="AM124" s="10"/>
      <c r="AN124" s="17"/>
      <c r="AO124" s="10"/>
      <c r="AP124" s="17"/>
      <c r="BD124" s="7"/>
    </row>
    <row r="125" spans="1:56" x14ac:dyDescent="0.45">
      <c r="A125" s="9">
        <v>121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AA125" s="7"/>
      <c r="AD125" s="9">
        <v>121</v>
      </c>
      <c r="AE125" s="10"/>
      <c r="AF125" s="17"/>
      <c r="AG125" s="10"/>
      <c r="AH125" s="17"/>
      <c r="AI125" s="10"/>
      <c r="AJ125" s="17"/>
      <c r="AK125" s="10"/>
      <c r="AL125" s="17"/>
      <c r="AM125" s="10"/>
      <c r="AN125" s="17"/>
      <c r="AO125" s="10"/>
      <c r="AP125" s="17"/>
      <c r="BD125" s="7"/>
    </row>
    <row r="126" spans="1:56" x14ac:dyDescent="0.45">
      <c r="A126" s="9">
        <v>122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AA126" s="7"/>
      <c r="AD126" s="9">
        <v>122</v>
      </c>
      <c r="AE126" s="10"/>
      <c r="AF126" s="17"/>
      <c r="AG126" s="10"/>
      <c r="AH126" s="17"/>
      <c r="AI126" s="10"/>
      <c r="AJ126" s="17"/>
      <c r="AK126" s="10"/>
      <c r="AL126" s="17"/>
      <c r="AM126" s="10"/>
      <c r="AN126" s="17"/>
      <c r="AO126" s="10"/>
      <c r="AP126" s="17"/>
      <c r="BD126" s="7"/>
    </row>
    <row r="127" spans="1:56" x14ac:dyDescent="0.45">
      <c r="A127" s="9">
        <v>123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AA127" s="7"/>
      <c r="AD127" s="9">
        <v>123</v>
      </c>
      <c r="AE127" s="10"/>
      <c r="AF127" s="17"/>
      <c r="AG127" s="10"/>
      <c r="AH127" s="17"/>
      <c r="AI127" s="10"/>
      <c r="AJ127" s="17"/>
      <c r="AK127" s="10"/>
      <c r="AL127" s="17"/>
      <c r="AM127" s="10"/>
      <c r="AN127" s="17"/>
      <c r="AO127" s="10"/>
      <c r="AP127" s="17"/>
      <c r="BD127" s="7"/>
    </row>
    <row r="128" spans="1:56" x14ac:dyDescent="0.45">
      <c r="A128" s="9">
        <v>124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AA128" s="7"/>
      <c r="AD128" s="9">
        <v>124</v>
      </c>
      <c r="AE128" s="10"/>
      <c r="AF128" s="17"/>
      <c r="AG128" s="10"/>
      <c r="AH128" s="17"/>
      <c r="AI128" s="10"/>
      <c r="AJ128" s="17"/>
      <c r="AK128" s="10"/>
      <c r="AL128" s="17"/>
      <c r="AM128" s="10"/>
      <c r="AN128" s="17"/>
      <c r="AO128" s="10"/>
      <c r="AP128" s="17"/>
      <c r="BD128" s="7"/>
    </row>
    <row r="129" spans="1:56" x14ac:dyDescent="0.45">
      <c r="A129" s="9">
        <v>125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AA129" s="7"/>
      <c r="AD129" s="9">
        <v>125</v>
      </c>
      <c r="AE129" s="10"/>
      <c r="AF129" s="17"/>
      <c r="AG129" s="10"/>
      <c r="AH129" s="17"/>
      <c r="AI129" s="10"/>
      <c r="AJ129" s="17"/>
      <c r="AK129" s="10"/>
      <c r="AL129" s="17"/>
      <c r="AM129" s="10"/>
      <c r="AN129" s="17"/>
      <c r="AO129" s="10"/>
      <c r="AP129" s="17"/>
      <c r="BD129" s="7"/>
    </row>
    <row r="130" spans="1:56" x14ac:dyDescent="0.45">
      <c r="A130" s="9">
        <v>126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AA130" s="7"/>
      <c r="AD130" s="9">
        <v>126</v>
      </c>
      <c r="AE130" s="10"/>
      <c r="AF130" s="17"/>
      <c r="AG130" s="10"/>
      <c r="AH130" s="17"/>
      <c r="AI130" s="10"/>
      <c r="AJ130" s="17"/>
      <c r="AK130" s="10"/>
      <c r="AL130" s="17"/>
      <c r="AM130" s="10"/>
      <c r="AN130" s="17"/>
      <c r="AO130" s="10"/>
      <c r="AP130" s="17"/>
      <c r="BD130" s="7"/>
    </row>
    <row r="131" spans="1:56" x14ac:dyDescent="0.45">
      <c r="A131" s="9">
        <v>127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AA131" s="7"/>
      <c r="AD131" s="9">
        <v>127</v>
      </c>
      <c r="AE131" s="10"/>
      <c r="AF131" s="17"/>
      <c r="AG131" s="10"/>
      <c r="AH131" s="17"/>
      <c r="AI131" s="10"/>
      <c r="AJ131" s="17"/>
      <c r="AK131" s="10"/>
      <c r="AL131" s="17"/>
      <c r="AM131" s="10"/>
      <c r="AN131" s="17"/>
      <c r="AO131" s="10"/>
      <c r="AP131" s="17"/>
      <c r="BD131" s="7"/>
    </row>
    <row r="132" spans="1:56" x14ac:dyDescent="0.45">
      <c r="A132" s="9">
        <v>128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AA132" s="7"/>
      <c r="AD132" s="9">
        <v>128</v>
      </c>
      <c r="AE132" s="10"/>
      <c r="AF132" s="17"/>
      <c r="AG132" s="10"/>
      <c r="AH132" s="17"/>
      <c r="AI132" s="10"/>
      <c r="AJ132" s="17"/>
      <c r="AK132" s="10"/>
      <c r="AL132" s="17"/>
      <c r="AM132" s="10"/>
      <c r="AN132" s="17"/>
      <c r="AO132" s="10"/>
      <c r="AP132" s="17"/>
      <c r="BD132" s="7"/>
    </row>
    <row r="133" spans="1:56" x14ac:dyDescent="0.45">
      <c r="A133" s="9">
        <v>129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AA133" s="7"/>
      <c r="AD133" s="9">
        <v>129</v>
      </c>
      <c r="AE133" s="10"/>
      <c r="AF133" s="17"/>
      <c r="AG133" s="10"/>
      <c r="AH133" s="17"/>
      <c r="AI133" s="10"/>
      <c r="AJ133" s="17"/>
      <c r="AK133" s="10"/>
      <c r="AL133" s="17"/>
      <c r="AM133" s="10"/>
      <c r="AN133" s="17"/>
      <c r="AO133" s="10"/>
      <c r="AP133" s="17"/>
      <c r="BD133" s="7"/>
    </row>
    <row r="134" spans="1:56" x14ac:dyDescent="0.45">
      <c r="A134" s="9">
        <v>130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AA134" s="7"/>
      <c r="AD134" s="9">
        <v>130</v>
      </c>
      <c r="AE134" s="10"/>
      <c r="AF134" s="17"/>
      <c r="AG134" s="10"/>
      <c r="AH134" s="17"/>
      <c r="AI134" s="10"/>
      <c r="AJ134" s="17"/>
      <c r="AK134" s="10"/>
      <c r="AL134" s="17"/>
      <c r="AM134" s="10"/>
      <c r="AN134" s="17"/>
      <c r="AO134" s="10"/>
      <c r="AP134" s="17"/>
      <c r="BD134" s="7"/>
    </row>
    <row r="135" spans="1:56" x14ac:dyDescent="0.45">
      <c r="A135" s="9">
        <v>131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AA135" s="7"/>
      <c r="AD135" s="9">
        <v>131</v>
      </c>
      <c r="AE135" s="10"/>
      <c r="AF135" s="17"/>
      <c r="AG135" s="10"/>
      <c r="AH135" s="17"/>
      <c r="AI135" s="10"/>
      <c r="AJ135" s="17"/>
      <c r="AK135" s="10"/>
      <c r="AL135" s="17"/>
      <c r="AM135" s="10"/>
      <c r="AN135" s="17"/>
      <c r="AO135" s="10"/>
      <c r="AP135" s="17"/>
      <c r="BD135" s="7"/>
    </row>
    <row r="136" spans="1:56" x14ac:dyDescent="0.45">
      <c r="A136" s="9">
        <v>132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AA136" s="7"/>
      <c r="AD136" s="9">
        <v>132</v>
      </c>
      <c r="AE136" s="10"/>
      <c r="AF136" s="17"/>
      <c r="AG136" s="10"/>
      <c r="AH136" s="17"/>
      <c r="AI136" s="10"/>
      <c r="AJ136" s="17"/>
      <c r="AK136" s="10"/>
      <c r="AL136" s="17"/>
      <c r="AM136" s="10"/>
      <c r="AN136" s="17"/>
      <c r="AO136" s="10"/>
      <c r="AP136" s="17"/>
      <c r="BD136" s="7"/>
    </row>
    <row r="137" spans="1:56" x14ac:dyDescent="0.45">
      <c r="A137" s="9">
        <v>133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AA137" s="7"/>
      <c r="AD137" s="9">
        <v>133</v>
      </c>
      <c r="AE137" s="10"/>
      <c r="AF137" s="17"/>
      <c r="AG137" s="10"/>
      <c r="AH137" s="17"/>
      <c r="AI137" s="10"/>
      <c r="AJ137" s="17"/>
      <c r="AK137" s="10"/>
      <c r="AL137" s="17"/>
      <c r="AM137" s="10"/>
      <c r="AN137" s="17"/>
      <c r="AO137" s="10"/>
      <c r="AP137" s="17"/>
      <c r="BD137" s="7"/>
    </row>
    <row r="138" spans="1:56" x14ac:dyDescent="0.45">
      <c r="A138" s="9">
        <v>134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AA138" s="7"/>
      <c r="AD138" s="9">
        <v>134</v>
      </c>
      <c r="AE138" s="10"/>
      <c r="AF138" s="17"/>
      <c r="AG138" s="10"/>
      <c r="AH138" s="17"/>
      <c r="AI138" s="10"/>
      <c r="AJ138" s="17"/>
      <c r="AK138" s="10"/>
      <c r="AL138" s="17"/>
      <c r="AM138" s="10"/>
      <c r="AN138" s="17"/>
      <c r="AO138" s="10"/>
      <c r="AP138" s="17"/>
      <c r="BD138" s="7"/>
    </row>
    <row r="139" spans="1:56" x14ac:dyDescent="0.45">
      <c r="A139" s="9">
        <v>135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AA139" s="7"/>
      <c r="AD139" s="9">
        <v>135</v>
      </c>
      <c r="AE139" s="10"/>
      <c r="AF139" s="17"/>
      <c r="AG139" s="10"/>
      <c r="AH139" s="17"/>
      <c r="AI139" s="10"/>
      <c r="AJ139" s="17"/>
      <c r="AK139" s="10"/>
      <c r="AL139" s="17"/>
      <c r="AM139" s="10"/>
      <c r="AN139" s="17"/>
      <c r="AO139" s="10"/>
      <c r="AP139" s="17"/>
      <c r="BD139" s="7"/>
    </row>
    <row r="140" spans="1:56" x14ac:dyDescent="0.45">
      <c r="A140" s="9">
        <v>136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AA140" s="7"/>
      <c r="AD140" s="9">
        <v>136</v>
      </c>
      <c r="AE140" s="10"/>
      <c r="AF140" s="17"/>
      <c r="AG140" s="10"/>
      <c r="AH140" s="17"/>
      <c r="AI140" s="10"/>
      <c r="AJ140" s="17"/>
      <c r="AK140" s="10"/>
      <c r="AL140" s="17"/>
      <c r="AM140" s="10"/>
      <c r="AN140" s="17"/>
      <c r="AO140" s="10"/>
      <c r="AP140" s="17"/>
      <c r="BD140" s="7"/>
    </row>
    <row r="141" spans="1:56" x14ac:dyDescent="0.45">
      <c r="A141" s="9">
        <v>137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AA141" s="7"/>
      <c r="AD141" s="9">
        <v>137</v>
      </c>
      <c r="AE141" s="10"/>
      <c r="AF141" s="17"/>
      <c r="AG141" s="10"/>
      <c r="AH141" s="17"/>
      <c r="AI141" s="10"/>
      <c r="AJ141" s="17"/>
      <c r="AK141" s="10"/>
      <c r="AL141" s="17"/>
      <c r="AM141" s="10"/>
      <c r="AN141" s="17"/>
      <c r="AO141" s="10"/>
      <c r="AP141" s="17"/>
      <c r="BD141" s="7"/>
    </row>
    <row r="142" spans="1:56" x14ac:dyDescent="0.45">
      <c r="A142" s="9">
        <v>138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AA142" s="7"/>
      <c r="AD142" s="9">
        <v>138</v>
      </c>
      <c r="AE142" s="10"/>
      <c r="AF142" s="17"/>
      <c r="AG142" s="10"/>
      <c r="AH142" s="17"/>
      <c r="AI142" s="10"/>
      <c r="AJ142" s="17"/>
      <c r="AK142" s="10"/>
      <c r="AL142" s="17"/>
      <c r="AM142" s="10"/>
      <c r="AN142" s="17"/>
      <c r="AO142" s="10"/>
      <c r="AP142" s="17"/>
      <c r="BD142" s="7"/>
    </row>
    <row r="143" spans="1:56" x14ac:dyDescent="0.45">
      <c r="A143" s="9">
        <v>139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AA143" s="7"/>
      <c r="AD143" s="9">
        <v>139</v>
      </c>
      <c r="AE143" s="10"/>
      <c r="AF143" s="17"/>
      <c r="AG143" s="10"/>
      <c r="AH143" s="17"/>
      <c r="AI143" s="10"/>
      <c r="AJ143" s="17"/>
      <c r="AK143" s="10"/>
      <c r="AL143" s="17"/>
      <c r="AM143" s="10"/>
      <c r="AN143" s="17"/>
      <c r="AO143" s="10"/>
      <c r="AP143" s="17"/>
      <c r="BD143" s="7"/>
    </row>
    <row r="144" spans="1:56" x14ac:dyDescent="0.45">
      <c r="A144" s="9">
        <v>140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AA144" s="7"/>
      <c r="AD144" s="9">
        <v>140</v>
      </c>
      <c r="AE144" s="10"/>
      <c r="AF144" s="17"/>
      <c r="AG144" s="10"/>
      <c r="AH144" s="17"/>
      <c r="AI144" s="10"/>
      <c r="AJ144" s="17"/>
      <c r="AK144" s="10"/>
      <c r="AL144" s="17"/>
      <c r="AM144" s="10"/>
      <c r="AN144" s="17"/>
      <c r="AO144" s="10"/>
      <c r="AP144" s="17"/>
      <c r="BD144" s="7"/>
    </row>
    <row r="145" spans="1:56" x14ac:dyDescent="0.45">
      <c r="A145" s="9">
        <v>141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AA145" s="7"/>
      <c r="AD145" s="9">
        <v>141</v>
      </c>
      <c r="AE145" s="10"/>
      <c r="AF145" s="17"/>
      <c r="AG145" s="10"/>
      <c r="AH145" s="17"/>
      <c r="AI145" s="10"/>
      <c r="AJ145" s="17"/>
      <c r="AK145" s="10"/>
      <c r="AL145" s="17"/>
      <c r="AM145" s="10"/>
      <c r="AN145" s="17"/>
      <c r="AO145" s="10"/>
      <c r="AP145" s="17"/>
      <c r="BD145" s="7"/>
    </row>
    <row r="146" spans="1:56" x14ac:dyDescent="0.45">
      <c r="A146" s="9">
        <v>142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AA146" s="7"/>
      <c r="AD146" s="9">
        <v>142</v>
      </c>
      <c r="AE146" s="10"/>
      <c r="AF146" s="17"/>
      <c r="AG146" s="10"/>
      <c r="AH146" s="17"/>
      <c r="AI146" s="10"/>
      <c r="AJ146" s="17"/>
      <c r="AK146" s="10"/>
      <c r="AL146" s="17"/>
      <c r="AM146" s="10"/>
      <c r="AN146" s="17"/>
      <c r="AO146" s="10"/>
      <c r="AP146" s="17"/>
      <c r="BD146" s="7"/>
    </row>
    <row r="147" spans="1:56" x14ac:dyDescent="0.45">
      <c r="A147" s="9">
        <v>143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AA147" s="7"/>
      <c r="AD147" s="9">
        <v>143</v>
      </c>
      <c r="AE147" s="10"/>
      <c r="AF147" s="17"/>
      <c r="AG147" s="10"/>
      <c r="AH147" s="17"/>
      <c r="AI147" s="10"/>
      <c r="AJ147" s="17"/>
      <c r="AK147" s="10"/>
      <c r="AL147" s="17"/>
      <c r="AM147" s="10"/>
      <c r="AN147" s="17"/>
      <c r="AO147" s="10"/>
      <c r="AP147" s="17"/>
      <c r="BD147" s="7"/>
    </row>
    <row r="148" spans="1:56" x14ac:dyDescent="0.45">
      <c r="A148" s="9">
        <v>144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AA148" s="7"/>
      <c r="AD148" s="9">
        <v>144</v>
      </c>
      <c r="AE148" s="10"/>
      <c r="AF148" s="17"/>
      <c r="AG148" s="10"/>
      <c r="AH148" s="17"/>
      <c r="AI148" s="10"/>
      <c r="AJ148" s="17"/>
      <c r="AK148" s="10"/>
      <c r="AL148" s="17"/>
      <c r="AM148" s="10"/>
      <c r="AN148" s="17"/>
      <c r="AO148" s="10"/>
      <c r="AP148" s="17"/>
      <c r="BD148" s="7"/>
    </row>
    <row r="149" spans="1:56" x14ac:dyDescent="0.45">
      <c r="A149" s="9">
        <v>145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AA149" s="7"/>
      <c r="AD149" s="9">
        <v>145</v>
      </c>
      <c r="AE149" s="10"/>
      <c r="AF149" s="17"/>
      <c r="AG149" s="10"/>
      <c r="AH149" s="17"/>
      <c r="AI149" s="10"/>
      <c r="AJ149" s="17"/>
      <c r="AK149" s="10"/>
      <c r="AL149" s="17"/>
      <c r="AM149" s="10"/>
      <c r="AN149" s="17"/>
      <c r="AO149" s="10"/>
      <c r="AP149" s="17"/>
      <c r="BD149" s="7"/>
    </row>
    <row r="150" spans="1:56" x14ac:dyDescent="0.45">
      <c r="A150" s="9">
        <v>146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AA150" s="7"/>
      <c r="AD150" s="9">
        <v>146</v>
      </c>
      <c r="AE150" s="10"/>
      <c r="AF150" s="17"/>
      <c r="AG150" s="10"/>
      <c r="AH150" s="17"/>
      <c r="AI150" s="10"/>
      <c r="AJ150" s="17"/>
      <c r="AK150" s="10"/>
      <c r="AL150" s="17"/>
      <c r="AM150" s="10"/>
      <c r="AN150" s="17"/>
      <c r="AO150" s="10"/>
      <c r="AP150" s="17"/>
      <c r="BD150" s="7"/>
    </row>
    <row r="151" spans="1:56" x14ac:dyDescent="0.45">
      <c r="A151" s="9">
        <v>147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AA151" s="7"/>
      <c r="AD151" s="9">
        <v>147</v>
      </c>
      <c r="AE151" s="10"/>
      <c r="AF151" s="17"/>
      <c r="AG151" s="10"/>
      <c r="AH151" s="17"/>
      <c r="AI151" s="10"/>
      <c r="AJ151" s="17"/>
      <c r="AK151" s="10"/>
      <c r="AL151" s="17"/>
      <c r="AM151" s="10"/>
      <c r="AN151" s="17"/>
      <c r="AO151" s="10"/>
      <c r="AP151" s="17"/>
      <c r="BD151" s="7"/>
    </row>
    <row r="152" spans="1:56" x14ac:dyDescent="0.45">
      <c r="A152" s="9">
        <v>148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AA152" s="7"/>
      <c r="AD152" s="9">
        <v>148</v>
      </c>
      <c r="AE152" s="10"/>
      <c r="AF152" s="17"/>
      <c r="AG152" s="10"/>
      <c r="AH152" s="17"/>
      <c r="AI152" s="10"/>
      <c r="AJ152" s="17"/>
      <c r="AK152" s="10"/>
      <c r="AL152" s="17"/>
      <c r="AM152" s="10"/>
      <c r="AN152" s="17"/>
      <c r="AO152" s="10"/>
      <c r="AP152" s="17"/>
      <c r="BD152" s="7"/>
    </row>
    <row r="153" spans="1:56" x14ac:dyDescent="0.45">
      <c r="A153" s="9">
        <v>149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AA153" s="7"/>
      <c r="AD153" s="9">
        <v>149</v>
      </c>
      <c r="AE153" s="10"/>
      <c r="AF153" s="17"/>
      <c r="AG153" s="10"/>
      <c r="AH153" s="17"/>
      <c r="AI153" s="10"/>
      <c r="AJ153" s="17"/>
      <c r="AK153" s="10"/>
      <c r="AL153" s="17"/>
      <c r="AM153" s="10"/>
      <c r="AN153" s="17"/>
      <c r="AO153" s="10"/>
      <c r="AP153" s="17"/>
      <c r="BD153" s="7"/>
    </row>
    <row r="154" spans="1:56" x14ac:dyDescent="0.45">
      <c r="A154" s="9">
        <v>150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AA154" s="7"/>
      <c r="AD154" s="9">
        <v>150</v>
      </c>
      <c r="AE154" s="10"/>
      <c r="AF154" s="17"/>
      <c r="AG154" s="10"/>
      <c r="AH154" s="17"/>
      <c r="AI154" s="10"/>
      <c r="AJ154" s="17"/>
      <c r="AK154" s="10"/>
      <c r="AL154" s="17"/>
      <c r="AM154" s="10"/>
      <c r="AN154" s="17"/>
      <c r="AO154" s="10"/>
      <c r="AP154" s="17"/>
      <c r="BD154" s="7"/>
    </row>
    <row r="155" spans="1:56" x14ac:dyDescent="0.45">
      <c r="A155" s="9">
        <v>151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AA155" s="7"/>
      <c r="AD155" s="9">
        <v>151</v>
      </c>
      <c r="AE155" s="10"/>
      <c r="AF155" s="17"/>
      <c r="AG155" s="10"/>
      <c r="AH155" s="17"/>
      <c r="AI155" s="10"/>
      <c r="AJ155" s="17"/>
      <c r="AK155" s="10"/>
      <c r="AL155" s="17"/>
      <c r="AM155" s="10"/>
      <c r="AN155" s="17"/>
      <c r="AO155" s="10"/>
      <c r="AP155" s="17"/>
      <c r="BD155" s="7"/>
    </row>
    <row r="156" spans="1:56" x14ac:dyDescent="0.45">
      <c r="A156" s="9">
        <v>152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AA156" s="7"/>
      <c r="AD156" s="9">
        <v>152</v>
      </c>
      <c r="AE156" s="10"/>
      <c r="AF156" s="17"/>
      <c r="AG156" s="10"/>
      <c r="AH156" s="17"/>
      <c r="AI156" s="10"/>
      <c r="AJ156" s="17"/>
      <c r="AK156" s="10"/>
      <c r="AL156" s="17"/>
      <c r="AM156" s="10"/>
      <c r="AN156" s="17"/>
      <c r="AO156" s="10"/>
      <c r="AP156" s="17"/>
      <c r="BD156" s="7"/>
    </row>
    <row r="157" spans="1:56" x14ac:dyDescent="0.45">
      <c r="A157" s="9">
        <v>153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AA157" s="7"/>
      <c r="AD157" s="9">
        <v>153</v>
      </c>
      <c r="AE157" s="10"/>
      <c r="AF157" s="17"/>
      <c r="AG157" s="10"/>
      <c r="AH157" s="17"/>
      <c r="AI157" s="10"/>
      <c r="AJ157" s="17"/>
      <c r="AK157" s="10"/>
      <c r="AL157" s="17"/>
      <c r="AM157" s="10"/>
      <c r="AN157" s="17"/>
      <c r="AO157" s="10"/>
      <c r="AP157" s="17"/>
      <c r="BD157" s="7"/>
    </row>
    <row r="158" spans="1:56" x14ac:dyDescent="0.45">
      <c r="A158" s="9">
        <v>154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AA158" s="7"/>
      <c r="AD158" s="9">
        <v>154</v>
      </c>
      <c r="AE158" s="10"/>
      <c r="AF158" s="17"/>
      <c r="AG158" s="10"/>
      <c r="AH158" s="17"/>
      <c r="AI158" s="10"/>
      <c r="AJ158" s="17"/>
      <c r="AK158" s="10"/>
      <c r="AL158" s="17"/>
      <c r="AM158" s="10"/>
      <c r="AN158" s="17"/>
      <c r="AO158" s="10"/>
      <c r="AP158" s="17"/>
      <c r="BD158" s="7"/>
    </row>
    <row r="159" spans="1:56" x14ac:dyDescent="0.45">
      <c r="A159" s="9">
        <v>155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AA159" s="7"/>
      <c r="AD159" s="9">
        <v>155</v>
      </c>
      <c r="AE159" s="10"/>
      <c r="AF159" s="17"/>
      <c r="AG159" s="10"/>
      <c r="AH159" s="17"/>
      <c r="AI159" s="10"/>
      <c r="AJ159" s="17"/>
      <c r="AK159" s="10"/>
      <c r="AL159" s="17"/>
      <c r="AM159" s="10"/>
      <c r="AN159" s="17"/>
      <c r="AO159" s="10"/>
      <c r="AP159" s="17"/>
      <c r="BD159" s="7"/>
    </row>
    <row r="160" spans="1:56" x14ac:dyDescent="0.45">
      <c r="A160" s="9">
        <v>156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AA160" s="7"/>
      <c r="AD160" s="9">
        <v>156</v>
      </c>
      <c r="AE160" s="10"/>
      <c r="AF160" s="17"/>
      <c r="AG160" s="10"/>
      <c r="AH160" s="17"/>
      <c r="AI160" s="10"/>
      <c r="AJ160" s="17"/>
      <c r="AK160" s="10"/>
      <c r="AL160" s="17"/>
      <c r="AM160" s="10"/>
      <c r="AN160" s="17"/>
      <c r="AO160" s="10"/>
      <c r="AP160" s="17"/>
      <c r="BD160" s="7"/>
    </row>
    <row r="161" spans="1:56" x14ac:dyDescent="0.45">
      <c r="A161" s="9">
        <v>157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AA161" s="7"/>
      <c r="AD161" s="9">
        <v>157</v>
      </c>
      <c r="AE161" s="10"/>
      <c r="AF161" s="17"/>
      <c r="AG161" s="10"/>
      <c r="AH161" s="17"/>
      <c r="AI161" s="10"/>
      <c r="AJ161" s="17"/>
      <c r="AK161" s="10"/>
      <c r="AL161" s="17"/>
      <c r="AM161" s="10"/>
      <c r="AN161" s="17"/>
      <c r="AO161" s="10"/>
      <c r="AP161" s="17"/>
      <c r="BD161" s="7"/>
    </row>
    <row r="162" spans="1:56" x14ac:dyDescent="0.45">
      <c r="A162" s="9">
        <v>158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AA162" s="7"/>
      <c r="AD162" s="9">
        <v>158</v>
      </c>
      <c r="AE162" s="10"/>
      <c r="AF162" s="17"/>
      <c r="AG162" s="10"/>
      <c r="AH162" s="17"/>
      <c r="AI162" s="10"/>
      <c r="AJ162" s="17"/>
      <c r="AK162" s="10"/>
      <c r="AL162" s="17"/>
      <c r="AM162" s="10"/>
      <c r="AN162" s="17"/>
      <c r="AO162" s="10"/>
      <c r="AP162" s="17"/>
      <c r="BD162" s="7"/>
    </row>
    <row r="163" spans="1:56" x14ac:dyDescent="0.45">
      <c r="A163" s="9">
        <v>159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AA163" s="7"/>
      <c r="AD163" s="9">
        <v>159</v>
      </c>
      <c r="AE163" s="10"/>
      <c r="AF163" s="17"/>
      <c r="AG163" s="10"/>
      <c r="AH163" s="17"/>
      <c r="AI163" s="10"/>
      <c r="AJ163" s="17"/>
      <c r="AK163" s="10"/>
      <c r="AL163" s="17"/>
      <c r="AM163" s="10"/>
      <c r="AN163" s="17"/>
      <c r="AO163" s="10"/>
      <c r="AP163" s="17"/>
      <c r="BD163" s="7"/>
    </row>
    <row r="164" spans="1:56" x14ac:dyDescent="0.45">
      <c r="A164" s="9">
        <v>160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AA164" s="7"/>
      <c r="AD164" s="9">
        <v>160</v>
      </c>
      <c r="AE164" s="10"/>
      <c r="AF164" s="17"/>
      <c r="AG164" s="10"/>
      <c r="AH164" s="17"/>
      <c r="AI164" s="10"/>
      <c r="AJ164" s="17"/>
      <c r="AK164" s="10"/>
      <c r="AL164" s="17"/>
      <c r="AM164" s="10"/>
      <c r="AN164" s="17"/>
      <c r="AO164" s="10"/>
      <c r="AP164" s="17"/>
      <c r="BD164" s="7"/>
    </row>
    <row r="165" spans="1:56" x14ac:dyDescent="0.45">
      <c r="A165" s="9">
        <v>161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AA165" s="7"/>
      <c r="AD165" s="9">
        <v>161</v>
      </c>
      <c r="AE165" s="10"/>
      <c r="AF165" s="17"/>
      <c r="AG165" s="10"/>
      <c r="AH165" s="17"/>
      <c r="AI165" s="10"/>
      <c r="AJ165" s="17"/>
      <c r="AK165" s="10"/>
      <c r="AL165" s="17"/>
      <c r="AM165" s="10"/>
      <c r="AN165" s="17"/>
      <c r="AO165" s="10"/>
      <c r="AP165" s="17"/>
      <c r="BD165" s="7"/>
    </row>
    <row r="166" spans="1:56" x14ac:dyDescent="0.45">
      <c r="A166" s="9">
        <v>162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AA166" s="7"/>
      <c r="AD166" s="9">
        <v>162</v>
      </c>
      <c r="AE166" s="10"/>
      <c r="AF166" s="17"/>
      <c r="AG166" s="10"/>
      <c r="AH166" s="17"/>
      <c r="AI166" s="10"/>
      <c r="AJ166" s="17"/>
      <c r="AK166" s="10"/>
      <c r="AL166" s="17"/>
      <c r="AM166" s="10"/>
      <c r="AN166" s="17"/>
      <c r="AO166" s="10"/>
      <c r="AP166" s="17"/>
      <c r="BD166" s="7"/>
    </row>
    <row r="167" spans="1:56" x14ac:dyDescent="0.45">
      <c r="A167" s="9">
        <v>163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AA167" s="7"/>
      <c r="AD167" s="9">
        <v>163</v>
      </c>
      <c r="AE167" s="10"/>
      <c r="AF167" s="17"/>
      <c r="AG167" s="10"/>
      <c r="AH167" s="17"/>
      <c r="AI167" s="10"/>
      <c r="AJ167" s="17"/>
      <c r="AK167" s="10"/>
      <c r="AL167" s="17"/>
      <c r="AM167" s="10"/>
      <c r="AN167" s="17"/>
      <c r="AO167" s="10"/>
      <c r="AP167" s="17"/>
      <c r="BD167" s="7"/>
    </row>
    <row r="168" spans="1:56" x14ac:dyDescent="0.45">
      <c r="A168" s="9">
        <v>164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AA168" s="7"/>
      <c r="AD168" s="9">
        <v>164</v>
      </c>
      <c r="AE168" s="10"/>
      <c r="AF168" s="17"/>
      <c r="AG168" s="10"/>
      <c r="AH168" s="17"/>
      <c r="AI168" s="10"/>
      <c r="AJ168" s="17"/>
      <c r="AK168" s="10"/>
      <c r="AL168" s="17"/>
      <c r="AM168" s="10"/>
      <c r="AN168" s="17"/>
      <c r="AO168" s="10"/>
      <c r="AP168" s="17"/>
      <c r="BD168" s="7"/>
    </row>
    <row r="169" spans="1:56" x14ac:dyDescent="0.45">
      <c r="A169" s="9">
        <v>165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AA169" s="7"/>
      <c r="AD169" s="9">
        <v>165</v>
      </c>
      <c r="AE169" s="10"/>
      <c r="AF169" s="17"/>
      <c r="AG169" s="10"/>
      <c r="AH169" s="17"/>
      <c r="AI169" s="10"/>
      <c r="AJ169" s="17"/>
      <c r="AK169" s="10"/>
      <c r="AL169" s="17"/>
      <c r="AM169" s="10"/>
      <c r="AN169" s="17"/>
      <c r="AO169" s="10"/>
      <c r="AP169" s="17"/>
      <c r="BD169" s="7"/>
    </row>
    <row r="170" spans="1:56" x14ac:dyDescent="0.45">
      <c r="A170" s="9">
        <v>166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AA170" s="7"/>
      <c r="AD170" s="9">
        <v>166</v>
      </c>
      <c r="AE170" s="10"/>
      <c r="AF170" s="17"/>
      <c r="AG170" s="10"/>
      <c r="AH170" s="17"/>
      <c r="AI170" s="10"/>
      <c r="AJ170" s="17"/>
      <c r="AK170" s="10"/>
      <c r="AL170" s="17"/>
      <c r="AM170" s="10"/>
      <c r="AN170" s="17"/>
      <c r="AO170" s="10"/>
      <c r="AP170" s="17"/>
      <c r="BD170" s="7"/>
    </row>
    <row r="171" spans="1:56" x14ac:dyDescent="0.45">
      <c r="A171" s="9">
        <v>167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AA171" s="7"/>
      <c r="AD171" s="9">
        <v>167</v>
      </c>
      <c r="AE171" s="10"/>
      <c r="AF171" s="17"/>
      <c r="AG171" s="10"/>
      <c r="AH171" s="17"/>
      <c r="AI171" s="10"/>
      <c r="AJ171" s="17"/>
      <c r="AK171" s="10"/>
      <c r="AL171" s="17"/>
      <c r="AM171" s="10"/>
      <c r="AN171" s="17"/>
      <c r="AO171" s="10"/>
      <c r="AP171" s="17"/>
      <c r="BD171" s="7"/>
    </row>
    <row r="172" spans="1:56" x14ac:dyDescent="0.45">
      <c r="A172" s="9">
        <v>168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AA172" s="7"/>
      <c r="AD172" s="9">
        <v>168</v>
      </c>
      <c r="AE172" s="10"/>
      <c r="AF172" s="17"/>
      <c r="AG172" s="10"/>
      <c r="AH172" s="17"/>
      <c r="AI172" s="10"/>
      <c r="AJ172" s="17"/>
      <c r="AK172" s="10"/>
      <c r="AL172" s="17"/>
      <c r="AM172" s="10"/>
      <c r="AN172" s="17"/>
      <c r="AO172" s="10"/>
      <c r="AP172" s="17"/>
      <c r="BD172" s="7"/>
    </row>
    <row r="173" spans="1:56" x14ac:dyDescent="0.45">
      <c r="A173" s="9">
        <v>169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AA173" s="7"/>
      <c r="AD173" s="9">
        <v>169</v>
      </c>
      <c r="AE173" s="10"/>
      <c r="AF173" s="17"/>
      <c r="AG173" s="10"/>
      <c r="AH173" s="17"/>
      <c r="AI173" s="10"/>
      <c r="AJ173" s="17"/>
      <c r="AK173" s="10"/>
      <c r="AL173" s="17"/>
      <c r="AM173" s="10"/>
      <c r="AN173" s="17"/>
      <c r="AO173" s="10"/>
      <c r="AP173" s="17"/>
      <c r="BD173" s="7"/>
    </row>
    <row r="174" spans="1:56" x14ac:dyDescent="0.45">
      <c r="A174" s="9">
        <v>170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AA174" s="7"/>
      <c r="AD174" s="9">
        <v>170</v>
      </c>
      <c r="AE174" s="10"/>
      <c r="AF174" s="17"/>
      <c r="AG174" s="10"/>
      <c r="AH174" s="17"/>
      <c r="AI174" s="10"/>
      <c r="AJ174" s="17"/>
      <c r="AK174" s="10"/>
      <c r="AL174" s="17"/>
      <c r="AM174" s="10"/>
      <c r="AN174" s="17"/>
      <c r="AO174" s="10"/>
      <c r="AP174" s="17"/>
      <c r="BD174" s="7"/>
    </row>
    <row r="175" spans="1:56" x14ac:dyDescent="0.45">
      <c r="A175" s="9">
        <v>171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AA175" s="7"/>
      <c r="AD175" s="9">
        <v>171</v>
      </c>
      <c r="AE175" s="10"/>
      <c r="AF175" s="17"/>
      <c r="AG175" s="10"/>
      <c r="AH175" s="17"/>
      <c r="AI175" s="10"/>
      <c r="AJ175" s="17"/>
      <c r="AK175" s="10"/>
      <c r="AL175" s="17"/>
      <c r="AM175" s="10"/>
      <c r="AN175" s="17"/>
      <c r="AO175" s="10"/>
      <c r="AP175" s="17"/>
      <c r="BD175" s="7"/>
    </row>
    <row r="176" spans="1:56" x14ac:dyDescent="0.45">
      <c r="A176" s="9">
        <v>172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AA176" s="7"/>
      <c r="AD176" s="9">
        <v>172</v>
      </c>
      <c r="AE176" s="10"/>
      <c r="AF176" s="17"/>
      <c r="AG176" s="10"/>
      <c r="AH176" s="17"/>
      <c r="AI176" s="10"/>
      <c r="AJ176" s="17"/>
      <c r="AK176" s="10"/>
      <c r="AL176" s="17"/>
      <c r="AM176" s="10"/>
      <c r="AN176" s="17"/>
      <c r="AO176" s="10"/>
      <c r="AP176" s="17"/>
      <c r="BD176" s="7"/>
    </row>
    <row r="177" spans="1:56" x14ac:dyDescent="0.45">
      <c r="A177" s="9">
        <v>173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AA177" s="7"/>
      <c r="AD177" s="9">
        <v>173</v>
      </c>
      <c r="AE177" s="10"/>
      <c r="AF177" s="17"/>
      <c r="AG177" s="10"/>
      <c r="AH177" s="17"/>
      <c r="AI177" s="10"/>
      <c r="AJ177" s="17"/>
      <c r="AK177" s="10"/>
      <c r="AL177" s="17"/>
      <c r="AM177" s="10"/>
      <c r="AN177" s="17"/>
      <c r="AO177" s="10"/>
      <c r="AP177" s="17"/>
      <c r="BD177" s="7"/>
    </row>
    <row r="178" spans="1:56" x14ac:dyDescent="0.45">
      <c r="A178" s="9">
        <v>174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AA178" s="7"/>
      <c r="AD178" s="9">
        <v>174</v>
      </c>
      <c r="AE178" s="10"/>
      <c r="AF178" s="17"/>
      <c r="AG178" s="10"/>
      <c r="AH178" s="17"/>
      <c r="AI178" s="10"/>
      <c r="AJ178" s="17"/>
      <c r="AK178" s="10"/>
      <c r="AL178" s="17"/>
      <c r="AM178" s="10"/>
      <c r="AN178" s="17"/>
      <c r="AO178" s="10"/>
      <c r="AP178" s="17"/>
      <c r="BD178" s="7"/>
    </row>
    <row r="179" spans="1:56" x14ac:dyDescent="0.45">
      <c r="A179" s="9">
        <v>175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AA179" s="7"/>
      <c r="AD179" s="9">
        <v>175</v>
      </c>
      <c r="AE179" s="10"/>
      <c r="AF179" s="17"/>
      <c r="AG179" s="10"/>
      <c r="AH179" s="17"/>
      <c r="AI179" s="10"/>
      <c r="AJ179" s="17"/>
      <c r="AK179" s="10"/>
      <c r="AL179" s="17"/>
      <c r="AM179" s="10"/>
      <c r="AN179" s="17"/>
      <c r="AO179" s="10"/>
      <c r="AP179" s="17"/>
      <c r="BD179" s="7"/>
    </row>
    <row r="180" spans="1:56" x14ac:dyDescent="0.45">
      <c r="A180" s="9">
        <v>176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AA180" s="7"/>
      <c r="AD180" s="9">
        <v>176</v>
      </c>
      <c r="AE180" s="10"/>
      <c r="AF180" s="17"/>
      <c r="AG180" s="10"/>
      <c r="AH180" s="17"/>
      <c r="AI180" s="10"/>
      <c r="AJ180" s="17"/>
      <c r="AK180" s="10"/>
      <c r="AL180" s="17"/>
      <c r="AM180" s="10"/>
      <c r="AN180" s="17"/>
      <c r="AO180" s="10"/>
      <c r="AP180" s="17"/>
      <c r="BD180" s="7"/>
    </row>
    <row r="181" spans="1:56" x14ac:dyDescent="0.45">
      <c r="A181" s="9">
        <v>177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AA181" s="7"/>
      <c r="AD181" s="9">
        <v>177</v>
      </c>
      <c r="AE181" s="10"/>
      <c r="AF181" s="17"/>
      <c r="AG181" s="10"/>
      <c r="AH181" s="17"/>
      <c r="AI181" s="10"/>
      <c r="AJ181" s="17"/>
      <c r="AK181" s="10"/>
      <c r="AL181" s="17"/>
      <c r="AM181" s="10"/>
      <c r="AN181" s="17"/>
      <c r="AO181" s="10"/>
      <c r="AP181" s="17"/>
      <c r="BD181" s="7"/>
    </row>
    <row r="182" spans="1:56" x14ac:dyDescent="0.45">
      <c r="A182" s="9">
        <v>178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AA182" s="7"/>
      <c r="AD182" s="9">
        <v>178</v>
      </c>
      <c r="AE182" s="10"/>
      <c r="AF182" s="17"/>
      <c r="AG182" s="10"/>
      <c r="AH182" s="17"/>
      <c r="AI182" s="10"/>
      <c r="AJ182" s="17"/>
      <c r="AK182" s="10"/>
      <c r="AL182" s="17"/>
      <c r="AM182" s="10"/>
      <c r="AN182" s="17"/>
      <c r="AO182" s="10"/>
      <c r="AP182" s="17"/>
      <c r="BD182" s="7"/>
    </row>
    <row r="183" spans="1:56" x14ac:dyDescent="0.45">
      <c r="A183" s="9">
        <v>179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AA183" s="7"/>
      <c r="AD183" s="9">
        <v>179</v>
      </c>
      <c r="AE183" s="10"/>
      <c r="AF183" s="17"/>
      <c r="AG183" s="10"/>
      <c r="AH183" s="17"/>
      <c r="AI183" s="10"/>
      <c r="AJ183" s="17"/>
      <c r="AK183" s="10"/>
      <c r="AL183" s="17"/>
      <c r="AM183" s="10"/>
      <c r="AN183" s="17"/>
      <c r="AO183" s="10"/>
      <c r="AP183" s="17"/>
      <c r="BD183" s="7"/>
    </row>
    <row r="184" spans="1:56" x14ac:dyDescent="0.45">
      <c r="A184" s="9">
        <v>180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AA184" s="7"/>
      <c r="AD184" s="9">
        <v>180</v>
      </c>
      <c r="AE184" s="10"/>
      <c r="AF184" s="17"/>
      <c r="AG184" s="10"/>
      <c r="AH184" s="17"/>
      <c r="AI184" s="10"/>
      <c r="AJ184" s="17"/>
      <c r="AK184" s="10"/>
      <c r="AL184" s="17"/>
      <c r="AM184" s="10"/>
      <c r="AN184" s="17"/>
      <c r="AO184" s="10"/>
      <c r="AP184" s="17"/>
      <c r="BD184" s="7"/>
    </row>
    <row r="185" spans="1:56" x14ac:dyDescent="0.45">
      <c r="A185" s="9">
        <v>181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AA185" s="7"/>
      <c r="AD185" s="9">
        <v>181</v>
      </c>
      <c r="AE185" s="10"/>
      <c r="AF185" s="17"/>
      <c r="AG185" s="10"/>
      <c r="AH185" s="17"/>
      <c r="AI185" s="10"/>
      <c r="AJ185" s="17"/>
      <c r="AK185" s="10"/>
      <c r="AL185" s="17"/>
      <c r="AM185" s="10"/>
      <c r="AN185" s="17"/>
      <c r="AO185" s="10"/>
      <c r="AP185" s="17"/>
      <c r="BD185" s="7"/>
    </row>
    <row r="186" spans="1:56" x14ac:dyDescent="0.45">
      <c r="A186" s="9">
        <v>182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AA186" s="7"/>
      <c r="AD186" s="9">
        <v>182</v>
      </c>
      <c r="AE186" s="10"/>
      <c r="AF186" s="17"/>
      <c r="AG186" s="10"/>
      <c r="AH186" s="17"/>
      <c r="AI186" s="10"/>
      <c r="AJ186" s="17"/>
      <c r="AK186" s="10"/>
      <c r="AL186" s="17"/>
      <c r="AM186" s="10"/>
      <c r="AN186" s="17"/>
      <c r="AO186" s="10"/>
      <c r="AP186" s="17"/>
      <c r="BD186" s="7"/>
    </row>
    <row r="187" spans="1:56" x14ac:dyDescent="0.45">
      <c r="A187" s="9">
        <v>183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AA187" s="7"/>
      <c r="AD187" s="9">
        <v>183</v>
      </c>
      <c r="AE187" s="10"/>
      <c r="AF187" s="17"/>
      <c r="AG187" s="10"/>
      <c r="AH187" s="17"/>
      <c r="AI187" s="10"/>
      <c r="AJ187" s="17"/>
      <c r="AK187" s="10"/>
      <c r="AL187" s="17"/>
      <c r="AM187" s="10"/>
      <c r="AN187" s="17"/>
      <c r="AO187" s="10"/>
      <c r="AP187" s="17"/>
      <c r="BD187" s="7"/>
    </row>
    <row r="188" spans="1:56" x14ac:dyDescent="0.45">
      <c r="A188" s="9">
        <v>184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AA188" s="7"/>
      <c r="AD188" s="9">
        <v>184</v>
      </c>
      <c r="AE188" s="10"/>
      <c r="AF188" s="17"/>
      <c r="AG188" s="10"/>
      <c r="AH188" s="17"/>
      <c r="AI188" s="10"/>
      <c r="AJ188" s="17"/>
      <c r="AK188" s="10"/>
      <c r="AL188" s="17"/>
      <c r="AM188" s="10"/>
      <c r="AN188" s="17"/>
      <c r="AO188" s="10"/>
      <c r="AP188" s="17"/>
      <c r="BD188" s="7"/>
    </row>
    <row r="189" spans="1:56" x14ac:dyDescent="0.45">
      <c r="A189" s="9">
        <v>185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AA189" s="7"/>
      <c r="AD189" s="9">
        <v>185</v>
      </c>
      <c r="AE189" s="10"/>
      <c r="AF189" s="17"/>
      <c r="AG189" s="10"/>
      <c r="AH189" s="17"/>
      <c r="AI189" s="10"/>
      <c r="AJ189" s="17"/>
      <c r="AK189" s="10"/>
      <c r="AL189" s="17"/>
      <c r="AM189" s="10"/>
      <c r="AN189" s="17"/>
      <c r="AO189" s="10"/>
      <c r="AP189" s="17"/>
      <c r="BD189" s="7"/>
    </row>
    <row r="190" spans="1:56" x14ac:dyDescent="0.45">
      <c r="A190" s="9">
        <v>186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AA190" s="7"/>
      <c r="AD190" s="9">
        <v>186</v>
      </c>
      <c r="AE190" s="10"/>
      <c r="AF190" s="17"/>
      <c r="AG190" s="10"/>
      <c r="AH190" s="17"/>
      <c r="AI190" s="10"/>
      <c r="AJ190" s="17"/>
      <c r="AK190" s="10"/>
      <c r="AL190" s="17"/>
      <c r="AM190" s="10"/>
      <c r="AN190" s="17"/>
      <c r="AO190" s="10"/>
      <c r="AP190" s="17"/>
      <c r="BD190" s="7"/>
    </row>
    <row r="191" spans="1:56" x14ac:dyDescent="0.45">
      <c r="A191" s="9">
        <v>187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AA191" s="7"/>
      <c r="AD191" s="9">
        <v>187</v>
      </c>
      <c r="AE191" s="10"/>
      <c r="AF191" s="17"/>
      <c r="AG191" s="10"/>
      <c r="AH191" s="17"/>
      <c r="AI191" s="10"/>
      <c r="AJ191" s="17"/>
      <c r="AK191" s="10"/>
      <c r="AL191" s="17"/>
      <c r="AM191" s="10"/>
      <c r="AN191" s="17"/>
      <c r="AO191" s="10"/>
      <c r="AP191" s="17"/>
      <c r="BD191" s="7"/>
    </row>
    <row r="192" spans="1:56" x14ac:dyDescent="0.45">
      <c r="A192" s="9">
        <v>188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AA192" s="7"/>
      <c r="AD192" s="9">
        <v>188</v>
      </c>
      <c r="AE192" s="10"/>
      <c r="AF192" s="17"/>
      <c r="AG192" s="10"/>
      <c r="AH192" s="17"/>
      <c r="AI192" s="10"/>
      <c r="AJ192" s="17"/>
      <c r="AK192" s="10"/>
      <c r="AL192" s="17"/>
      <c r="AM192" s="10"/>
      <c r="AN192" s="17"/>
      <c r="AO192" s="10"/>
      <c r="AP192" s="17"/>
      <c r="BD192" s="7"/>
    </row>
    <row r="193" spans="1:56" x14ac:dyDescent="0.45">
      <c r="A193" s="9">
        <v>189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AA193" s="7"/>
      <c r="AD193" s="9">
        <v>189</v>
      </c>
      <c r="AE193" s="10"/>
      <c r="AF193" s="17"/>
      <c r="AG193" s="10"/>
      <c r="AH193" s="17"/>
      <c r="AI193" s="10"/>
      <c r="AJ193" s="17"/>
      <c r="AK193" s="10"/>
      <c r="AL193" s="17"/>
      <c r="AM193" s="10"/>
      <c r="AN193" s="17"/>
      <c r="AO193" s="10"/>
      <c r="AP193" s="17"/>
      <c r="BD193" s="7"/>
    </row>
    <row r="194" spans="1:56" x14ac:dyDescent="0.45">
      <c r="A194" s="9">
        <v>190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AA194" s="7"/>
      <c r="AD194" s="9">
        <v>190</v>
      </c>
      <c r="AE194" s="10"/>
      <c r="AF194" s="17"/>
      <c r="AG194" s="10"/>
      <c r="AH194" s="17"/>
      <c r="AI194" s="10"/>
      <c r="AJ194" s="17"/>
      <c r="AK194" s="10"/>
      <c r="AL194" s="17"/>
      <c r="AM194" s="10"/>
      <c r="AN194" s="17"/>
      <c r="AO194" s="10"/>
      <c r="AP194" s="17"/>
      <c r="BD194" s="7"/>
    </row>
    <row r="195" spans="1:56" x14ac:dyDescent="0.45">
      <c r="A195" s="9">
        <v>191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AA195" s="7"/>
      <c r="AD195" s="9">
        <v>191</v>
      </c>
      <c r="AE195" s="10"/>
      <c r="AF195" s="17"/>
      <c r="AG195" s="10"/>
      <c r="AH195" s="17"/>
      <c r="AI195" s="10"/>
      <c r="AJ195" s="17"/>
      <c r="AK195" s="10"/>
      <c r="AL195" s="17"/>
      <c r="AM195" s="10"/>
      <c r="AN195" s="17"/>
      <c r="AO195" s="10"/>
      <c r="AP195" s="17"/>
      <c r="BD195" s="7"/>
    </row>
    <row r="196" spans="1:56" x14ac:dyDescent="0.45">
      <c r="A196" s="9">
        <v>192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AA196" s="7"/>
      <c r="AD196" s="9">
        <v>192</v>
      </c>
      <c r="AE196" s="10"/>
      <c r="AF196" s="17"/>
      <c r="AG196" s="10"/>
      <c r="AH196" s="17"/>
      <c r="AI196" s="10"/>
      <c r="AJ196" s="17"/>
      <c r="AK196" s="10"/>
      <c r="AL196" s="17"/>
      <c r="AM196" s="10"/>
      <c r="AN196" s="17"/>
      <c r="AO196" s="10"/>
      <c r="AP196" s="17"/>
      <c r="BD196" s="7"/>
    </row>
    <row r="197" spans="1:56" x14ac:dyDescent="0.45">
      <c r="A197" s="9">
        <v>193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AA197" s="7"/>
      <c r="AD197" s="9">
        <v>193</v>
      </c>
      <c r="AE197" s="10"/>
      <c r="AF197" s="17"/>
      <c r="AG197" s="10"/>
      <c r="AH197" s="17"/>
      <c r="AI197" s="10"/>
      <c r="AJ197" s="17"/>
      <c r="AK197" s="10"/>
      <c r="AL197" s="17"/>
      <c r="AM197" s="10"/>
      <c r="AN197" s="17"/>
      <c r="AO197" s="10"/>
      <c r="AP197" s="17"/>
      <c r="BD197" s="7"/>
    </row>
    <row r="198" spans="1:56" x14ac:dyDescent="0.45">
      <c r="A198" s="9">
        <v>194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AA198" s="7"/>
      <c r="AD198" s="9">
        <v>194</v>
      </c>
      <c r="AE198" s="10"/>
      <c r="AF198" s="17"/>
      <c r="AG198" s="10"/>
      <c r="AH198" s="17"/>
      <c r="AI198" s="10"/>
      <c r="AJ198" s="17"/>
      <c r="AK198" s="10"/>
      <c r="AL198" s="17"/>
      <c r="AM198" s="10"/>
      <c r="AN198" s="17"/>
      <c r="AO198" s="10"/>
      <c r="AP198" s="17"/>
      <c r="BD198" s="7"/>
    </row>
    <row r="199" spans="1:56" x14ac:dyDescent="0.45">
      <c r="A199" s="9">
        <v>195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AA199" s="7"/>
      <c r="AD199" s="9">
        <v>195</v>
      </c>
      <c r="AE199" s="10"/>
      <c r="AF199" s="17"/>
      <c r="AG199" s="10"/>
      <c r="AH199" s="17"/>
      <c r="AI199" s="10"/>
      <c r="AJ199" s="17"/>
      <c r="AK199" s="10"/>
      <c r="AL199" s="17"/>
      <c r="AM199" s="10"/>
      <c r="AN199" s="17"/>
      <c r="AO199" s="10"/>
      <c r="AP199" s="17"/>
      <c r="BD199" s="7"/>
    </row>
    <row r="200" spans="1:56" x14ac:dyDescent="0.45">
      <c r="A200" s="9">
        <v>196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AA200" s="7"/>
      <c r="AD200" s="9">
        <v>196</v>
      </c>
      <c r="AE200" s="10"/>
      <c r="AF200" s="17"/>
      <c r="AG200" s="10"/>
      <c r="AH200" s="17"/>
      <c r="AI200" s="10"/>
      <c r="AJ200" s="17"/>
      <c r="AK200" s="10"/>
      <c r="AL200" s="17"/>
      <c r="AM200" s="10"/>
      <c r="AN200" s="17"/>
      <c r="AO200" s="10"/>
      <c r="AP200" s="17"/>
      <c r="BD200" s="7"/>
    </row>
    <row r="201" spans="1:56" x14ac:dyDescent="0.45">
      <c r="A201" s="9">
        <v>197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AA201" s="7"/>
      <c r="AD201" s="9">
        <v>197</v>
      </c>
      <c r="AE201" s="10"/>
      <c r="AF201" s="17"/>
      <c r="AG201" s="10"/>
      <c r="AH201" s="17"/>
      <c r="AI201" s="10"/>
      <c r="AJ201" s="17"/>
      <c r="AK201" s="10"/>
      <c r="AL201" s="17"/>
      <c r="AM201" s="10"/>
      <c r="AN201" s="17"/>
      <c r="AO201" s="10"/>
      <c r="AP201" s="17"/>
      <c r="BD201" s="7"/>
    </row>
    <row r="202" spans="1:56" x14ac:dyDescent="0.45">
      <c r="A202" s="9">
        <v>198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AA202" s="7"/>
      <c r="AD202" s="9">
        <v>198</v>
      </c>
      <c r="AE202" s="10"/>
      <c r="AF202" s="17"/>
      <c r="AG202" s="10"/>
      <c r="AH202" s="17"/>
      <c r="AI202" s="10"/>
      <c r="AJ202" s="17"/>
      <c r="AK202" s="10"/>
      <c r="AL202" s="17"/>
      <c r="AM202" s="10"/>
      <c r="AN202" s="17"/>
      <c r="AO202" s="10"/>
      <c r="AP202" s="17"/>
      <c r="BD202" s="7"/>
    </row>
    <row r="203" spans="1:56" x14ac:dyDescent="0.45">
      <c r="A203" s="9">
        <v>199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AA203" s="7"/>
      <c r="AD203" s="9">
        <v>199</v>
      </c>
      <c r="AE203" s="10"/>
      <c r="AF203" s="17"/>
      <c r="AG203" s="10"/>
      <c r="AH203" s="17"/>
      <c r="AI203" s="10"/>
      <c r="AJ203" s="17"/>
      <c r="AK203" s="10"/>
      <c r="AL203" s="17"/>
      <c r="AM203" s="10"/>
      <c r="AN203" s="17"/>
      <c r="AO203" s="10"/>
      <c r="AP203" s="17"/>
      <c r="BD203" s="7"/>
    </row>
    <row r="204" spans="1:56" x14ac:dyDescent="0.45">
      <c r="A204" s="9">
        <v>200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AA204" s="7"/>
      <c r="AD204" s="9">
        <v>200</v>
      </c>
      <c r="AE204" s="10"/>
      <c r="AF204" s="17"/>
      <c r="AG204" s="10"/>
      <c r="AH204" s="17"/>
      <c r="AI204" s="10"/>
      <c r="AJ204" s="17"/>
      <c r="AK204" s="10"/>
      <c r="AL204" s="17"/>
      <c r="AM204" s="10"/>
      <c r="AN204" s="17"/>
      <c r="AO204" s="10"/>
      <c r="AP204" s="17"/>
      <c r="BD204" s="7"/>
    </row>
    <row r="205" spans="1:56" x14ac:dyDescent="0.45">
      <c r="A205" s="9">
        <v>201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AA205" s="7"/>
      <c r="AD205" s="9">
        <v>201</v>
      </c>
      <c r="AE205" s="10"/>
      <c r="AF205" s="17"/>
      <c r="AG205" s="10"/>
      <c r="AH205" s="17"/>
      <c r="AI205" s="10"/>
      <c r="AJ205" s="17"/>
      <c r="AK205" s="10"/>
      <c r="AL205" s="17"/>
      <c r="AM205" s="10"/>
      <c r="AN205" s="17"/>
      <c r="AO205" s="10"/>
      <c r="AP205" s="17"/>
      <c r="BD205" s="7"/>
    </row>
    <row r="206" spans="1:56" x14ac:dyDescent="0.45">
      <c r="A206" s="9">
        <v>202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AA206" s="7"/>
      <c r="AD206" s="9">
        <v>202</v>
      </c>
      <c r="AE206" s="10"/>
      <c r="AF206" s="17"/>
      <c r="AG206" s="10"/>
      <c r="AH206" s="17"/>
      <c r="AI206" s="10"/>
      <c r="AJ206" s="17"/>
      <c r="AK206" s="10"/>
      <c r="AL206" s="17"/>
      <c r="AM206" s="10"/>
      <c r="AN206" s="17"/>
      <c r="AO206" s="10"/>
      <c r="AP206" s="17"/>
      <c r="BD206" s="7"/>
    </row>
    <row r="207" spans="1:56" x14ac:dyDescent="0.45">
      <c r="A207" s="9">
        <v>203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AA207" s="7"/>
      <c r="AD207" s="9">
        <v>203</v>
      </c>
      <c r="AE207" s="10"/>
      <c r="AF207" s="17"/>
      <c r="AG207" s="10"/>
      <c r="AH207" s="17"/>
      <c r="AI207" s="10"/>
      <c r="AJ207" s="17"/>
      <c r="AK207" s="10"/>
      <c r="AL207" s="17"/>
      <c r="AM207" s="10"/>
      <c r="AN207" s="17"/>
      <c r="AO207" s="10"/>
      <c r="AP207" s="17"/>
      <c r="BD207" s="7"/>
    </row>
    <row r="208" spans="1:56" x14ac:dyDescent="0.45">
      <c r="A208" s="9">
        <v>204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AA208" s="7"/>
      <c r="AD208" s="9">
        <v>204</v>
      </c>
      <c r="AE208" s="10"/>
      <c r="AF208" s="17"/>
      <c r="AG208" s="10"/>
      <c r="AH208" s="17"/>
      <c r="AI208" s="10"/>
      <c r="AJ208" s="17"/>
      <c r="AK208" s="10"/>
      <c r="AL208" s="17"/>
      <c r="AM208" s="10"/>
      <c r="AN208" s="17"/>
      <c r="AO208" s="10"/>
      <c r="AP208" s="17"/>
      <c r="BD208" s="7"/>
    </row>
    <row r="209" spans="1:56" x14ac:dyDescent="0.45">
      <c r="A209" s="9">
        <v>205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AA209" s="7"/>
      <c r="AD209" s="9">
        <v>205</v>
      </c>
      <c r="AE209" s="10"/>
      <c r="AF209" s="17"/>
      <c r="AG209" s="10"/>
      <c r="AH209" s="17"/>
      <c r="AI209" s="10"/>
      <c r="AJ209" s="17"/>
      <c r="AK209" s="10"/>
      <c r="AL209" s="17"/>
      <c r="AM209" s="10"/>
      <c r="AN209" s="17"/>
      <c r="AO209" s="10"/>
      <c r="AP209" s="17"/>
      <c r="BD209" s="7"/>
    </row>
    <row r="210" spans="1:56" x14ac:dyDescent="0.45">
      <c r="A210" s="9">
        <v>206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AA210" s="7"/>
      <c r="AD210" s="9">
        <v>206</v>
      </c>
      <c r="AE210" s="10"/>
      <c r="AF210" s="17"/>
      <c r="AG210" s="10"/>
      <c r="AH210" s="17"/>
      <c r="AI210" s="10"/>
      <c r="AJ210" s="17"/>
      <c r="AK210" s="10"/>
      <c r="AL210" s="17"/>
      <c r="AM210" s="10"/>
      <c r="AN210" s="17"/>
      <c r="AO210" s="10"/>
      <c r="AP210" s="17"/>
      <c r="BD210" s="7"/>
    </row>
    <row r="211" spans="1:56" x14ac:dyDescent="0.45">
      <c r="A211" s="9">
        <v>207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AA211" s="7"/>
      <c r="AD211" s="9">
        <v>207</v>
      </c>
      <c r="AE211" s="10"/>
      <c r="AF211" s="17"/>
      <c r="AG211" s="10"/>
      <c r="AH211" s="17"/>
      <c r="AI211" s="10"/>
      <c r="AJ211" s="17"/>
      <c r="AK211" s="10"/>
      <c r="AL211" s="17"/>
      <c r="AM211" s="10"/>
      <c r="AN211" s="17"/>
      <c r="AO211" s="10"/>
      <c r="AP211" s="17"/>
      <c r="BD211" s="7"/>
    </row>
    <row r="212" spans="1:56" x14ac:dyDescent="0.45">
      <c r="A212" s="9">
        <v>208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AA212" s="7"/>
      <c r="AD212" s="9">
        <v>208</v>
      </c>
      <c r="AE212" s="10"/>
      <c r="AF212" s="17"/>
      <c r="AG212" s="10"/>
      <c r="AH212" s="17"/>
      <c r="AI212" s="10"/>
      <c r="AJ212" s="17"/>
      <c r="AK212" s="10"/>
      <c r="AL212" s="17"/>
      <c r="AM212" s="10"/>
      <c r="AN212" s="17"/>
      <c r="AO212" s="10"/>
      <c r="AP212" s="17"/>
      <c r="BD212" s="7"/>
    </row>
    <row r="213" spans="1:56" x14ac:dyDescent="0.45">
      <c r="A213" s="9">
        <v>209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AA213" s="7"/>
      <c r="AD213" s="9">
        <v>209</v>
      </c>
      <c r="AE213" s="10"/>
      <c r="AF213" s="17"/>
      <c r="AG213" s="10"/>
      <c r="AH213" s="17"/>
      <c r="AI213" s="10"/>
      <c r="AJ213" s="17"/>
      <c r="AK213" s="10"/>
      <c r="AL213" s="17"/>
      <c r="AM213" s="10"/>
      <c r="AN213" s="17"/>
      <c r="AO213" s="10"/>
      <c r="AP213" s="17"/>
      <c r="BD213" s="7"/>
    </row>
    <row r="214" spans="1:56" x14ac:dyDescent="0.45">
      <c r="A214" s="9">
        <v>210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AA214" s="7"/>
      <c r="AD214" s="9">
        <v>210</v>
      </c>
      <c r="AE214" s="10"/>
      <c r="AF214" s="17"/>
      <c r="AG214" s="10"/>
      <c r="AH214" s="17"/>
      <c r="AI214" s="10"/>
      <c r="AJ214" s="17"/>
      <c r="AK214" s="10"/>
      <c r="AL214" s="17"/>
      <c r="AM214" s="10"/>
      <c r="AN214" s="17"/>
      <c r="AO214" s="10"/>
      <c r="AP214" s="17"/>
      <c r="BD214" s="7"/>
    </row>
    <row r="215" spans="1:56" x14ac:dyDescent="0.45">
      <c r="A215" s="9">
        <v>211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AA215" s="7"/>
      <c r="AD215" s="9">
        <v>211</v>
      </c>
      <c r="AE215" s="10"/>
      <c r="AF215" s="17"/>
      <c r="AG215" s="10"/>
      <c r="AH215" s="17"/>
      <c r="AI215" s="10"/>
      <c r="AJ215" s="17"/>
      <c r="AK215" s="10"/>
      <c r="AL215" s="17"/>
      <c r="AM215" s="10"/>
      <c r="AN215" s="17"/>
      <c r="AO215" s="10"/>
      <c r="AP215" s="17"/>
      <c r="BD215" s="7"/>
    </row>
    <row r="216" spans="1:56" x14ac:dyDescent="0.45">
      <c r="A216" s="9">
        <v>212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AA216" s="7"/>
      <c r="AD216" s="9">
        <v>212</v>
      </c>
      <c r="AE216" s="10"/>
      <c r="AF216" s="17"/>
      <c r="AG216" s="10"/>
      <c r="AH216" s="17"/>
      <c r="AI216" s="10"/>
      <c r="AJ216" s="17"/>
      <c r="AK216" s="10"/>
      <c r="AL216" s="17"/>
      <c r="AM216" s="10"/>
      <c r="AN216" s="17"/>
      <c r="AO216" s="10"/>
      <c r="AP216" s="17"/>
      <c r="BD216" s="7"/>
    </row>
    <row r="217" spans="1:56" x14ac:dyDescent="0.45">
      <c r="A217" s="9">
        <v>213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AA217" s="7"/>
      <c r="AD217" s="9">
        <v>213</v>
      </c>
      <c r="AE217" s="10"/>
      <c r="AF217" s="17"/>
      <c r="AG217" s="10"/>
      <c r="AH217" s="17"/>
      <c r="AI217" s="10"/>
      <c r="AJ217" s="17"/>
      <c r="AK217" s="10"/>
      <c r="AL217" s="17"/>
      <c r="AM217" s="10"/>
      <c r="AN217" s="17"/>
      <c r="AO217" s="10"/>
      <c r="AP217" s="17"/>
      <c r="BD217" s="7"/>
    </row>
    <row r="218" spans="1:56" x14ac:dyDescent="0.45">
      <c r="A218" s="9">
        <v>214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AA218" s="7"/>
      <c r="AD218" s="9">
        <v>214</v>
      </c>
      <c r="AE218" s="10"/>
      <c r="AF218" s="17"/>
      <c r="AG218" s="10"/>
      <c r="AH218" s="17"/>
      <c r="AI218" s="10"/>
      <c r="AJ218" s="17"/>
      <c r="AK218" s="10"/>
      <c r="AL218" s="17"/>
      <c r="AM218" s="10"/>
      <c r="AN218" s="17"/>
      <c r="AO218" s="10"/>
      <c r="AP218" s="17"/>
      <c r="BD218" s="7"/>
    </row>
    <row r="219" spans="1:56" x14ac:dyDescent="0.45">
      <c r="A219" s="9">
        <v>215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AA219" s="7"/>
      <c r="AD219" s="9">
        <v>215</v>
      </c>
      <c r="AE219" s="10"/>
      <c r="AF219" s="17"/>
      <c r="AG219" s="10"/>
      <c r="AH219" s="17"/>
      <c r="AI219" s="10"/>
      <c r="AJ219" s="17"/>
      <c r="AK219" s="10"/>
      <c r="AL219" s="17"/>
      <c r="AM219" s="10"/>
      <c r="AN219" s="17"/>
      <c r="AO219" s="10"/>
      <c r="AP219" s="17"/>
      <c r="BD219" s="7"/>
    </row>
    <row r="220" spans="1:56" x14ac:dyDescent="0.45">
      <c r="A220" s="9">
        <v>216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AA220" s="7"/>
      <c r="AD220" s="9">
        <v>216</v>
      </c>
      <c r="AE220" s="10"/>
      <c r="AF220" s="17"/>
      <c r="AG220" s="10"/>
      <c r="AH220" s="17"/>
      <c r="AI220" s="10"/>
      <c r="AJ220" s="17"/>
      <c r="AK220" s="10"/>
      <c r="AL220" s="17"/>
      <c r="AM220" s="10"/>
      <c r="AN220" s="17"/>
      <c r="AO220" s="10"/>
      <c r="AP220" s="17"/>
      <c r="BD220" s="7"/>
    </row>
    <row r="221" spans="1:56" x14ac:dyDescent="0.45">
      <c r="A221" s="9">
        <v>217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AA221" s="7"/>
      <c r="AD221" s="9">
        <v>217</v>
      </c>
      <c r="AE221" s="10"/>
      <c r="AF221" s="17"/>
      <c r="AG221" s="10"/>
      <c r="AH221" s="17"/>
      <c r="AI221" s="10"/>
      <c r="AJ221" s="17"/>
      <c r="AK221" s="10"/>
      <c r="AL221" s="17"/>
      <c r="AM221" s="10"/>
      <c r="AN221" s="17"/>
      <c r="AO221" s="10"/>
      <c r="AP221" s="17"/>
      <c r="BD221" s="7"/>
    </row>
    <row r="222" spans="1:56" x14ac:dyDescent="0.45">
      <c r="A222" s="9">
        <v>218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AA222" s="7"/>
      <c r="AD222" s="9">
        <v>218</v>
      </c>
      <c r="AE222" s="10"/>
      <c r="AF222" s="17"/>
      <c r="AG222" s="10"/>
      <c r="AH222" s="17"/>
      <c r="AI222" s="10"/>
      <c r="AJ222" s="17"/>
      <c r="AK222" s="10"/>
      <c r="AL222" s="17"/>
      <c r="AM222" s="10"/>
      <c r="AN222" s="17"/>
      <c r="AO222" s="10"/>
      <c r="AP222" s="17"/>
      <c r="BD222" s="7"/>
    </row>
    <row r="223" spans="1:56" x14ac:dyDescent="0.45">
      <c r="A223" s="9">
        <v>219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AA223" s="7"/>
      <c r="AD223" s="9">
        <v>219</v>
      </c>
      <c r="AE223" s="10"/>
      <c r="AF223" s="17"/>
      <c r="AG223" s="10"/>
      <c r="AH223" s="17"/>
      <c r="AI223" s="10"/>
      <c r="AJ223" s="17"/>
      <c r="AK223" s="10"/>
      <c r="AL223" s="17"/>
      <c r="AM223" s="10"/>
      <c r="AN223" s="17"/>
      <c r="AO223" s="10"/>
      <c r="AP223" s="17"/>
      <c r="BD223" s="7"/>
    </row>
    <row r="224" spans="1:56" x14ac:dyDescent="0.45">
      <c r="A224" s="9">
        <v>220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AA224" s="7"/>
      <c r="AD224" s="9">
        <v>220</v>
      </c>
      <c r="AE224" s="10"/>
      <c r="AF224" s="17"/>
      <c r="AG224" s="10"/>
      <c r="AH224" s="17"/>
      <c r="AI224" s="10"/>
      <c r="AJ224" s="17"/>
      <c r="AK224" s="10"/>
      <c r="AL224" s="17"/>
      <c r="AM224" s="10"/>
      <c r="AN224" s="17"/>
      <c r="AO224" s="10"/>
      <c r="AP224" s="17"/>
      <c r="BD224" s="7"/>
    </row>
    <row r="225" spans="1:56" x14ac:dyDescent="0.45">
      <c r="A225" s="9">
        <v>221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AA225" s="7"/>
      <c r="AD225" s="9">
        <v>221</v>
      </c>
      <c r="AE225" s="10"/>
      <c r="AF225" s="17"/>
      <c r="AG225" s="10"/>
      <c r="AH225" s="17"/>
      <c r="AI225" s="10"/>
      <c r="AJ225" s="17"/>
      <c r="AK225" s="10"/>
      <c r="AL225" s="17"/>
      <c r="AM225" s="10"/>
      <c r="AN225" s="17"/>
      <c r="AO225" s="10"/>
      <c r="AP225" s="17"/>
      <c r="BD225" s="7"/>
    </row>
    <row r="226" spans="1:56" x14ac:dyDescent="0.45">
      <c r="A226" s="9">
        <v>222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AA226" s="7"/>
      <c r="AD226" s="9">
        <v>222</v>
      </c>
      <c r="AE226" s="10"/>
      <c r="AF226" s="17"/>
      <c r="AG226" s="10"/>
      <c r="AH226" s="17"/>
      <c r="AI226" s="10"/>
      <c r="AJ226" s="17"/>
      <c r="AK226" s="10"/>
      <c r="AL226" s="17"/>
      <c r="AM226" s="10"/>
      <c r="AN226" s="17"/>
      <c r="AO226" s="10"/>
      <c r="AP226" s="17"/>
      <c r="BD226" s="7"/>
    </row>
    <row r="227" spans="1:56" x14ac:dyDescent="0.45">
      <c r="A227" s="9">
        <v>223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AA227" s="7"/>
      <c r="AD227" s="9">
        <v>223</v>
      </c>
      <c r="AE227" s="10"/>
      <c r="AF227" s="17"/>
      <c r="AG227" s="10"/>
      <c r="AH227" s="17"/>
      <c r="AI227" s="10"/>
      <c r="AJ227" s="17"/>
      <c r="AK227" s="10"/>
      <c r="AL227" s="17"/>
      <c r="AM227" s="10"/>
      <c r="AN227" s="17"/>
      <c r="AO227" s="10"/>
      <c r="AP227" s="17"/>
      <c r="BD227" s="7"/>
    </row>
    <row r="228" spans="1:56" x14ac:dyDescent="0.45">
      <c r="A228" s="9">
        <v>224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AA228" s="7"/>
      <c r="AD228" s="9">
        <v>224</v>
      </c>
      <c r="AE228" s="10"/>
      <c r="AF228" s="17"/>
      <c r="AG228" s="10"/>
      <c r="AH228" s="17"/>
      <c r="AI228" s="10"/>
      <c r="AJ228" s="17"/>
      <c r="AK228" s="10"/>
      <c r="AL228" s="17"/>
      <c r="AM228" s="10"/>
      <c r="AN228" s="17"/>
      <c r="AO228" s="10"/>
      <c r="AP228" s="17"/>
      <c r="BD228" s="7"/>
    </row>
    <row r="229" spans="1:56" x14ac:dyDescent="0.45">
      <c r="A229" s="9">
        <v>225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AA229" s="7"/>
      <c r="AD229" s="9">
        <v>225</v>
      </c>
      <c r="AE229" s="10"/>
      <c r="AF229" s="17"/>
      <c r="AG229" s="10"/>
      <c r="AH229" s="17"/>
      <c r="AI229" s="10"/>
      <c r="AJ229" s="17"/>
      <c r="AK229" s="10"/>
      <c r="AL229" s="17"/>
      <c r="AM229" s="10"/>
      <c r="AN229" s="17"/>
      <c r="AO229" s="10"/>
      <c r="AP229" s="17"/>
      <c r="BD229" s="7"/>
    </row>
    <row r="230" spans="1:56" x14ac:dyDescent="0.45">
      <c r="A230" s="9">
        <v>226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AA230" s="7"/>
      <c r="AD230" s="9">
        <v>226</v>
      </c>
      <c r="AE230" s="10"/>
      <c r="AF230" s="17"/>
      <c r="AG230" s="10"/>
      <c r="AH230" s="17"/>
      <c r="AI230" s="10"/>
      <c r="AJ230" s="17"/>
      <c r="AK230" s="10"/>
      <c r="AL230" s="17"/>
      <c r="AM230" s="10"/>
      <c r="AN230" s="17"/>
      <c r="AO230" s="10"/>
      <c r="AP230" s="17"/>
      <c r="BD230" s="7"/>
    </row>
    <row r="231" spans="1:56" x14ac:dyDescent="0.45">
      <c r="A231" s="9">
        <v>227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AA231" s="7"/>
      <c r="AD231" s="9">
        <v>227</v>
      </c>
      <c r="AE231" s="10"/>
      <c r="AF231" s="17"/>
      <c r="AG231" s="10"/>
      <c r="AH231" s="17"/>
      <c r="AI231" s="10"/>
      <c r="AJ231" s="17"/>
      <c r="AK231" s="10"/>
      <c r="AL231" s="17"/>
      <c r="AM231" s="10"/>
      <c r="AN231" s="17"/>
      <c r="AO231" s="10"/>
      <c r="AP231" s="17"/>
      <c r="BD231" s="7"/>
    </row>
    <row r="232" spans="1:56" x14ac:dyDescent="0.45">
      <c r="A232" s="9">
        <v>228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AA232" s="7"/>
      <c r="AD232" s="9">
        <v>228</v>
      </c>
      <c r="AE232" s="10"/>
      <c r="AF232" s="17"/>
      <c r="AG232" s="10"/>
      <c r="AH232" s="17"/>
      <c r="AI232" s="10"/>
      <c r="AJ232" s="17"/>
      <c r="AK232" s="10"/>
      <c r="AL232" s="17"/>
      <c r="AM232" s="10"/>
      <c r="AN232" s="17"/>
      <c r="AO232" s="10"/>
      <c r="AP232" s="17"/>
      <c r="BD232" s="7"/>
    </row>
    <row r="233" spans="1:56" x14ac:dyDescent="0.45">
      <c r="A233" s="9">
        <v>229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AA233" s="7"/>
      <c r="AD233" s="9">
        <v>229</v>
      </c>
      <c r="AE233" s="10"/>
      <c r="AF233" s="17"/>
      <c r="AG233" s="10"/>
      <c r="AH233" s="17"/>
      <c r="AI233" s="10"/>
      <c r="AJ233" s="17"/>
      <c r="AK233" s="10"/>
      <c r="AL233" s="17"/>
      <c r="AM233" s="10"/>
      <c r="AN233" s="17"/>
      <c r="AO233" s="10"/>
      <c r="AP233" s="17"/>
      <c r="BD233" s="7"/>
    </row>
    <row r="234" spans="1:56" x14ac:dyDescent="0.45">
      <c r="A234" s="9">
        <v>230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AA234" s="7"/>
      <c r="AD234" s="9">
        <v>230</v>
      </c>
      <c r="AE234" s="10"/>
      <c r="AF234" s="17"/>
      <c r="AG234" s="10"/>
      <c r="AH234" s="17"/>
      <c r="AI234" s="10"/>
      <c r="AJ234" s="17"/>
      <c r="AK234" s="10"/>
      <c r="AL234" s="17"/>
      <c r="AM234" s="10"/>
      <c r="AN234" s="17"/>
      <c r="AO234" s="10"/>
      <c r="AP234" s="17"/>
      <c r="BD234" s="7"/>
    </row>
    <row r="235" spans="1:56" x14ac:dyDescent="0.45">
      <c r="A235" s="9">
        <v>231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AA235" s="7"/>
      <c r="AD235" s="9">
        <v>231</v>
      </c>
      <c r="AE235" s="10"/>
      <c r="AF235" s="17"/>
      <c r="AG235" s="10"/>
      <c r="AH235" s="17"/>
      <c r="AI235" s="10"/>
      <c r="AJ235" s="17"/>
      <c r="AK235" s="10"/>
      <c r="AL235" s="17"/>
      <c r="AM235" s="10"/>
      <c r="AN235" s="17"/>
      <c r="AO235" s="10"/>
      <c r="AP235" s="17"/>
      <c r="BD235" s="7"/>
    </row>
    <row r="236" spans="1:56" x14ac:dyDescent="0.45">
      <c r="A236" s="9">
        <v>232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AA236" s="7"/>
      <c r="AD236" s="9">
        <v>232</v>
      </c>
      <c r="AE236" s="10"/>
      <c r="AF236" s="17"/>
      <c r="AG236" s="10"/>
      <c r="AH236" s="17"/>
      <c r="AI236" s="10"/>
      <c r="AJ236" s="17"/>
      <c r="AK236" s="10"/>
      <c r="AL236" s="17"/>
      <c r="AM236" s="10"/>
      <c r="AN236" s="17"/>
      <c r="AO236" s="10"/>
      <c r="AP236" s="17"/>
      <c r="BD236" s="7"/>
    </row>
    <row r="237" spans="1:56" x14ac:dyDescent="0.45">
      <c r="A237" s="9">
        <v>233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AA237" s="7"/>
      <c r="AD237" s="9">
        <v>233</v>
      </c>
      <c r="AE237" s="10"/>
      <c r="AF237" s="17"/>
      <c r="AG237" s="10"/>
      <c r="AH237" s="17"/>
      <c r="AI237" s="10"/>
      <c r="AJ237" s="17"/>
      <c r="AK237" s="10"/>
      <c r="AL237" s="17"/>
      <c r="AM237" s="10"/>
      <c r="AN237" s="17"/>
      <c r="AO237" s="10"/>
      <c r="AP237" s="17"/>
      <c r="BD237" s="7"/>
    </row>
    <row r="238" spans="1:56" x14ac:dyDescent="0.45">
      <c r="A238" s="9">
        <v>234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AA238" s="7"/>
      <c r="AD238" s="9">
        <v>234</v>
      </c>
      <c r="AE238" s="10"/>
      <c r="AF238" s="17"/>
      <c r="AG238" s="10"/>
      <c r="AH238" s="17"/>
      <c r="AI238" s="10"/>
      <c r="AJ238" s="17"/>
      <c r="AK238" s="10"/>
      <c r="AL238" s="17"/>
      <c r="AM238" s="10"/>
      <c r="AN238" s="17"/>
      <c r="AO238" s="10"/>
      <c r="AP238" s="17"/>
      <c r="BD238" s="7"/>
    </row>
    <row r="239" spans="1:56" x14ac:dyDescent="0.45">
      <c r="A239" s="9">
        <v>235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AA239" s="7"/>
      <c r="AD239" s="9">
        <v>235</v>
      </c>
      <c r="AE239" s="10"/>
      <c r="AF239" s="17"/>
      <c r="AG239" s="10"/>
      <c r="AH239" s="17"/>
      <c r="AI239" s="10"/>
      <c r="AJ239" s="17"/>
      <c r="AK239" s="10"/>
      <c r="AL239" s="17"/>
      <c r="AM239" s="10"/>
      <c r="AN239" s="17"/>
      <c r="AO239" s="10"/>
      <c r="AP239" s="17"/>
      <c r="BD239" s="7"/>
    </row>
    <row r="240" spans="1:56" x14ac:dyDescent="0.45">
      <c r="A240" s="9">
        <v>236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AA240" s="7"/>
      <c r="AD240" s="9">
        <v>236</v>
      </c>
      <c r="AE240" s="10"/>
      <c r="AF240" s="17"/>
      <c r="AG240" s="10"/>
      <c r="AH240" s="17"/>
      <c r="AI240" s="10"/>
      <c r="AJ240" s="17"/>
      <c r="AK240" s="10"/>
      <c r="AL240" s="17"/>
      <c r="AM240" s="10"/>
      <c r="AN240" s="17"/>
      <c r="AO240" s="10"/>
      <c r="AP240" s="17"/>
      <c r="BD240" s="7"/>
    </row>
    <row r="241" spans="1:56" x14ac:dyDescent="0.45">
      <c r="A241" s="9">
        <v>237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AA241" s="7"/>
      <c r="AD241" s="9">
        <v>237</v>
      </c>
      <c r="AE241" s="10"/>
      <c r="AF241" s="17"/>
      <c r="AG241" s="10"/>
      <c r="AH241" s="17"/>
      <c r="AI241" s="10"/>
      <c r="AJ241" s="17"/>
      <c r="AK241" s="10"/>
      <c r="AL241" s="17"/>
      <c r="AM241" s="10"/>
      <c r="AN241" s="17"/>
      <c r="AO241" s="10"/>
      <c r="AP241" s="17"/>
      <c r="BD241" s="7"/>
    </row>
    <row r="242" spans="1:56" x14ac:dyDescent="0.45">
      <c r="A242" s="9">
        <v>238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AA242" s="7"/>
      <c r="AD242" s="9">
        <v>238</v>
      </c>
      <c r="AE242" s="10"/>
      <c r="AF242" s="17"/>
      <c r="AG242" s="10"/>
      <c r="AH242" s="17"/>
      <c r="AI242" s="10"/>
      <c r="AJ242" s="17"/>
      <c r="AK242" s="10"/>
      <c r="AL242" s="17"/>
      <c r="AM242" s="10"/>
      <c r="AN242" s="17"/>
      <c r="AO242" s="10"/>
      <c r="AP242" s="17"/>
      <c r="BD242" s="7"/>
    </row>
    <row r="243" spans="1:56" x14ac:dyDescent="0.45">
      <c r="A243" s="9">
        <v>239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AA243" s="7"/>
      <c r="AD243" s="9">
        <v>239</v>
      </c>
      <c r="AE243" s="10"/>
      <c r="AF243" s="17"/>
      <c r="AG243" s="10"/>
      <c r="AH243" s="17"/>
      <c r="AI243" s="10"/>
      <c r="AJ243" s="17"/>
      <c r="AK243" s="10"/>
      <c r="AL243" s="17"/>
      <c r="AM243" s="10"/>
      <c r="AN243" s="17"/>
      <c r="AO243" s="10"/>
      <c r="AP243" s="17"/>
      <c r="BD243" s="7"/>
    </row>
    <row r="244" spans="1:56" x14ac:dyDescent="0.45">
      <c r="A244" s="9">
        <v>240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AA244" s="7"/>
      <c r="AD244" s="9">
        <v>240</v>
      </c>
      <c r="AE244" s="10"/>
      <c r="AF244" s="17"/>
      <c r="AG244" s="10"/>
      <c r="AH244" s="17"/>
      <c r="AI244" s="10"/>
      <c r="AJ244" s="17"/>
      <c r="AK244" s="10"/>
      <c r="AL244" s="17"/>
      <c r="AM244" s="10"/>
      <c r="AN244" s="17"/>
      <c r="AO244" s="10"/>
      <c r="AP244" s="17"/>
      <c r="BD244" s="7"/>
    </row>
    <row r="245" spans="1:56" x14ac:dyDescent="0.45">
      <c r="A245" s="9">
        <v>241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AA245" s="7"/>
      <c r="AD245" s="9">
        <v>241</v>
      </c>
      <c r="AE245" s="10"/>
      <c r="AF245" s="17"/>
      <c r="AG245" s="10"/>
      <c r="AH245" s="17"/>
      <c r="AI245" s="10"/>
      <c r="AJ245" s="17"/>
      <c r="AK245" s="10"/>
      <c r="AL245" s="17"/>
      <c r="AM245" s="10"/>
      <c r="AN245" s="17"/>
      <c r="AO245" s="10"/>
      <c r="AP245" s="17"/>
      <c r="BD245" s="7"/>
    </row>
    <row r="246" spans="1:56" x14ac:dyDescent="0.45">
      <c r="A246" s="9">
        <v>242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AA246" s="7"/>
      <c r="AD246" s="9">
        <v>242</v>
      </c>
      <c r="AE246" s="10"/>
      <c r="AF246" s="17"/>
      <c r="AG246" s="10"/>
      <c r="AH246" s="17"/>
      <c r="AI246" s="10"/>
      <c r="AJ246" s="17"/>
      <c r="AK246" s="10"/>
      <c r="AL246" s="17"/>
      <c r="AM246" s="10"/>
      <c r="AN246" s="17"/>
      <c r="AO246" s="10"/>
      <c r="AP246" s="17"/>
      <c r="BD246" s="7"/>
    </row>
    <row r="247" spans="1:56" x14ac:dyDescent="0.45">
      <c r="A247" s="9">
        <v>243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AA247" s="7"/>
      <c r="AD247" s="9">
        <v>243</v>
      </c>
      <c r="AE247" s="10"/>
      <c r="AF247" s="17"/>
      <c r="AG247" s="10"/>
      <c r="AH247" s="17"/>
      <c r="AI247" s="10"/>
      <c r="AJ247" s="17"/>
      <c r="AK247" s="10"/>
      <c r="AL247" s="17"/>
      <c r="AM247" s="10"/>
      <c r="AN247" s="17"/>
      <c r="AO247" s="10"/>
      <c r="AP247" s="17"/>
      <c r="BD247" s="7"/>
    </row>
    <row r="248" spans="1:56" x14ac:dyDescent="0.45">
      <c r="A248" s="9">
        <v>244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AA248" s="7"/>
      <c r="AD248" s="9">
        <v>244</v>
      </c>
      <c r="AE248" s="10"/>
      <c r="AF248" s="17"/>
      <c r="AG248" s="10"/>
      <c r="AH248" s="17"/>
      <c r="AI248" s="10"/>
      <c r="AJ248" s="17"/>
      <c r="AK248" s="10"/>
      <c r="AL248" s="17"/>
      <c r="AM248" s="10"/>
      <c r="AN248" s="17"/>
      <c r="AO248" s="10"/>
      <c r="AP248" s="17"/>
      <c r="BD248" s="7"/>
    </row>
    <row r="249" spans="1:56" x14ac:dyDescent="0.45">
      <c r="A249" s="9">
        <v>245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AA249" s="7"/>
      <c r="AD249" s="9">
        <v>245</v>
      </c>
      <c r="AE249" s="10"/>
      <c r="AF249" s="17"/>
      <c r="AG249" s="10"/>
      <c r="AH249" s="17"/>
      <c r="AI249" s="10"/>
      <c r="AJ249" s="17"/>
      <c r="AK249" s="10"/>
      <c r="AL249" s="17"/>
      <c r="AM249" s="10"/>
      <c r="AN249" s="17"/>
      <c r="AO249" s="10"/>
      <c r="AP249" s="17"/>
      <c r="BD249" s="7"/>
    </row>
    <row r="250" spans="1:56" x14ac:dyDescent="0.45">
      <c r="A250" s="9">
        <v>246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AA250" s="7"/>
      <c r="AD250" s="9">
        <v>246</v>
      </c>
      <c r="AE250" s="10"/>
      <c r="AF250" s="17"/>
      <c r="AG250" s="10"/>
      <c r="AH250" s="17"/>
      <c r="AI250" s="10"/>
      <c r="AJ250" s="17"/>
      <c r="AK250" s="10"/>
      <c r="AL250" s="17"/>
      <c r="AM250" s="10"/>
      <c r="AN250" s="17"/>
      <c r="AO250" s="10"/>
      <c r="AP250" s="17"/>
      <c r="BD250" s="7"/>
    </row>
    <row r="251" spans="1:56" x14ac:dyDescent="0.45">
      <c r="A251" s="9">
        <v>247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AA251" s="7"/>
      <c r="AD251" s="9">
        <v>247</v>
      </c>
      <c r="AE251" s="10"/>
      <c r="AF251" s="17"/>
      <c r="AG251" s="10"/>
      <c r="AH251" s="17"/>
      <c r="AI251" s="10"/>
      <c r="AJ251" s="17"/>
      <c r="AK251" s="10"/>
      <c r="AL251" s="17"/>
      <c r="AM251" s="10"/>
      <c r="AN251" s="17"/>
      <c r="AO251" s="10"/>
      <c r="AP251" s="17"/>
      <c r="BD251" s="7"/>
    </row>
    <row r="252" spans="1:56" x14ac:dyDescent="0.45">
      <c r="A252" s="9">
        <v>248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AA252" s="7"/>
      <c r="AD252" s="9">
        <v>248</v>
      </c>
      <c r="AE252" s="10"/>
      <c r="AF252" s="17"/>
      <c r="AG252" s="10"/>
      <c r="AH252" s="17"/>
      <c r="AI252" s="10"/>
      <c r="AJ252" s="17"/>
      <c r="AK252" s="10"/>
      <c r="AL252" s="17"/>
      <c r="AM252" s="10"/>
      <c r="AN252" s="17"/>
      <c r="AO252" s="10"/>
      <c r="AP252" s="17"/>
      <c r="BD252" s="7"/>
    </row>
    <row r="253" spans="1:56" x14ac:dyDescent="0.45">
      <c r="A253" s="9">
        <v>249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AA253" s="7"/>
      <c r="AD253" s="9">
        <v>249</v>
      </c>
      <c r="AE253" s="10"/>
      <c r="AF253" s="17"/>
      <c r="AG253" s="10"/>
      <c r="AH253" s="17"/>
      <c r="AI253" s="10"/>
      <c r="AJ253" s="17"/>
      <c r="AK253" s="10"/>
      <c r="AL253" s="17"/>
      <c r="AM253" s="10"/>
      <c r="AN253" s="17"/>
      <c r="AO253" s="10"/>
      <c r="AP253" s="17"/>
      <c r="BD253" s="7"/>
    </row>
    <row r="254" spans="1:56" x14ac:dyDescent="0.45">
      <c r="A254" s="9">
        <v>250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AA254" s="7"/>
      <c r="AD254" s="9">
        <v>250</v>
      </c>
      <c r="AE254" s="10"/>
      <c r="AF254" s="17"/>
      <c r="AG254" s="10"/>
      <c r="AH254" s="17"/>
      <c r="AI254" s="10"/>
      <c r="AJ254" s="17"/>
      <c r="AK254" s="10"/>
      <c r="AL254" s="17"/>
      <c r="AM254" s="10"/>
      <c r="AN254" s="17"/>
      <c r="AO254" s="10"/>
      <c r="AP254" s="17"/>
      <c r="BD254" s="7"/>
    </row>
    <row r="255" spans="1:56" x14ac:dyDescent="0.45">
      <c r="A255" s="9">
        <v>251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AA255" s="7"/>
      <c r="AD255" s="9">
        <v>251</v>
      </c>
      <c r="AE255" s="10"/>
      <c r="AF255" s="17"/>
      <c r="AG255" s="10"/>
      <c r="AH255" s="17"/>
      <c r="AI255" s="10"/>
      <c r="AJ255" s="17"/>
      <c r="AK255" s="10"/>
      <c r="AL255" s="17"/>
      <c r="AM255" s="10"/>
      <c r="AN255" s="17"/>
      <c r="AO255" s="10"/>
      <c r="AP255" s="17"/>
      <c r="BD255" s="7"/>
    </row>
    <row r="256" spans="1:56" x14ac:dyDescent="0.45">
      <c r="A256" s="9">
        <v>252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AA256" s="7"/>
      <c r="AD256" s="9">
        <v>252</v>
      </c>
      <c r="AE256" s="10"/>
      <c r="BD256" s="7"/>
    </row>
    <row r="257" spans="1:56" x14ac:dyDescent="0.45">
      <c r="A257" s="9">
        <v>253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AA257" s="7"/>
      <c r="AD257" s="9">
        <v>253</v>
      </c>
      <c r="AE257" s="10"/>
      <c r="BD257" s="7"/>
    </row>
    <row r="258" spans="1:56" x14ac:dyDescent="0.45">
      <c r="A258" s="9">
        <v>254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AA258" s="7"/>
      <c r="AD258" s="9">
        <v>254</v>
      </c>
      <c r="AE258" s="10"/>
      <c r="BD258" s="7"/>
    </row>
    <row r="259" spans="1:56" x14ac:dyDescent="0.45">
      <c r="A259" s="9">
        <v>255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AA259" s="7"/>
      <c r="AD259" s="9">
        <v>255</v>
      </c>
      <c r="AE259" s="10"/>
      <c r="BD259" s="7"/>
    </row>
    <row r="260" spans="1:56" x14ac:dyDescent="0.45">
      <c r="A260" s="11">
        <v>256</v>
      </c>
      <c r="B260" s="12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  <c r="AD260" s="9">
        <v>256</v>
      </c>
      <c r="AE260" s="16"/>
      <c r="BD260" s="7"/>
    </row>
    <row r="261" spans="1:56" x14ac:dyDescent="0.45">
      <c r="AD261" s="9">
        <v>257</v>
      </c>
      <c r="BD261" s="7"/>
    </row>
    <row r="262" spans="1:56" x14ac:dyDescent="0.45">
      <c r="AD262" s="9">
        <v>258</v>
      </c>
      <c r="BD262" s="7"/>
    </row>
    <row r="263" spans="1:56" x14ac:dyDescent="0.45">
      <c r="AD263" s="9">
        <v>259</v>
      </c>
      <c r="BD263" s="7"/>
    </row>
    <row r="264" spans="1:56" x14ac:dyDescent="0.45">
      <c r="AD264" s="9">
        <v>260</v>
      </c>
      <c r="BD264" s="7"/>
    </row>
    <row r="265" spans="1:56" x14ac:dyDescent="0.45">
      <c r="AD265" s="9">
        <v>261</v>
      </c>
      <c r="AF265" s="17"/>
      <c r="AH265" s="17"/>
      <c r="AJ265" s="17"/>
      <c r="AL265" s="17"/>
      <c r="AN265" s="17"/>
      <c r="AP265" s="17"/>
      <c r="BD265" s="7"/>
    </row>
    <row r="266" spans="1:56" x14ac:dyDescent="0.45">
      <c r="AD266" s="9">
        <v>262</v>
      </c>
      <c r="AF266" s="17"/>
      <c r="AH266" s="17"/>
      <c r="AJ266" s="17"/>
      <c r="AL266" s="17"/>
      <c r="AN266" s="17"/>
      <c r="AP266" s="17"/>
      <c r="BD266" s="7"/>
    </row>
    <row r="267" spans="1:56" x14ac:dyDescent="0.45">
      <c r="AD267" s="9">
        <v>263</v>
      </c>
      <c r="AF267" s="17"/>
      <c r="AH267" s="17"/>
      <c r="AJ267" s="17"/>
      <c r="AL267" s="17"/>
      <c r="AN267" s="17"/>
      <c r="AP267" s="17"/>
      <c r="BD267" s="7"/>
    </row>
    <row r="268" spans="1:56" x14ac:dyDescent="0.45">
      <c r="AD268" s="9">
        <v>264</v>
      </c>
      <c r="AF268" s="17"/>
      <c r="AH268" s="17"/>
      <c r="AJ268" s="17"/>
      <c r="AL268" s="17"/>
      <c r="AN268" s="17"/>
      <c r="AP268" s="17"/>
      <c r="BD268" s="7"/>
    </row>
    <row r="269" spans="1:56" x14ac:dyDescent="0.45">
      <c r="AD269" s="9">
        <v>265</v>
      </c>
      <c r="AF269" s="17"/>
      <c r="AH269" s="17"/>
      <c r="AJ269" s="17"/>
      <c r="AL269" s="17"/>
      <c r="AN269" s="17"/>
      <c r="AP269" s="17"/>
      <c r="BD269" s="7"/>
    </row>
    <row r="270" spans="1:56" x14ac:dyDescent="0.45">
      <c r="AD270" s="9">
        <v>266</v>
      </c>
      <c r="AF270" s="17"/>
      <c r="AH270" s="17"/>
      <c r="AJ270" s="17"/>
      <c r="AL270" s="17"/>
      <c r="AN270" s="17"/>
      <c r="AP270" s="17"/>
      <c r="BD270" s="7"/>
    </row>
    <row r="271" spans="1:56" x14ac:dyDescent="0.45">
      <c r="AD271" s="9">
        <v>267</v>
      </c>
      <c r="AF271" s="17"/>
      <c r="AH271" s="17"/>
      <c r="AJ271" s="17"/>
      <c r="AL271" s="17"/>
      <c r="AN271" s="17"/>
      <c r="AP271" s="17"/>
      <c r="BD271" s="7"/>
    </row>
    <row r="272" spans="1:56" x14ac:dyDescent="0.45">
      <c r="AD272" s="9">
        <v>268</v>
      </c>
      <c r="AF272" s="17"/>
      <c r="AH272" s="17"/>
      <c r="AJ272" s="17"/>
      <c r="AL272" s="17"/>
      <c r="AN272" s="17"/>
      <c r="AP272" s="17"/>
      <c r="BD272" s="7"/>
    </row>
    <row r="273" spans="30:56" x14ac:dyDescent="0.45">
      <c r="AD273" s="9">
        <v>269</v>
      </c>
      <c r="AF273" s="17"/>
      <c r="AH273" s="17"/>
      <c r="AJ273" s="17"/>
      <c r="AL273" s="17"/>
      <c r="AN273" s="17"/>
      <c r="AP273" s="17"/>
      <c r="BD273" s="7"/>
    </row>
    <row r="274" spans="30:56" x14ac:dyDescent="0.45">
      <c r="AD274" s="9">
        <v>270</v>
      </c>
      <c r="AF274" s="17"/>
      <c r="AH274" s="17"/>
      <c r="AJ274" s="17"/>
      <c r="AL274" s="17"/>
      <c r="AN274" s="17"/>
      <c r="AP274" s="17"/>
      <c r="BD274" s="7"/>
    </row>
    <row r="275" spans="30:56" x14ac:dyDescent="0.45">
      <c r="AD275" s="9">
        <v>271</v>
      </c>
      <c r="AF275" s="17"/>
      <c r="AH275" s="17"/>
      <c r="AJ275" s="17"/>
      <c r="AL275" s="17"/>
      <c r="AN275" s="17"/>
      <c r="AP275" s="17"/>
      <c r="BD275" s="7"/>
    </row>
    <row r="276" spans="30:56" x14ac:dyDescent="0.45">
      <c r="AD276" s="9">
        <v>272</v>
      </c>
      <c r="AF276" s="17"/>
      <c r="AH276" s="17"/>
      <c r="AJ276" s="17"/>
      <c r="AL276" s="17"/>
      <c r="AN276" s="17"/>
      <c r="AP276" s="17"/>
      <c r="BD276" s="7"/>
    </row>
    <row r="277" spans="30:56" x14ac:dyDescent="0.45">
      <c r="AD277" s="9">
        <v>273</v>
      </c>
      <c r="AF277" s="17"/>
      <c r="AH277" s="17"/>
      <c r="AJ277" s="17"/>
      <c r="AL277" s="17"/>
      <c r="AN277" s="17"/>
      <c r="AP277" s="17"/>
      <c r="BD277" s="7"/>
    </row>
    <row r="278" spans="30:56" x14ac:dyDescent="0.45">
      <c r="AD278" s="9">
        <v>274</v>
      </c>
      <c r="AF278" s="17"/>
      <c r="AH278" s="17"/>
      <c r="AJ278" s="17"/>
      <c r="AL278" s="17"/>
      <c r="AN278" s="17"/>
      <c r="AP278" s="17"/>
      <c r="BD278" s="7"/>
    </row>
    <row r="279" spans="30:56" x14ac:dyDescent="0.45">
      <c r="AD279" s="9">
        <v>275</v>
      </c>
      <c r="AF279" s="17"/>
      <c r="AH279" s="17"/>
      <c r="AJ279" s="17"/>
      <c r="AL279" s="17"/>
      <c r="AN279" s="17"/>
      <c r="AP279" s="17"/>
      <c r="BD279" s="7"/>
    </row>
    <row r="280" spans="30:56" x14ac:dyDescent="0.45">
      <c r="AD280" s="9">
        <v>276</v>
      </c>
      <c r="AF280" s="17"/>
      <c r="AH280" s="17"/>
      <c r="AJ280" s="17"/>
      <c r="AL280" s="17"/>
      <c r="AN280" s="17"/>
      <c r="AP280" s="17"/>
      <c r="BD280" s="7"/>
    </row>
    <row r="281" spans="30:56" x14ac:dyDescent="0.45">
      <c r="AD281" s="9">
        <v>277</v>
      </c>
      <c r="AF281" s="17"/>
      <c r="AH281" s="17"/>
      <c r="AJ281" s="17"/>
      <c r="AL281" s="17"/>
      <c r="AN281" s="17"/>
      <c r="AP281" s="17"/>
      <c r="BD281" s="7"/>
    </row>
    <row r="282" spans="30:56" x14ac:dyDescent="0.45">
      <c r="AD282" s="9">
        <v>278</v>
      </c>
      <c r="AF282" s="17"/>
      <c r="AH282" s="17"/>
      <c r="AJ282" s="17"/>
      <c r="AL282" s="17"/>
      <c r="AN282" s="17"/>
      <c r="AP282" s="17"/>
      <c r="BD282" s="7"/>
    </row>
    <row r="283" spans="30:56" x14ac:dyDescent="0.45">
      <c r="AD283" s="11">
        <v>279</v>
      </c>
      <c r="AE283" s="14"/>
      <c r="AF283" s="14"/>
      <c r="AG283" s="14"/>
      <c r="AH283" s="18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5"/>
    </row>
  </sheetData>
  <mergeCells count="70">
    <mergeCell ref="AV31:AW31"/>
    <mergeCell ref="AV32:AW32"/>
    <mergeCell ref="BC32:BD32"/>
    <mergeCell ref="BC30:BD30"/>
    <mergeCell ref="BC29:BD29"/>
    <mergeCell ref="BC31:BD31"/>
    <mergeCell ref="BC28:BD28"/>
    <mergeCell ref="AV6:AW6"/>
    <mergeCell ref="AV7:AW7"/>
    <mergeCell ref="AV17:AW17"/>
    <mergeCell ref="AV22:AW22"/>
    <mergeCell ref="BC18:BD18"/>
    <mergeCell ref="BC19:BD19"/>
    <mergeCell ref="BC20:BD20"/>
    <mergeCell ref="BC21:BD21"/>
    <mergeCell ref="BC22:BD22"/>
    <mergeCell ref="BC6:BD6"/>
    <mergeCell ref="BC7:BD7"/>
    <mergeCell ref="BC17:BD17"/>
    <mergeCell ref="BC27:BD27"/>
    <mergeCell ref="S29:T29"/>
    <mergeCell ref="Z29:AA29"/>
    <mergeCell ref="AV29:AW29"/>
    <mergeCell ref="S30:T30"/>
    <mergeCell ref="Z30:AA30"/>
    <mergeCell ref="AV30:AW30"/>
    <mergeCell ref="S27:T27"/>
    <mergeCell ref="Z27:AA27"/>
    <mergeCell ref="AV27:AW27"/>
    <mergeCell ref="S28:T28"/>
    <mergeCell ref="Z28:AA28"/>
    <mergeCell ref="AV28:AW28"/>
    <mergeCell ref="S20:T20"/>
    <mergeCell ref="Z20:AA20"/>
    <mergeCell ref="AV20:AW20"/>
    <mergeCell ref="S21:T21"/>
    <mergeCell ref="Z21:AA21"/>
    <mergeCell ref="AV21:AW21"/>
    <mergeCell ref="S18:T18"/>
    <mergeCell ref="Z18:AA18"/>
    <mergeCell ref="AV18:AW18"/>
    <mergeCell ref="S19:T19"/>
    <mergeCell ref="Z19:AA19"/>
    <mergeCell ref="AV19:AW19"/>
    <mergeCell ref="S10:T10"/>
    <mergeCell ref="Z10:AA10"/>
    <mergeCell ref="AV10:AW10"/>
    <mergeCell ref="BC10:BD10"/>
    <mergeCell ref="S11:T11"/>
    <mergeCell ref="Z11:AA11"/>
    <mergeCell ref="AV11:AW11"/>
    <mergeCell ref="BC11:BD11"/>
    <mergeCell ref="S8:T8"/>
    <mergeCell ref="Z8:AA8"/>
    <mergeCell ref="AV8:AW8"/>
    <mergeCell ref="BC8:BD8"/>
    <mergeCell ref="S9:T9"/>
    <mergeCell ref="Z9:AA9"/>
    <mergeCell ref="AV9:AW9"/>
    <mergeCell ref="BC9:BD9"/>
    <mergeCell ref="A1:AA2"/>
    <mergeCell ref="AD1:BD2"/>
    <mergeCell ref="B3:G3"/>
    <mergeCell ref="H3:M3"/>
    <mergeCell ref="O3:R3"/>
    <mergeCell ref="V3:Y3"/>
    <mergeCell ref="AE3:AJ3"/>
    <mergeCell ref="AK3:AP3"/>
    <mergeCell ref="AR3:AU3"/>
    <mergeCell ref="AY3:BB3"/>
  </mergeCells>
  <phoneticPr fontId="1" type="noConversion"/>
  <conditionalFormatting sqref="C5:C260">
    <cfRule type="top10" dxfId="81" priority="29" rank="5"/>
  </conditionalFormatting>
  <conditionalFormatting sqref="E5:E260">
    <cfRule type="top10" dxfId="80" priority="39" rank="1"/>
  </conditionalFormatting>
  <conditionalFormatting sqref="G5:G260">
    <cfRule type="top10" dxfId="79" priority="36" rank="1"/>
  </conditionalFormatting>
  <conditionalFormatting sqref="I5:I260">
    <cfRule type="top10" dxfId="78" priority="30" rank="1"/>
  </conditionalFormatting>
  <conditionalFormatting sqref="K5:K260">
    <cfRule type="top10" dxfId="77" priority="31" rank="1"/>
  </conditionalFormatting>
  <conditionalFormatting sqref="M5:M260">
    <cfRule type="top10" dxfId="76" priority="32" rank="2"/>
  </conditionalFormatting>
  <conditionalFormatting sqref="S9:T9">
    <cfRule type="cellIs" dxfId="75" priority="38" operator="equal">
      <formula>3128.55</formula>
    </cfRule>
  </conditionalFormatting>
  <conditionalFormatting sqref="S19:T19">
    <cfRule type="cellIs" dxfId="74" priority="40" operator="equal">
      <formula>3128.55</formula>
    </cfRule>
  </conditionalFormatting>
  <conditionalFormatting sqref="S28:T28">
    <cfRule type="cellIs" dxfId="73" priority="37" operator="equal">
      <formula>3128.55</formula>
    </cfRule>
  </conditionalFormatting>
  <conditionalFormatting sqref="Z9:AA9">
    <cfRule type="cellIs" dxfId="72" priority="35" operator="equal">
      <formula>3128.55</formula>
    </cfRule>
  </conditionalFormatting>
  <conditionalFormatting sqref="Z19:AA19">
    <cfRule type="cellIs" dxfId="71" priority="33" operator="equal">
      <formula>3128.55</formula>
    </cfRule>
  </conditionalFormatting>
  <conditionalFormatting sqref="Z28:AA28">
    <cfRule type="cellIs" dxfId="70" priority="34" operator="equal">
      <formula>3128.55</formula>
    </cfRule>
  </conditionalFormatting>
  <conditionalFormatting sqref="AF5:AF255">
    <cfRule type="top10" dxfId="69" priority="22" rank="5"/>
  </conditionalFormatting>
  <conditionalFormatting sqref="AH5:AH255">
    <cfRule type="top10" dxfId="68" priority="21" rank="5"/>
  </conditionalFormatting>
  <conditionalFormatting sqref="AJ5:AJ255">
    <cfRule type="top10" dxfId="67" priority="20" rank="5"/>
  </conditionalFormatting>
  <conditionalFormatting sqref="AL5:AL255">
    <cfRule type="top10" dxfId="66" priority="19" rank="5"/>
  </conditionalFormatting>
  <conditionalFormatting sqref="AN5:AN255">
    <cfRule type="top10" dxfId="65" priority="18" rank="5"/>
  </conditionalFormatting>
  <conditionalFormatting sqref="AP5:AP255">
    <cfRule type="top10" dxfId="64" priority="17" rank="5"/>
  </conditionalFormatting>
  <conditionalFormatting sqref="AV7">
    <cfRule type="cellIs" dxfId="63" priority="6" operator="equal">
      <formula>3128.55</formula>
    </cfRule>
  </conditionalFormatting>
  <conditionalFormatting sqref="AV11">
    <cfRule type="cellIs" dxfId="62" priority="3" operator="equal">
      <formula>3128.55</formula>
    </cfRule>
  </conditionalFormatting>
  <conditionalFormatting sqref="AV18">
    <cfRule type="cellIs" dxfId="61" priority="5" operator="equal">
      <formula>3128.55</formula>
    </cfRule>
  </conditionalFormatting>
  <conditionalFormatting sqref="AV22">
    <cfRule type="cellIs" dxfId="60" priority="2" operator="equal">
      <formula>3128.55</formula>
    </cfRule>
  </conditionalFormatting>
  <conditionalFormatting sqref="AV32">
    <cfRule type="cellIs" dxfId="59" priority="1" operator="equal">
      <formula>3128.55</formula>
    </cfRule>
  </conditionalFormatting>
  <conditionalFormatting sqref="AV28:AW28">
    <cfRule type="cellIs" dxfId="58" priority="4" operator="equal">
      <formula>3128.55</formula>
    </cfRule>
  </conditionalFormatting>
  <conditionalFormatting sqref="BC7">
    <cfRule type="cellIs" dxfId="57" priority="16" operator="equal">
      <formula>3128.55</formula>
    </cfRule>
  </conditionalFormatting>
  <conditionalFormatting sqref="BC11">
    <cfRule type="cellIs" dxfId="56" priority="15" operator="equal">
      <formula>3128.55</formula>
    </cfRule>
  </conditionalFormatting>
  <conditionalFormatting sqref="BC18">
    <cfRule type="cellIs" dxfId="55" priority="10" operator="equal">
      <formula>3128.55</formula>
    </cfRule>
  </conditionalFormatting>
  <conditionalFormatting sqref="BC22">
    <cfRule type="cellIs" dxfId="54" priority="9" operator="equal">
      <formula>3128.55</formula>
    </cfRule>
  </conditionalFormatting>
  <conditionalFormatting sqref="BC32">
    <cfRule type="cellIs" dxfId="53" priority="7" operator="equal">
      <formula>3128.55</formula>
    </cfRule>
  </conditionalFormatting>
  <conditionalFormatting sqref="BC28:BD28">
    <cfRule type="cellIs" dxfId="52" priority="8" operator="equal">
      <formula>3128.55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1068-BE5C-4ED4-9763-EE975575783E}">
  <dimension ref="A1:BD843"/>
  <sheetViews>
    <sheetView topLeftCell="N1" zoomScale="40" zoomScaleNormal="40" workbookViewId="0">
      <selection activeCell="AW41" sqref="AW41"/>
    </sheetView>
  </sheetViews>
  <sheetFormatPr defaultRowHeight="24.6" x14ac:dyDescent="0.45"/>
  <cols>
    <col min="2" max="2" width="9.1328125" bestFit="1" customWidth="1"/>
    <col min="3" max="3" width="11.265625" bestFit="1" customWidth="1"/>
    <col min="4" max="4" width="9.1328125" bestFit="1" customWidth="1"/>
    <col min="5" max="5" width="10.1328125" bestFit="1" customWidth="1"/>
    <col min="6" max="6" width="9.1328125" bestFit="1" customWidth="1"/>
    <col min="7" max="7" width="10.1328125" bestFit="1" customWidth="1"/>
    <col min="8" max="13" width="9.1328125" bestFit="1" customWidth="1"/>
    <col min="18" max="18" width="12.06640625" customWidth="1"/>
    <col min="28" max="29" width="4.6640625" style="19" customWidth="1"/>
    <col min="32" max="32" width="9.46484375" customWidth="1"/>
  </cols>
  <sheetData>
    <row r="1" spans="1:56" x14ac:dyDescent="0.45">
      <c r="A1" s="50" t="s">
        <v>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  <c r="AD1" s="56" t="s">
        <v>10</v>
      </c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8"/>
    </row>
    <row r="2" spans="1:56" ht="25.2" thickBot="1" x14ac:dyDescent="0.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  <c r="AD2" s="59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1"/>
    </row>
    <row r="3" spans="1:56" ht="25.2" thickBot="1" x14ac:dyDescent="0.5">
      <c r="A3" s="5"/>
      <c r="B3" s="62" t="s">
        <v>0</v>
      </c>
      <c r="C3" s="63"/>
      <c r="D3" s="63"/>
      <c r="E3" s="63"/>
      <c r="F3" s="63"/>
      <c r="G3" s="64"/>
      <c r="H3" s="65" t="s">
        <v>1</v>
      </c>
      <c r="I3" s="66"/>
      <c r="J3" s="66"/>
      <c r="K3" s="66"/>
      <c r="L3" s="66"/>
      <c r="M3" s="67"/>
      <c r="O3" s="48" t="s">
        <v>0</v>
      </c>
      <c r="P3" s="48"/>
      <c r="Q3" s="48"/>
      <c r="R3" s="48"/>
      <c r="V3" s="46" t="s">
        <v>1</v>
      </c>
      <c r="W3" s="46"/>
      <c r="X3" s="46"/>
      <c r="Y3" s="46"/>
      <c r="AA3" s="7"/>
      <c r="AD3" s="5"/>
      <c r="AE3" s="62" t="s">
        <v>0</v>
      </c>
      <c r="AF3" s="63"/>
      <c r="AG3" s="63"/>
      <c r="AH3" s="63"/>
      <c r="AI3" s="63"/>
      <c r="AJ3" s="64"/>
      <c r="AK3" s="65" t="s">
        <v>1</v>
      </c>
      <c r="AL3" s="66"/>
      <c r="AM3" s="66"/>
      <c r="AN3" s="66"/>
      <c r="AO3" s="66"/>
      <c r="AP3" s="67"/>
      <c r="AR3" s="48" t="s">
        <v>0</v>
      </c>
      <c r="AS3" s="48"/>
      <c r="AT3" s="48"/>
      <c r="AU3" s="48"/>
      <c r="AY3" s="46" t="s">
        <v>1</v>
      </c>
      <c r="AZ3" s="46"/>
      <c r="BA3" s="46"/>
      <c r="BB3" s="46"/>
      <c r="BD3" s="7"/>
    </row>
    <row r="4" spans="1:56" ht="25.2" thickBot="1" x14ac:dyDescent="0.5">
      <c r="A4" s="8" t="s">
        <v>5</v>
      </c>
      <c r="B4" s="1" t="s">
        <v>7</v>
      </c>
      <c r="C4" s="2" t="s">
        <v>2</v>
      </c>
      <c r="D4" s="1" t="s">
        <v>7</v>
      </c>
      <c r="E4" s="2" t="s">
        <v>3</v>
      </c>
      <c r="F4" s="1" t="s">
        <v>7</v>
      </c>
      <c r="G4" s="3" t="s">
        <v>4</v>
      </c>
      <c r="H4" s="1" t="s">
        <v>7</v>
      </c>
      <c r="I4" s="2" t="s">
        <v>2</v>
      </c>
      <c r="J4" s="1" t="s">
        <v>7</v>
      </c>
      <c r="K4" s="2" t="s">
        <v>3</v>
      </c>
      <c r="L4" s="1" t="s">
        <v>7</v>
      </c>
      <c r="M4" s="4" t="s">
        <v>4</v>
      </c>
      <c r="AA4" s="7"/>
      <c r="AD4" s="8" t="s">
        <v>5</v>
      </c>
      <c r="AE4" s="1" t="s">
        <v>11</v>
      </c>
      <c r="AF4" s="2" t="s">
        <v>2</v>
      </c>
      <c r="AG4" s="1" t="s">
        <v>11</v>
      </c>
      <c r="AH4" s="2" t="s">
        <v>3</v>
      </c>
      <c r="AI4" s="1" t="s">
        <v>11</v>
      </c>
      <c r="AJ4" s="3" t="s">
        <v>4</v>
      </c>
      <c r="AK4" s="1" t="s">
        <v>11</v>
      </c>
      <c r="AL4" s="2" t="s">
        <v>2</v>
      </c>
      <c r="AM4" s="1" t="s">
        <v>11</v>
      </c>
      <c r="AN4" s="2" t="s">
        <v>3</v>
      </c>
      <c r="AO4" s="1" t="s">
        <v>11</v>
      </c>
      <c r="AP4" s="4" t="s">
        <v>4</v>
      </c>
      <c r="BD4" s="7"/>
    </row>
    <row r="5" spans="1:56" x14ac:dyDescent="0.45">
      <c r="A5" s="9">
        <v>1</v>
      </c>
      <c r="B5" s="10"/>
      <c r="C5" s="10"/>
      <c r="D5" s="10"/>
      <c r="E5" s="10"/>
      <c r="F5" s="10"/>
      <c r="G5" s="10"/>
      <c r="H5" s="10"/>
      <c r="I5" s="22"/>
      <c r="J5" s="10"/>
      <c r="K5" s="22"/>
      <c r="L5" s="10"/>
      <c r="M5" s="22"/>
      <c r="AA5" s="7"/>
      <c r="AD5" s="9">
        <v>1</v>
      </c>
      <c r="AE5" s="10"/>
      <c r="AF5" s="20"/>
      <c r="AG5" s="10"/>
      <c r="AH5" s="20"/>
      <c r="AI5" s="10"/>
      <c r="AJ5" s="20"/>
      <c r="AK5" s="10">
        <f>原始數據轉分析數據格式!S4</f>
        <v>0</v>
      </c>
      <c r="AL5" s="20">
        <f>原始數據轉分析數據格式!T4</f>
        <v>-0.63999998569488503</v>
      </c>
      <c r="AM5" s="10">
        <f>原始數據轉分析數據格式!U4</f>
        <v>0</v>
      </c>
      <c r="AN5" s="20">
        <f>原始數據轉分析數據格式!V4</f>
        <v>9.00000035762787E-2</v>
      </c>
      <c r="AO5" s="10">
        <f>原始數據轉分析數據格式!W4</f>
        <v>0</v>
      </c>
      <c r="AP5" s="20">
        <f>原始數據轉分析數據格式!X4</f>
        <v>5.9999998658895499E-2</v>
      </c>
      <c r="AV5" s="68" t="s">
        <v>14</v>
      </c>
      <c r="AW5" s="69"/>
      <c r="BC5" s="68" t="s">
        <v>14</v>
      </c>
      <c r="BD5" s="69"/>
    </row>
    <row r="6" spans="1:56" x14ac:dyDescent="0.45">
      <c r="A6" s="9">
        <v>2</v>
      </c>
      <c r="B6" s="10"/>
      <c r="C6" s="10"/>
      <c r="D6" s="10"/>
      <c r="E6" s="10"/>
      <c r="F6" s="10"/>
      <c r="G6" s="10"/>
      <c r="H6" s="10"/>
      <c r="I6" s="22"/>
      <c r="J6" s="10"/>
      <c r="K6" s="22"/>
      <c r="L6" s="10"/>
      <c r="M6" s="22"/>
      <c r="AA6" s="7"/>
      <c r="AD6" s="9">
        <v>2</v>
      </c>
      <c r="AE6" s="10"/>
      <c r="AF6" s="20"/>
      <c r="AG6" s="10"/>
      <c r="AH6" s="20"/>
      <c r="AI6" s="10"/>
      <c r="AJ6" s="20"/>
      <c r="AK6" s="10">
        <f>原始數據轉分析數據格式!S5</f>
        <v>3.8002014160099407E-2</v>
      </c>
      <c r="AL6" s="20">
        <f>原始數據轉分析數據格式!T5</f>
        <v>-0.61000001430511497</v>
      </c>
      <c r="AM6" s="10">
        <f>原始數據轉分析數據格式!U5</f>
        <v>2.7999877929701711E-2</v>
      </c>
      <c r="AN6" s="20">
        <f>原始數據轉分析數據格式!V5</f>
        <v>9.00000035762787E-2</v>
      </c>
      <c r="AO6" s="10">
        <f>原始數據轉分析數據格式!W5</f>
        <v>4.1000366210994343E-2</v>
      </c>
      <c r="AP6" s="20">
        <f>原始數據轉分析數據格式!X5</f>
        <v>1.9999999552965199E-2</v>
      </c>
      <c r="AV6" s="44" t="e">
        <f>AVERAGE(AF5:AF840)</f>
        <v>#DIV/0!</v>
      </c>
      <c r="AW6" s="45"/>
      <c r="BC6" s="81">
        <f>AVERAGE(AL5:AL839)</f>
        <v>-0.6607746490290467</v>
      </c>
      <c r="BD6" s="81"/>
    </row>
    <row r="7" spans="1:56" x14ac:dyDescent="0.45">
      <c r="A7" s="9">
        <v>3</v>
      </c>
      <c r="B7" s="10"/>
      <c r="C7" s="10"/>
      <c r="D7" s="10"/>
      <c r="E7" s="10"/>
      <c r="F7" s="10"/>
      <c r="G7" s="10"/>
      <c r="H7" s="10"/>
      <c r="I7" s="22"/>
      <c r="J7" s="10"/>
      <c r="K7" s="22"/>
      <c r="L7" s="10"/>
      <c r="M7" s="22"/>
      <c r="AA7" s="7"/>
      <c r="AD7" s="9">
        <v>3</v>
      </c>
      <c r="AE7" s="10"/>
      <c r="AF7" s="20"/>
      <c r="AG7" s="10"/>
      <c r="AH7" s="20"/>
      <c r="AI7" s="10"/>
      <c r="AJ7" s="20"/>
      <c r="AK7" s="10">
        <f>原始數據轉分析數據格式!S6</f>
        <v>6.7001342773394867E-2</v>
      </c>
      <c r="AL7" s="20">
        <f>原始數據轉分析數據格式!T6</f>
        <v>-0.63999998569488503</v>
      </c>
      <c r="AM7" s="10">
        <f>原始數據轉分析數據格式!U6</f>
        <v>7.199859619140625E-2</v>
      </c>
      <c r="AN7" s="20">
        <f>原始數據轉分析數據格式!V6</f>
        <v>5.0000000745058101E-2</v>
      </c>
      <c r="AO7" s="10">
        <f>原始數據轉分析數據格式!W6</f>
        <v>7.0007324219005795E-2</v>
      </c>
      <c r="AP7" s="20">
        <f>原始數據轉分析數據格式!X6</f>
        <v>3.9999999105930301E-2</v>
      </c>
      <c r="AV7" s="38" t="s">
        <v>13</v>
      </c>
      <c r="AW7" s="38"/>
      <c r="BC7" s="38" t="s">
        <v>13</v>
      </c>
      <c r="BD7" s="38"/>
    </row>
    <row r="8" spans="1:56" x14ac:dyDescent="0.45">
      <c r="A8" s="9">
        <v>4</v>
      </c>
      <c r="B8" s="10"/>
      <c r="C8" s="10"/>
      <c r="D8" s="10"/>
      <c r="E8" s="10"/>
      <c r="F8" s="10"/>
      <c r="G8" s="10"/>
      <c r="H8" s="10"/>
      <c r="I8" s="22"/>
      <c r="J8" s="10"/>
      <c r="K8" s="22"/>
      <c r="L8" s="10"/>
      <c r="M8" s="22"/>
      <c r="S8" s="38" t="s">
        <v>6</v>
      </c>
      <c r="T8" s="38"/>
      <c r="Z8" s="38" t="s">
        <v>6</v>
      </c>
      <c r="AA8" s="38"/>
      <c r="AD8" s="9">
        <v>4</v>
      </c>
      <c r="AE8" s="10"/>
      <c r="AF8" s="20"/>
      <c r="AG8" s="10"/>
      <c r="AH8" s="20"/>
      <c r="AI8" s="10"/>
      <c r="AJ8" s="20"/>
      <c r="AK8" s="10">
        <f>原始數據轉分析數據格式!S7</f>
        <v>0.11000061035149855</v>
      </c>
      <c r="AL8" s="20">
        <f>原始數據轉分析數據格式!T7</f>
        <v>-0.64999997615814198</v>
      </c>
      <c r="AM8" s="10">
        <f>原始數據轉分析數據格式!U7</f>
        <v>0.11299896240240059</v>
      </c>
      <c r="AN8" s="20">
        <f>原始數據轉分析數據格式!V7</f>
        <v>7.9999998211860698E-2</v>
      </c>
      <c r="AO8" s="10">
        <f>原始數據轉分析數據格式!W7</f>
        <v>0.1119995117190058</v>
      </c>
      <c r="AP8" s="20">
        <f>原始數據轉分析數據格式!X7</f>
        <v>3.9999999105930301E-2</v>
      </c>
      <c r="AV8" s="72">
        <v>16384</v>
      </c>
      <c r="AW8" s="72"/>
      <c r="BC8" s="72">
        <v>0</v>
      </c>
      <c r="BD8" s="72"/>
    </row>
    <row r="9" spans="1:56" x14ac:dyDescent="0.45">
      <c r="A9" s="9">
        <v>5</v>
      </c>
      <c r="B9" s="10"/>
      <c r="C9" s="10"/>
      <c r="D9" s="10"/>
      <c r="E9" s="10"/>
      <c r="F9" s="10"/>
      <c r="G9" s="10"/>
      <c r="H9" s="10"/>
      <c r="I9" s="22"/>
      <c r="J9" s="10"/>
      <c r="K9" s="22"/>
      <c r="L9" s="10"/>
      <c r="M9" s="22"/>
      <c r="S9" s="44">
        <f>MAX(C5:C260)</f>
        <v>0</v>
      </c>
      <c r="T9" s="45"/>
      <c r="Z9" s="44">
        <f>MAX(I5:I260)</f>
        <v>0</v>
      </c>
      <c r="AA9" s="45"/>
      <c r="AD9" s="9">
        <v>5</v>
      </c>
      <c r="AE9" s="10"/>
      <c r="AF9" s="20"/>
      <c r="AG9" s="10"/>
      <c r="AH9" s="20"/>
      <c r="AI9" s="10"/>
      <c r="AJ9" s="20"/>
      <c r="AK9" s="10">
        <f>原始數據轉分析數據格式!S8</f>
        <v>0.14200210571289773</v>
      </c>
      <c r="AL9" s="20">
        <f>原始數據轉分析數據格式!T8</f>
        <v>-0.66000002622604403</v>
      </c>
      <c r="AM9" s="10">
        <f>原始數據轉分析數據格式!U8</f>
        <v>0.15000152587890625</v>
      </c>
      <c r="AN9" s="20">
        <f>原始數據轉分析數據格式!V8</f>
        <v>0.109999999403954</v>
      </c>
      <c r="AO9" s="10">
        <f>原始數據轉分析數據格式!W8</f>
        <v>0.13999938964801117</v>
      </c>
      <c r="AP9" s="20">
        <f>原始數據轉分析數據格式!X8</f>
        <v>2.9999999329447701E-2</v>
      </c>
      <c r="AV9" s="38" t="s">
        <v>20</v>
      </c>
      <c r="AW9" s="38"/>
      <c r="BC9" s="38" t="s">
        <v>20</v>
      </c>
      <c r="BD9" s="38"/>
    </row>
    <row r="10" spans="1:56" x14ac:dyDescent="0.45">
      <c r="A10" s="9">
        <v>6</v>
      </c>
      <c r="B10" s="10"/>
      <c r="C10" s="10"/>
      <c r="D10" s="10"/>
      <c r="E10" s="10"/>
      <c r="F10" s="10"/>
      <c r="G10" s="10"/>
      <c r="H10" s="10"/>
      <c r="I10" s="22"/>
      <c r="J10" s="10"/>
      <c r="K10" s="22"/>
      <c r="L10" s="10"/>
      <c r="M10" s="22"/>
      <c r="S10" s="38" t="s">
        <v>8</v>
      </c>
      <c r="T10" s="38"/>
      <c r="Z10" s="38" t="s">
        <v>8</v>
      </c>
      <c r="AA10" s="38"/>
      <c r="AD10" s="9">
        <v>6</v>
      </c>
      <c r="AE10" s="10"/>
      <c r="AF10" s="20"/>
      <c r="AG10" s="10"/>
      <c r="AH10" s="20"/>
      <c r="AI10" s="10"/>
      <c r="AJ10" s="20"/>
      <c r="AK10" s="10">
        <f>原始數據轉分析數據格式!S9</f>
        <v>0.18500137329099431</v>
      </c>
      <c r="AL10" s="20">
        <f>原始數據轉分析數據格式!T9</f>
        <v>-0.64999997615814198</v>
      </c>
      <c r="AM10" s="10">
        <f>原始數據轉分析數據格式!U9</f>
        <v>0.18699645996100855</v>
      </c>
      <c r="AN10" s="20">
        <f>原始數據轉分析數據格式!V9</f>
        <v>5.0000000745058101E-2</v>
      </c>
      <c r="AO10" s="10">
        <f>原始數據轉分析數據格式!W9</f>
        <v>0.17500305175801145</v>
      </c>
      <c r="AP10" s="20">
        <f>原始數據轉分析數據格式!X9</f>
        <v>3.9999999105930301E-2</v>
      </c>
      <c r="AV10" s="77" t="e" cm="1">
        <f t="array" ref="AV10">SQRT(SUMSQ(AF5:AF840-AV8)/COUNTA(AF5:AF840))</f>
        <v>#DIV/0!</v>
      </c>
      <c r="AW10" s="78" t="e" cm="1">
        <f t="array" ref="AW10">SQRT(SUMSQ(未濾波_靜止!#REF!-未濾波_靜止!BZ2)/COUNTA(未濾波_靜止!#REF!))</f>
        <v>#REF!</v>
      </c>
      <c r="BC10" s="77" cm="1">
        <f t="array" ref="BC10">SQRT(SUMSQ(AL5:AL925-BC8)/COUNTA(AL5:AL925))</f>
        <v>0.66123124711972014</v>
      </c>
      <c r="BD10" s="78"/>
    </row>
    <row r="11" spans="1:56" x14ac:dyDescent="0.45">
      <c r="A11" s="9">
        <v>7</v>
      </c>
      <c r="B11" s="10"/>
      <c r="C11" s="10"/>
      <c r="D11" s="10"/>
      <c r="E11" s="10"/>
      <c r="F11" s="10"/>
      <c r="G11" s="10"/>
      <c r="H11" s="10"/>
      <c r="I11" s="22"/>
      <c r="J11" s="10"/>
      <c r="K11" s="22"/>
      <c r="L11" s="10"/>
      <c r="M11" s="22"/>
      <c r="S11" s="75" t="e">
        <f>INDEX(B5:B260,MATCH(S9,C5:C260,))</f>
        <v>#N/A</v>
      </c>
      <c r="T11" s="75"/>
      <c r="Z11" s="75" t="e">
        <f>INDEX(H5:H260,MATCH(Z9,I5:I260,))</f>
        <v>#N/A</v>
      </c>
      <c r="AA11" s="75"/>
      <c r="AD11" s="9">
        <v>7</v>
      </c>
      <c r="AE11" s="10"/>
      <c r="AF11" s="20"/>
      <c r="AG11" s="10"/>
      <c r="AH11" s="20"/>
      <c r="AI11" s="10"/>
      <c r="AJ11" s="20"/>
      <c r="AK11" s="10">
        <f>原始數據轉分析數據格式!S10</f>
        <v>0.21400070190429688</v>
      </c>
      <c r="AL11" s="20">
        <f>原始數據轉分析數據格式!T10</f>
        <v>-0.64999997615814198</v>
      </c>
      <c r="AM11" s="10">
        <f>原始數據轉分析數據格式!U10</f>
        <v>0.22699737548830967</v>
      </c>
      <c r="AN11" s="20">
        <f>原始數據轉分析數據格式!V10</f>
        <v>7.9999998211860698E-2</v>
      </c>
      <c r="AO11" s="10">
        <f>原始數據轉分析數據格式!W10</f>
        <v>0.20401000976599448</v>
      </c>
      <c r="AP11" s="20">
        <f>原始數據轉分析數據格式!X10</f>
        <v>5.9999998658895499E-2</v>
      </c>
    </row>
    <row r="12" spans="1:56" x14ac:dyDescent="0.45">
      <c r="A12" s="9">
        <v>8</v>
      </c>
      <c r="B12" s="10"/>
      <c r="C12" s="10"/>
      <c r="D12" s="10"/>
      <c r="E12" s="10"/>
      <c r="F12" s="10"/>
      <c r="G12" s="10"/>
      <c r="H12" s="10"/>
      <c r="I12" s="22"/>
      <c r="J12" s="10"/>
      <c r="K12" s="22"/>
      <c r="L12" s="10"/>
      <c r="M12" s="22"/>
      <c r="AA12" s="7"/>
      <c r="AD12" s="9">
        <v>8</v>
      </c>
      <c r="AE12" s="10"/>
      <c r="AF12" s="20"/>
      <c r="AG12" s="10"/>
      <c r="AH12" s="20"/>
      <c r="AI12" s="10"/>
      <c r="AJ12" s="20"/>
      <c r="AK12" s="10">
        <f>原始數據轉分析數據格式!S11</f>
        <v>0.25299835205079546</v>
      </c>
      <c r="AL12" s="20">
        <f>原始數據轉分析數據格式!T11</f>
        <v>-0.69999998807907104</v>
      </c>
      <c r="AM12" s="10">
        <f>原始數據轉分析數據格式!U11</f>
        <v>0.26000213623049717</v>
      </c>
      <c r="AN12" s="20">
        <f>原始數據轉分析數據格式!V11</f>
        <v>5.9999998658895499E-2</v>
      </c>
      <c r="AO12" s="10">
        <f>原始數據轉分析數據格式!W11</f>
        <v>0.2470092773440058</v>
      </c>
      <c r="AP12" s="20">
        <f>原始數據轉分析數據格式!X11</f>
        <v>9.9999997764825804E-3</v>
      </c>
      <c r="BD12" s="7"/>
    </row>
    <row r="13" spans="1:56" x14ac:dyDescent="0.45">
      <c r="A13" s="9">
        <v>9</v>
      </c>
      <c r="B13" s="10"/>
      <c r="C13" s="10"/>
      <c r="D13" s="10"/>
      <c r="E13" s="10"/>
      <c r="F13" s="10"/>
      <c r="G13" s="10"/>
      <c r="H13" s="10"/>
      <c r="I13" s="22"/>
      <c r="J13" s="10"/>
      <c r="K13" s="22"/>
      <c r="L13" s="10"/>
      <c r="M13" s="22"/>
      <c r="AA13" s="7"/>
      <c r="AD13" s="9">
        <v>9</v>
      </c>
      <c r="AE13" s="10"/>
      <c r="AF13" s="20"/>
      <c r="AG13" s="10"/>
      <c r="AH13" s="20"/>
      <c r="AI13" s="10"/>
      <c r="AJ13" s="20"/>
      <c r="AK13" s="10">
        <f>原始數據轉分析數據格式!S12</f>
        <v>0.28300094604489345</v>
      </c>
      <c r="AL13" s="20">
        <f>原始數據轉分析數據格式!T12</f>
        <v>-0.66000002622604403</v>
      </c>
      <c r="AM13" s="10">
        <f>原始數據轉分析數據格式!U12</f>
        <v>0.30100250244140625</v>
      </c>
      <c r="AN13" s="20">
        <f>原始數據轉分析數據格式!V12</f>
        <v>9.00000035762787E-2</v>
      </c>
      <c r="AO13" s="10">
        <f>原始數據轉分析數據格式!W12</f>
        <v>0.281005859375</v>
      </c>
      <c r="AP13" s="20">
        <f>原始數據轉分析數據格式!X12</f>
        <v>1.9999999552965199E-2</v>
      </c>
      <c r="BD13" s="7"/>
    </row>
    <row r="14" spans="1:56" x14ac:dyDescent="0.45">
      <c r="A14" s="9">
        <v>10</v>
      </c>
      <c r="B14" s="10"/>
      <c r="C14" s="10"/>
      <c r="D14" s="10"/>
      <c r="E14" s="10"/>
      <c r="F14" s="10"/>
      <c r="G14" s="10"/>
      <c r="H14" s="10"/>
      <c r="I14" s="22"/>
      <c r="J14" s="10"/>
      <c r="K14" s="22"/>
      <c r="L14" s="10"/>
      <c r="M14" s="22"/>
      <c r="AA14" s="7"/>
      <c r="AD14" s="9">
        <v>10</v>
      </c>
      <c r="AE14" s="10"/>
      <c r="AF14" s="20"/>
      <c r="AG14" s="10"/>
      <c r="AH14" s="20"/>
      <c r="AI14" s="10"/>
      <c r="AJ14" s="20"/>
      <c r="AK14" s="10">
        <f>原始數據轉分析數據格式!S13</f>
        <v>0.31299972534179688</v>
      </c>
      <c r="AL14" s="20">
        <f>原始數據轉分析數據格式!T13</f>
        <v>-0.63999998569488503</v>
      </c>
      <c r="AM14" s="10">
        <f>原始數據轉分析數據格式!U13</f>
        <v>0.33000183105470171</v>
      </c>
      <c r="AN14" s="20">
        <f>原始數據轉分析數據格式!V13</f>
        <v>7.9999998211860698E-2</v>
      </c>
      <c r="AO14" s="10">
        <f>原始數據轉分析數據格式!W13</f>
        <v>0.32099914550801145</v>
      </c>
      <c r="AP14" s="20">
        <f>原始數據轉分析數據格式!X13</f>
        <v>0</v>
      </c>
      <c r="BD14" s="7"/>
    </row>
    <row r="15" spans="1:56" x14ac:dyDescent="0.45">
      <c r="A15" s="9">
        <v>11</v>
      </c>
      <c r="B15" s="10"/>
      <c r="C15" s="10"/>
      <c r="D15" s="10"/>
      <c r="E15" s="10"/>
      <c r="F15" s="10"/>
      <c r="G15" s="10"/>
      <c r="H15" s="10"/>
      <c r="I15" s="22"/>
      <c r="J15" s="10"/>
      <c r="K15" s="22"/>
      <c r="L15" s="10"/>
      <c r="M15" s="22"/>
      <c r="AA15" s="7"/>
      <c r="AD15" s="9">
        <v>11</v>
      </c>
      <c r="AE15" s="10"/>
      <c r="AF15" s="20"/>
      <c r="AG15" s="10"/>
      <c r="AH15" s="20"/>
      <c r="AI15" s="10"/>
      <c r="AJ15" s="20"/>
      <c r="AK15" s="10">
        <f>原始數據轉分析數據格式!S14</f>
        <v>0.35599899291989345</v>
      </c>
      <c r="AL15" s="20">
        <f>原始數據轉分析數據格式!T14</f>
        <v>-0.68999999761581399</v>
      </c>
      <c r="AM15" s="10">
        <f>原始數據轉分析數據格式!U14</f>
        <v>0.37100219726571027</v>
      </c>
      <c r="AN15" s="20">
        <f>原始數據轉分析數據格式!V14</f>
        <v>5.0000000745058101E-2</v>
      </c>
      <c r="AO15" s="10">
        <f>原始數據轉分析數據格式!W14</f>
        <v>0.35000610351599448</v>
      </c>
      <c r="AP15" s="20">
        <f>原始數據轉分析數據格式!X14</f>
        <v>2.9999999329447701E-2</v>
      </c>
      <c r="BD15" s="7"/>
    </row>
    <row r="16" spans="1:56" x14ac:dyDescent="0.45">
      <c r="A16" s="9">
        <v>12</v>
      </c>
      <c r="B16" s="10"/>
      <c r="C16" s="10"/>
      <c r="D16" s="10"/>
      <c r="E16" s="10"/>
      <c r="F16" s="10"/>
      <c r="G16" s="10"/>
      <c r="H16" s="10"/>
      <c r="I16" s="22"/>
      <c r="J16" s="10"/>
      <c r="K16" s="22"/>
      <c r="L16" s="10"/>
      <c r="M16" s="22"/>
      <c r="AA16" s="7"/>
      <c r="AD16" s="9">
        <v>12</v>
      </c>
      <c r="AE16" s="10"/>
      <c r="AF16" s="20"/>
      <c r="AG16" s="10"/>
      <c r="AH16" s="20"/>
      <c r="AI16" s="10"/>
      <c r="AJ16" s="20"/>
      <c r="AK16" s="10">
        <f>原始數據轉分析數據格式!S15</f>
        <v>0.3850021362303977</v>
      </c>
      <c r="AL16" s="20">
        <f>原始數據轉分析數據格式!T15</f>
        <v>-0.68999999761581399</v>
      </c>
      <c r="AM16" s="10">
        <f>原始數據轉分析數據格式!U15</f>
        <v>0.40000152587890625</v>
      </c>
      <c r="AN16" s="20">
        <f>原始數據轉分析數據格式!V15</f>
        <v>9.00000035762787E-2</v>
      </c>
      <c r="AO16" s="10">
        <f>原始數據轉分析數據格式!W15</f>
        <v>0.37901306152301117</v>
      </c>
      <c r="AP16" s="20">
        <f>原始數據轉分析數據格式!X15</f>
        <v>7.0000000298023196E-2</v>
      </c>
      <c r="AV16" s="68" t="s">
        <v>14</v>
      </c>
      <c r="AW16" s="69"/>
      <c r="BC16" s="68" t="s">
        <v>14</v>
      </c>
      <c r="BD16" s="69"/>
    </row>
    <row r="17" spans="1:56" x14ac:dyDescent="0.45">
      <c r="A17" s="9">
        <v>13</v>
      </c>
      <c r="B17" s="10"/>
      <c r="C17" s="10"/>
      <c r="D17" s="10"/>
      <c r="E17" s="10"/>
      <c r="F17" s="10"/>
      <c r="G17" s="10"/>
      <c r="H17" s="10"/>
      <c r="I17" s="22"/>
      <c r="J17" s="10"/>
      <c r="K17" s="22"/>
      <c r="L17" s="10"/>
      <c r="M17" s="22"/>
      <c r="AA17" s="7"/>
      <c r="AD17" s="9">
        <v>13</v>
      </c>
      <c r="AE17" s="10"/>
      <c r="AF17" s="20"/>
      <c r="AG17" s="10"/>
      <c r="AH17" s="20"/>
      <c r="AI17" s="10"/>
      <c r="AJ17" s="20"/>
      <c r="AK17" s="10">
        <f>原始數據轉分析數據格式!S16</f>
        <v>0.42599868774409799</v>
      </c>
      <c r="AL17" s="20">
        <f>原始數據轉分析數據格式!T16</f>
        <v>-0.68999999761581399</v>
      </c>
      <c r="AM17" s="10">
        <f>原始數據轉分析數據格式!U16</f>
        <v>0.43000030517580967</v>
      </c>
      <c r="AN17" s="20">
        <f>原始數據轉分析數據格式!V16</f>
        <v>5.0000000745058101E-2</v>
      </c>
      <c r="AO17" s="10">
        <f>原始數據轉分析數據格式!W16</f>
        <v>0.40901184081999986</v>
      </c>
      <c r="AP17" s="20">
        <f>原始數據轉分析數據格式!X16</f>
        <v>2.9999999329447701E-2</v>
      </c>
      <c r="AV17" s="79" t="e">
        <f>AVERAGE(AH5:AH919)</f>
        <v>#DIV/0!</v>
      </c>
      <c r="AW17" s="80"/>
      <c r="BC17" s="41">
        <f>AVERAGE(AN5:AN840)</f>
        <v>6.7887323895390622E-2</v>
      </c>
      <c r="BD17" s="42"/>
    </row>
    <row r="18" spans="1:56" x14ac:dyDescent="0.45">
      <c r="A18" s="9">
        <v>14</v>
      </c>
      <c r="B18" s="10"/>
      <c r="C18" s="10"/>
      <c r="D18" s="10"/>
      <c r="E18" s="10"/>
      <c r="F18" s="10"/>
      <c r="G18" s="10"/>
      <c r="H18" s="10"/>
      <c r="I18" s="22"/>
      <c r="J18" s="10"/>
      <c r="K18" s="22"/>
      <c r="L18" s="10"/>
      <c r="M18" s="22"/>
      <c r="S18" s="38" t="s">
        <v>6</v>
      </c>
      <c r="T18" s="38"/>
      <c r="Z18" s="38" t="s">
        <v>6</v>
      </c>
      <c r="AA18" s="38"/>
      <c r="AD18" s="9">
        <v>14</v>
      </c>
      <c r="AE18" s="10"/>
      <c r="AF18" s="20"/>
      <c r="AG18" s="10"/>
      <c r="AH18" s="20"/>
      <c r="AI18" s="10"/>
      <c r="AJ18" s="20"/>
      <c r="AK18" s="10">
        <f>原始數據轉分析數據格式!S17</f>
        <v>0.45500183105469461</v>
      </c>
      <c r="AL18" s="20">
        <f>原始數據轉分析數據格式!T17</f>
        <v>-0.67000001668930098</v>
      </c>
      <c r="AM18" s="10">
        <f>原始數據轉分析數據格式!U17</f>
        <v>0.47200012207029829</v>
      </c>
      <c r="AN18" s="20">
        <f>原始數據轉分析數據格式!V17</f>
        <v>7.0000000298023196E-2</v>
      </c>
      <c r="AO18" s="10">
        <f>原始數據轉分析數據格式!W17</f>
        <v>0.43701171875</v>
      </c>
      <c r="AP18" s="20">
        <f>原始數據轉分析數據格式!X17</f>
        <v>9.9999997764825804E-3</v>
      </c>
      <c r="AV18" s="38" t="s">
        <v>13</v>
      </c>
      <c r="AW18" s="38"/>
      <c r="BC18" s="38" t="s">
        <v>13</v>
      </c>
      <c r="BD18" s="38"/>
    </row>
    <row r="19" spans="1:56" x14ac:dyDescent="0.45">
      <c r="A19" s="9">
        <v>15</v>
      </c>
      <c r="B19" s="10"/>
      <c r="C19" s="10"/>
      <c r="D19" s="10"/>
      <c r="E19" s="10"/>
      <c r="F19" s="10"/>
      <c r="G19" s="10"/>
      <c r="H19" s="10"/>
      <c r="I19" s="22"/>
      <c r="J19" s="10"/>
      <c r="K19" s="22"/>
      <c r="L19" s="10"/>
      <c r="M19" s="22"/>
      <c r="S19" s="44">
        <f>MAX(E5:E260)</f>
        <v>0</v>
      </c>
      <c r="T19" s="45"/>
      <c r="Z19" s="44">
        <f>MAX(K5:K260)</f>
        <v>0</v>
      </c>
      <c r="AA19" s="45"/>
      <c r="AD19" s="9">
        <v>15</v>
      </c>
      <c r="AE19" s="10"/>
      <c r="AF19" s="20"/>
      <c r="AG19" s="10"/>
      <c r="AH19" s="20"/>
      <c r="AI19" s="10"/>
      <c r="AJ19" s="20"/>
      <c r="AK19" s="10">
        <f>原始數據轉分析數據格式!S18</f>
        <v>0.48699951171869316</v>
      </c>
      <c r="AL19" s="20">
        <f>原始數據轉分析數據格式!T18</f>
        <v>-0.67000001668930098</v>
      </c>
      <c r="AM19" s="10">
        <f>原始數據轉分析數據格式!U18</f>
        <v>0.50099945068360796</v>
      </c>
      <c r="AN19" s="20">
        <f>原始數據轉分析數據格式!V18</f>
        <v>9.00000035762787E-2</v>
      </c>
      <c r="AO19" s="10">
        <f>原始數據轉分析數據格式!W18</f>
        <v>0.48001098632801131</v>
      </c>
      <c r="AP19" s="20">
        <f>原始數據轉分析數據格式!X18</f>
        <v>-9.9999997764825804E-3</v>
      </c>
      <c r="AV19" s="72">
        <v>0</v>
      </c>
      <c r="AW19" s="72"/>
      <c r="BC19" s="72">
        <v>0</v>
      </c>
      <c r="BD19" s="72"/>
    </row>
    <row r="20" spans="1:56" x14ac:dyDescent="0.45">
      <c r="A20" s="9">
        <v>16</v>
      </c>
      <c r="B20" s="10"/>
      <c r="C20" s="10"/>
      <c r="D20" s="10"/>
      <c r="E20" s="10"/>
      <c r="F20" s="10"/>
      <c r="G20" s="10"/>
      <c r="H20" s="10"/>
      <c r="I20" s="22"/>
      <c r="J20" s="10"/>
      <c r="K20" s="22"/>
      <c r="L20" s="10"/>
      <c r="M20" s="22"/>
      <c r="S20" s="38" t="s">
        <v>8</v>
      </c>
      <c r="T20" s="38"/>
      <c r="Z20" s="38" t="s">
        <v>8</v>
      </c>
      <c r="AA20" s="38"/>
      <c r="AD20" s="9">
        <v>16</v>
      </c>
      <c r="AE20" s="10"/>
      <c r="AF20" s="20"/>
      <c r="AG20" s="10"/>
      <c r="AH20" s="20"/>
      <c r="AI20" s="10"/>
      <c r="AJ20" s="20"/>
      <c r="AK20" s="10">
        <f>原始數據轉分析數據格式!S19</f>
        <v>0.52799987792969461</v>
      </c>
      <c r="AL20" s="20">
        <f>原始數據轉分析數據格式!T19</f>
        <v>-0.67000001668930098</v>
      </c>
      <c r="AM20" s="10">
        <f>原始數據轉分析數據格式!U19</f>
        <v>0.52999877929690342</v>
      </c>
      <c r="AN20" s="20">
        <f>原始數據轉分析數據格式!V19</f>
        <v>7.9999998211860698E-2</v>
      </c>
      <c r="AO20" s="10">
        <f>原始數據轉分析數據格式!W19</f>
        <v>0.51600646972701725</v>
      </c>
      <c r="AP20" s="20">
        <f>原始數據轉分析數據格式!X19</f>
        <v>0</v>
      </c>
      <c r="AV20" s="38" t="s">
        <v>20</v>
      </c>
      <c r="AW20" s="38"/>
      <c r="BC20" s="38" t="s">
        <v>20</v>
      </c>
      <c r="BD20" s="38"/>
    </row>
    <row r="21" spans="1:56" x14ac:dyDescent="0.45">
      <c r="A21" s="9">
        <v>17</v>
      </c>
      <c r="B21" s="10"/>
      <c r="C21" s="10"/>
      <c r="D21" s="10"/>
      <c r="E21" s="10"/>
      <c r="F21" s="10"/>
      <c r="G21" s="10"/>
      <c r="H21" s="10"/>
      <c r="I21" s="22"/>
      <c r="J21" s="10"/>
      <c r="K21" s="22"/>
      <c r="L21" s="10"/>
      <c r="M21" s="22"/>
      <c r="S21" s="75" t="e">
        <f>INDEX(D5:D260,MATCH(S19,E5:E260,))</f>
        <v>#N/A</v>
      </c>
      <c r="T21" s="75"/>
      <c r="Z21" s="75" t="e">
        <f>INDEX(J5:J260,MATCH(Z19,K5:K260,))</f>
        <v>#N/A</v>
      </c>
      <c r="AA21" s="75"/>
      <c r="AD21" s="9">
        <v>17</v>
      </c>
      <c r="AE21" s="10"/>
      <c r="AF21" s="20"/>
      <c r="AG21" s="10"/>
      <c r="AH21" s="20"/>
      <c r="AI21" s="10"/>
      <c r="AJ21" s="20"/>
      <c r="AK21" s="10">
        <f>原始數據轉分析數據格式!S20</f>
        <v>0.5569992065428977</v>
      </c>
      <c r="AL21" s="20">
        <f>原始數據轉分析數據格式!T20</f>
        <v>-0.66000002622604403</v>
      </c>
      <c r="AM21" s="10">
        <f>原始數據轉分析數據格式!U20</f>
        <v>0.57199859619140625</v>
      </c>
      <c r="AN21" s="20">
        <f>原始數據轉分析數據格式!V20</f>
        <v>7.0000000298023196E-2</v>
      </c>
      <c r="AO21" s="10">
        <f>原始數據轉分析數據格式!W20</f>
        <v>0.55400085449201697</v>
      </c>
      <c r="AP21" s="20">
        <f>原始數據轉分析數據格式!X20</f>
        <v>1.9999999552965199E-2</v>
      </c>
      <c r="AV21" s="77" t="e" cm="1">
        <f t="array" ref="AV21">SQRT(SUMSQ(AH5:AH919-AV19)/COUNTA(AH5:AH919))</f>
        <v>#DIV/0!</v>
      </c>
      <c r="AW21" s="78"/>
      <c r="BC21" s="77" cm="1">
        <f t="array" ref="BC21">SQRT(SUMSQ(AN5:AN930-BC19)/COUNTA(AN5:AN930))</f>
        <v>7.232068650012563E-2</v>
      </c>
      <c r="BD21" s="78"/>
    </row>
    <row r="22" spans="1:56" x14ac:dyDescent="0.45">
      <c r="A22" s="9">
        <v>18</v>
      </c>
      <c r="B22" s="10"/>
      <c r="C22" s="10"/>
      <c r="D22" s="10"/>
      <c r="E22" s="10"/>
      <c r="F22" s="10"/>
      <c r="G22" s="10"/>
      <c r="H22" s="10"/>
      <c r="I22" s="22"/>
      <c r="J22" s="10"/>
      <c r="K22" s="22"/>
      <c r="L22" s="10"/>
      <c r="M22" s="22"/>
      <c r="AA22" s="7"/>
      <c r="AD22" s="9">
        <v>18</v>
      </c>
      <c r="AE22" s="10"/>
      <c r="AF22" s="20"/>
      <c r="AG22" s="10"/>
      <c r="AH22" s="20"/>
      <c r="AI22" s="10"/>
      <c r="AJ22" s="20"/>
      <c r="AK22" s="10">
        <f>原始數據轉分析數據格式!S21</f>
        <v>0.60200119018549714</v>
      </c>
      <c r="AL22" s="20">
        <f>原始數據轉分析數據格式!T21</f>
        <v>-0.70999997854232799</v>
      </c>
      <c r="AM22" s="10">
        <f>原始數據轉分析數據格式!U21</f>
        <v>0.60499572753910513</v>
      </c>
      <c r="AN22" s="20">
        <f>原始數據轉分析數據格式!V21</f>
        <v>3.9999999105930301E-2</v>
      </c>
      <c r="AO22" s="10">
        <f>原始數據轉分析數據格式!W21</f>
        <v>0.5830078125</v>
      </c>
      <c r="AP22" s="20">
        <f>原始數據轉分析數據格式!X21</f>
        <v>5.9999998658895499E-2</v>
      </c>
      <c r="BD22" s="7"/>
    </row>
    <row r="23" spans="1:56" x14ac:dyDescent="0.45">
      <c r="A23" s="9">
        <v>19</v>
      </c>
      <c r="B23" s="10"/>
      <c r="C23" s="10"/>
      <c r="D23" s="10"/>
      <c r="E23" s="10"/>
      <c r="F23" s="10"/>
      <c r="G23" s="10"/>
      <c r="H23" s="10"/>
      <c r="I23" s="22"/>
      <c r="J23" s="10"/>
      <c r="K23" s="22"/>
      <c r="L23" s="10"/>
      <c r="M23" s="22"/>
      <c r="AA23" s="7"/>
      <c r="AD23" s="9">
        <v>19</v>
      </c>
      <c r="AE23" s="10"/>
      <c r="AF23" s="20"/>
      <c r="AG23" s="10"/>
      <c r="AH23" s="20"/>
      <c r="AI23" s="10"/>
      <c r="AJ23" s="20"/>
      <c r="AK23" s="10">
        <f>原始數據轉分析數據格式!S22</f>
        <v>0.6310005187987997</v>
      </c>
      <c r="AL23" s="20">
        <f>原始數據轉分析數據格式!T22</f>
        <v>-0.66000002622604403</v>
      </c>
      <c r="AM23" s="10">
        <f>原始數據轉分析數據格式!U22</f>
        <v>0.63399505615240059</v>
      </c>
      <c r="AN23" s="20">
        <f>原始數據轉分析數據格式!V22</f>
        <v>2.9999999329447701E-2</v>
      </c>
      <c r="AO23" s="10">
        <f>原始數據轉分析數據格式!W22</f>
        <v>0.62699890136701697</v>
      </c>
      <c r="AP23" s="20">
        <f>原始數據轉分析數據格式!X22</f>
        <v>2.9999999329447701E-2</v>
      </c>
      <c r="BD23" s="7"/>
    </row>
    <row r="24" spans="1:56" x14ac:dyDescent="0.45">
      <c r="A24" s="9">
        <v>20</v>
      </c>
      <c r="B24" s="10"/>
      <c r="C24" s="10"/>
      <c r="D24" s="10"/>
      <c r="E24" s="10"/>
      <c r="F24" s="10"/>
      <c r="G24" s="10"/>
      <c r="H24" s="10"/>
      <c r="I24" s="22"/>
      <c r="J24" s="10"/>
      <c r="K24" s="22"/>
      <c r="L24" s="10"/>
      <c r="M24" s="22"/>
      <c r="AA24" s="7"/>
      <c r="AD24" s="9">
        <v>20</v>
      </c>
      <c r="AE24" s="10"/>
      <c r="AF24" s="20"/>
      <c r="AG24" s="10"/>
      <c r="AH24" s="20"/>
      <c r="AI24" s="10"/>
      <c r="AJ24" s="20"/>
      <c r="AK24" s="10">
        <f>原始數據轉分析數據格式!S23</f>
        <v>0.65999984741209516</v>
      </c>
      <c r="AL24" s="20">
        <f>原始數據轉分析數據格式!T23</f>
        <v>-0.60000002384185802</v>
      </c>
      <c r="AM24" s="10">
        <f>原始數據轉分析數據格式!U23</f>
        <v>0.67099761962890625</v>
      </c>
      <c r="AN24" s="20">
        <f>原始數據轉分析數據格式!V23</f>
        <v>5.0000000745058101E-2</v>
      </c>
      <c r="AO24" s="10">
        <f>原始數據轉分析數據格式!W23</f>
        <v>0.656005859375</v>
      </c>
      <c r="AP24" s="20">
        <f>原始數據轉分析數據格式!X23</f>
        <v>9.9999997764825804E-3</v>
      </c>
      <c r="BD24" s="7"/>
    </row>
    <row r="25" spans="1:56" x14ac:dyDescent="0.45">
      <c r="A25" s="9">
        <v>21</v>
      </c>
      <c r="B25" s="10"/>
      <c r="C25" s="10"/>
      <c r="D25" s="10"/>
      <c r="E25" s="10"/>
      <c r="F25" s="10"/>
      <c r="G25" s="10"/>
      <c r="H25" s="10"/>
      <c r="I25" s="22"/>
      <c r="J25" s="10"/>
      <c r="K25" s="22"/>
      <c r="L25" s="10"/>
      <c r="M25" s="22"/>
      <c r="AA25" s="7"/>
      <c r="AD25" s="9">
        <v>21</v>
      </c>
      <c r="AE25" s="10"/>
      <c r="AF25" s="20"/>
      <c r="AG25" s="10"/>
      <c r="AH25" s="20"/>
      <c r="AI25" s="10"/>
      <c r="AJ25" s="20"/>
      <c r="AK25" s="10">
        <f>原始數據轉分析數據格式!S24</f>
        <v>0.69200134277339487</v>
      </c>
      <c r="AL25" s="20">
        <f>原始數據轉分析數據格式!T24</f>
        <v>-0.64999997615814198</v>
      </c>
      <c r="AM25" s="10">
        <f>原始數據轉分析數據格式!U24</f>
        <v>0.70099639892580967</v>
      </c>
      <c r="AN25" s="20">
        <f>原始數據轉分析數據格式!V24</f>
        <v>7.9999998211860698E-2</v>
      </c>
      <c r="AO25" s="10">
        <f>原始數據轉分析數據格式!W24</f>
        <v>0.68701171875</v>
      </c>
      <c r="AP25" s="20">
        <f>原始數據轉分析數據格式!X24</f>
        <v>7.9999998211860698E-2</v>
      </c>
      <c r="BD25" s="7"/>
    </row>
    <row r="26" spans="1:56" x14ac:dyDescent="0.45">
      <c r="A26" s="9">
        <v>22</v>
      </c>
      <c r="B26" s="10"/>
      <c r="C26" s="10"/>
      <c r="D26" s="10"/>
      <c r="E26" s="10"/>
      <c r="F26" s="10"/>
      <c r="G26" s="10"/>
      <c r="H26" s="10"/>
      <c r="I26" s="22"/>
      <c r="J26" s="10"/>
      <c r="K26" s="22"/>
      <c r="L26" s="10"/>
      <c r="M26" s="22"/>
      <c r="AA26" s="7"/>
      <c r="AD26" s="9">
        <v>22</v>
      </c>
      <c r="AE26" s="10"/>
      <c r="AF26" s="20"/>
      <c r="AG26" s="10"/>
      <c r="AH26" s="20"/>
      <c r="AI26" s="10"/>
      <c r="AJ26" s="20"/>
      <c r="AK26" s="10">
        <f>原始數據轉分析數據格式!S25</f>
        <v>0.72000122070309658</v>
      </c>
      <c r="AL26" s="20">
        <f>原始數據轉分析數據格式!T25</f>
        <v>-0.67000001668930098</v>
      </c>
      <c r="AM26" s="10">
        <f>原始數據轉分析數據格式!U25</f>
        <v>0.73099517822269888</v>
      </c>
      <c r="AN26" s="20">
        <f>原始數據轉分析數據格式!V25</f>
        <v>7.9999998211860698E-2</v>
      </c>
      <c r="AO26" s="10">
        <f>原始數據轉分析數據格式!W25</f>
        <v>0.73001098632801131</v>
      </c>
      <c r="AP26" s="20">
        <f>原始數據轉分析數據格式!X25</f>
        <v>1.9999999552965199E-2</v>
      </c>
      <c r="BD26" s="7"/>
    </row>
    <row r="27" spans="1:56" x14ac:dyDescent="0.45">
      <c r="A27" s="9">
        <v>23</v>
      </c>
      <c r="B27" s="10"/>
      <c r="C27" s="10"/>
      <c r="D27" s="10"/>
      <c r="E27" s="10"/>
      <c r="F27" s="10"/>
      <c r="G27" s="10"/>
      <c r="H27" s="10"/>
      <c r="I27" s="22"/>
      <c r="J27" s="10"/>
      <c r="K27" s="22"/>
      <c r="L27" s="10"/>
      <c r="M27" s="22"/>
      <c r="S27" s="38" t="s">
        <v>6</v>
      </c>
      <c r="T27" s="38"/>
      <c r="Z27" s="38" t="s">
        <v>6</v>
      </c>
      <c r="AA27" s="38"/>
      <c r="AD27" s="9">
        <v>23</v>
      </c>
      <c r="AE27" s="10"/>
      <c r="AF27" s="20"/>
      <c r="AG27" s="10"/>
      <c r="AH27" s="20"/>
      <c r="AI27" s="10"/>
      <c r="AJ27" s="20"/>
      <c r="AK27" s="10">
        <f>原始數據轉分析數據格式!S26</f>
        <v>0.76300048828119316</v>
      </c>
      <c r="AL27" s="20">
        <f>原始數據轉分析數據格式!T26</f>
        <v>-0.72000002861022905</v>
      </c>
      <c r="AM27" s="10">
        <f>原始數據轉分析數據格式!U26</f>
        <v>0.76000213623049717</v>
      </c>
      <c r="AN27" s="20">
        <f>原始數據轉分析數據格式!V26</f>
        <v>5.0000000745058101E-2</v>
      </c>
      <c r="AO27" s="10">
        <f>原始數據轉分析數據格式!W26</f>
        <v>0.75900268554701711</v>
      </c>
      <c r="AP27" s="20">
        <f>原始數據轉分析數據格式!X26</f>
        <v>2.9999999329447701E-2</v>
      </c>
      <c r="AV27" s="38" t="s">
        <v>14</v>
      </c>
      <c r="AW27" s="38"/>
      <c r="BC27" s="38" t="s">
        <v>14</v>
      </c>
      <c r="BD27" s="38"/>
    </row>
    <row r="28" spans="1:56" x14ac:dyDescent="0.45">
      <c r="A28" s="9">
        <v>24</v>
      </c>
      <c r="B28" s="10"/>
      <c r="C28" s="10"/>
      <c r="D28" s="10"/>
      <c r="E28" s="10"/>
      <c r="F28" s="10"/>
      <c r="G28" s="10"/>
      <c r="H28" s="10"/>
      <c r="I28" s="22"/>
      <c r="J28" s="10"/>
      <c r="K28" s="22"/>
      <c r="L28" s="10"/>
      <c r="M28" s="22"/>
      <c r="S28" s="44">
        <f>MAX(G5:G260)</f>
        <v>0</v>
      </c>
      <c r="T28" s="45"/>
      <c r="Z28" s="44">
        <f>MAX(M5:M260)</f>
        <v>0</v>
      </c>
      <c r="AA28" s="45"/>
      <c r="AD28" s="9">
        <v>24</v>
      </c>
      <c r="AE28" s="10"/>
      <c r="AF28" s="20"/>
      <c r="AG28" s="10"/>
      <c r="AH28" s="20"/>
      <c r="AI28" s="10"/>
      <c r="AJ28" s="20"/>
      <c r="AK28" s="10">
        <f>原始數據轉分析數據格式!S27</f>
        <v>0.79899978637689628</v>
      </c>
      <c r="AL28" s="20">
        <f>原始數據轉分析數據格式!T27</f>
        <v>-0.70999997854232799</v>
      </c>
      <c r="AM28" s="10">
        <f>原始數據轉分析數據格式!U27</f>
        <v>0.80300140380860796</v>
      </c>
      <c r="AN28" s="20">
        <f>原始數據轉分析數據格式!V27</f>
        <v>5.9999998658895499E-2</v>
      </c>
      <c r="AO28" s="10">
        <f>原始數據轉分析數據格式!W27</f>
        <v>0.80000305175801145</v>
      </c>
      <c r="AP28" s="20">
        <f>原始數據轉分析數據格式!X27</f>
        <v>3.9999999105930301E-2</v>
      </c>
      <c r="AV28" s="44" t="e">
        <f>AVERAGE(AJ5:AJ925)</f>
        <v>#DIV/0!</v>
      </c>
      <c r="AW28" s="45"/>
      <c r="BC28" s="43">
        <f>AVERAGE(AP5:AP837)</f>
        <v>2.8345070130021219E-2</v>
      </c>
      <c r="BD28" s="43"/>
    </row>
    <row r="29" spans="1:56" x14ac:dyDescent="0.45">
      <c r="A29" s="9">
        <v>25</v>
      </c>
      <c r="B29" s="10"/>
      <c r="C29" s="10"/>
      <c r="D29" s="10"/>
      <c r="E29" s="10"/>
      <c r="F29" s="10"/>
      <c r="G29" s="10"/>
      <c r="H29" s="10"/>
      <c r="I29" s="22"/>
      <c r="J29" s="10"/>
      <c r="K29" s="22"/>
      <c r="L29" s="10"/>
      <c r="M29" s="22"/>
      <c r="S29" s="38" t="s">
        <v>8</v>
      </c>
      <c r="T29" s="38"/>
      <c r="Z29" s="38" t="s">
        <v>8</v>
      </c>
      <c r="AA29" s="38"/>
      <c r="AD29" s="9">
        <v>25</v>
      </c>
      <c r="AE29" s="10"/>
      <c r="AF29" s="20"/>
      <c r="AG29" s="10"/>
      <c r="AH29" s="20"/>
      <c r="AI29" s="10"/>
      <c r="AJ29" s="20"/>
      <c r="AK29" s="10">
        <f>原始數據轉分析數據格式!S28</f>
        <v>0.84299850463859372</v>
      </c>
      <c r="AL29" s="20">
        <f>原始數據轉分析數據格式!T28</f>
        <v>-0.64999997615814198</v>
      </c>
      <c r="AM29" s="10">
        <f>原始數據轉分析數據格式!U28</f>
        <v>0.84199523925779829</v>
      </c>
      <c r="AN29" s="20">
        <f>原始數據轉分析數據格式!V28</f>
        <v>3.9999999105930301E-2</v>
      </c>
      <c r="AO29" s="10">
        <f>原始數據轉分析數據格式!W28</f>
        <v>0.82901000976599448</v>
      </c>
      <c r="AP29" s="20">
        <f>原始數據轉分析數據格式!X28</f>
        <v>5.0000000745058101E-2</v>
      </c>
      <c r="AV29" s="38" t="s">
        <v>13</v>
      </c>
      <c r="AW29" s="38"/>
      <c r="BC29" s="38" t="s">
        <v>13</v>
      </c>
      <c r="BD29" s="38"/>
    </row>
    <row r="30" spans="1:56" x14ac:dyDescent="0.45">
      <c r="A30" s="9">
        <v>26</v>
      </c>
      <c r="B30" s="10"/>
      <c r="C30" s="10"/>
      <c r="D30" s="10"/>
      <c r="E30" s="10"/>
      <c r="F30" s="10"/>
      <c r="G30" s="10"/>
      <c r="H30" s="10"/>
      <c r="I30" s="22"/>
      <c r="J30" s="10"/>
      <c r="K30" s="22"/>
      <c r="L30" s="10"/>
      <c r="M30" s="22"/>
      <c r="S30" s="75" t="e">
        <f>INDEX(F5:F260,MATCH(S28,G5:G260,))</f>
        <v>#N/A</v>
      </c>
      <c r="T30" s="75"/>
      <c r="Z30" s="75" t="e">
        <f>INDEX(L5:L260,MATCH(Z28,M5:M260,))</f>
        <v>#N/A</v>
      </c>
      <c r="AA30" s="75"/>
      <c r="AD30" s="9">
        <v>26</v>
      </c>
      <c r="AE30" s="10"/>
      <c r="AF30" s="20"/>
      <c r="AG30" s="10"/>
      <c r="AH30" s="20"/>
      <c r="AI30" s="10"/>
      <c r="AJ30" s="20"/>
      <c r="AK30" s="10">
        <f>原始數據轉分析數據格式!S29</f>
        <v>0.88199996948239345</v>
      </c>
      <c r="AL30" s="20">
        <f>原始數據轉分析數據格式!T29</f>
        <v>-0.67000001668930098</v>
      </c>
      <c r="AM30" s="10">
        <f>原始數據轉分析數據格式!U29</f>
        <v>0.87100219726571027</v>
      </c>
      <c r="AN30" s="20">
        <f>原始數據轉分析數據格式!V29</f>
        <v>1.9999999552965199E-2</v>
      </c>
      <c r="AO30" s="10">
        <f>原始數據轉分析數據格式!W29</f>
        <v>0.86100769043000014</v>
      </c>
      <c r="AP30" s="20">
        <f>原始數據轉分析數據格式!X29</f>
        <v>7.0000000298023196E-2</v>
      </c>
      <c r="AV30" s="72">
        <v>0</v>
      </c>
      <c r="AW30" s="72"/>
      <c r="BC30" s="72">
        <v>0</v>
      </c>
      <c r="BD30" s="72"/>
    </row>
    <row r="31" spans="1:56" x14ac:dyDescent="0.45">
      <c r="A31" s="9">
        <v>27</v>
      </c>
      <c r="B31" s="10"/>
      <c r="C31" s="10"/>
      <c r="D31" s="10"/>
      <c r="E31" s="10"/>
      <c r="F31" s="10"/>
      <c r="G31" s="10"/>
      <c r="H31" s="10"/>
      <c r="I31" s="22"/>
      <c r="J31" s="10"/>
      <c r="K31" s="22"/>
      <c r="L31" s="10"/>
      <c r="M31" s="22"/>
      <c r="AA31" s="7"/>
      <c r="AD31" s="9">
        <v>27</v>
      </c>
      <c r="AE31" s="10"/>
      <c r="AF31" s="20"/>
      <c r="AG31" s="10"/>
      <c r="AH31" s="20"/>
      <c r="AI31" s="10"/>
      <c r="AJ31" s="20"/>
      <c r="AK31" s="10">
        <f>原始數據轉分析數據格式!S30</f>
        <v>0.91099929809569602</v>
      </c>
      <c r="AL31" s="20">
        <f>原始數據轉分析數據格式!T30</f>
        <v>-0.69999998807907104</v>
      </c>
      <c r="AM31" s="10">
        <f>原始數據轉分析數據格式!U30</f>
        <v>0.90000152587890625</v>
      </c>
      <c r="AN31" s="20">
        <f>原始數據轉分析數據格式!V30</f>
        <v>1.9999999552965199E-2</v>
      </c>
      <c r="AO31" s="10">
        <f>原始數據轉分析數據格式!W30</f>
        <v>0.90400695800801145</v>
      </c>
      <c r="AP31" s="20">
        <f>原始數據轉分析數據格式!X30</f>
        <v>5.0000000745058101E-2</v>
      </c>
      <c r="AV31" s="38" t="s">
        <v>20</v>
      </c>
      <c r="AW31" s="38"/>
      <c r="BC31" s="38" t="s">
        <v>20</v>
      </c>
      <c r="BD31" s="38"/>
    </row>
    <row r="32" spans="1:56" x14ac:dyDescent="0.45">
      <c r="A32" s="9">
        <v>28</v>
      </c>
      <c r="B32" s="10"/>
      <c r="C32" s="10"/>
      <c r="D32" s="10"/>
      <c r="E32" s="10"/>
      <c r="F32" s="10"/>
      <c r="G32" s="10"/>
      <c r="H32" s="10"/>
      <c r="I32" s="22"/>
      <c r="J32" s="10"/>
      <c r="K32" s="22"/>
      <c r="L32" s="10"/>
      <c r="M32" s="22"/>
      <c r="AA32" s="7"/>
      <c r="AD32" s="9">
        <v>28</v>
      </c>
      <c r="AE32" s="10"/>
      <c r="AF32" s="20"/>
      <c r="AG32" s="10"/>
      <c r="AH32" s="20"/>
      <c r="AI32" s="10"/>
      <c r="AJ32" s="20"/>
      <c r="AK32" s="10">
        <f>原始數據轉分析數據格式!S31</f>
        <v>0.93999862670899859</v>
      </c>
      <c r="AL32" s="20">
        <f>原始數據轉分析數據格式!T31</f>
        <v>-0.69999998807907104</v>
      </c>
      <c r="AM32" s="10">
        <f>原始數據轉分析數據格式!U31</f>
        <v>0.93199920654299717</v>
      </c>
      <c r="AN32" s="20">
        <f>原始數據轉分析數據格式!V31</f>
        <v>9.00000035762787E-2</v>
      </c>
      <c r="AO32" s="10">
        <f>原始數據轉分析數據格式!W31</f>
        <v>0.93200683593701683</v>
      </c>
      <c r="AP32" s="20">
        <f>原始數據轉分析數據格式!X31</f>
        <v>3.9999999105930301E-2</v>
      </c>
      <c r="AV32" s="77" t="e" cm="1">
        <f t="array" ref="AV32">SQRT(SUMSQ(AJ5:AJ925-AV30)/COUNTA(AJ5:AJ925))</f>
        <v>#DIV/0!</v>
      </c>
      <c r="AW32" s="78"/>
      <c r="BC32" s="77" cm="1">
        <f t="array" ref="BC32">SQRT(SUMSQ(AP5:AP930-BC30)/COUNTA(AP5:AP930))</f>
        <v>3.8369037963314256E-2</v>
      </c>
      <c r="BD32" s="78"/>
    </row>
    <row r="33" spans="1:56" x14ac:dyDescent="0.45">
      <c r="A33" s="9">
        <v>29</v>
      </c>
      <c r="B33" s="10"/>
      <c r="C33" s="10"/>
      <c r="D33" s="10"/>
      <c r="E33" s="10"/>
      <c r="F33" s="10"/>
      <c r="G33" s="10"/>
      <c r="H33" s="10"/>
      <c r="I33" s="22"/>
      <c r="J33" s="10"/>
      <c r="K33" s="22"/>
      <c r="L33" s="10"/>
      <c r="M33" s="22"/>
      <c r="AA33" s="7"/>
      <c r="AD33" s="9">
        <v>29</v>
      </c>
      <c r="AE33" s="10"/>
      <c r="AF33" s="20"/>
      <c r="AG33" s="10"/>
      <c r="AH33" s="20"/>
      <c r="AI33" s="10"/>
      <c r="AJ33" s="20"/>
      <c r="AK33" s="10">
        <f>原始數據轉分析數據格式!S32</f>
        <v>0.96900177001949572</v>
      </c>
      <c r="AL33" s="20">
        <f>原始數據轉分析數據格式!T32</f>
        <v>-0.62999999523162797</v>
      </c>
      <c r="AM33" s="10">
        <f>原始數據轉分析數據格式!U32</f>
        <v>0.97499847412110796</v>
      </c>
      <c r="AN33" s="20">
        <f>原始數據轉分析數據格式!V32</f>
        <v>5.0000000745058101E-2</v>
      </c>
      <c r="AO33" s="10">
        <f>原始數據轉分析數據格式!W32</f>
        <v>0.97000122070301131</v>
      </c>
      <c r="AP33" s="20">
        <f>原始數據轉分析數據格式!X32</f>
        <v>1.9999999552965199E-2</v>
      </c>
      <c r="BD33" s="7"/>
    </row>
    <row r="34" spans="1:56" x14ac:dyDescent="0.45">
      <c r="A34" s="9">
        <v>30</v>
      </c>
      <c r="B34" s="10"/>
      <c r="C34" s="10"/>
      <c r="D34" s="10"/>
      <c r="E34" s="10"/>
      <c r="F34" s="10"/>
      <c r="G34" s="10"/>
      <c r="H34" s="10"/>
      <c r="I34" s="22"/>
      <c r="J34" s="10"/>
      <c r="K34" s="22"/>
      <c r="L34" s="10"/>
      <c r="M34" s="22"/>
      <c r="AA34" s="7"/>
      <c r="AD34" s="9">
        <v>30</v>
      </c>
      <c r="AE34" s="10"/>
      <c r="AF34" s="20"/>
      <c r="AG34" s="10"/>
      <c r="AH34" s="20"/>
      <c r="AI34" s="10"/>
      <c r="AJ34" s="20"/>
      <c r="AK34" s="10">
        <f>原始數據轉分析數據格式!S33</f>
        <v>1.0120010375975994</v>
      </c>
      <c r="AL34" s="20">
        <f>原始數據轉分析數據格式!T33</f>
        <v>-0.68000000715255704</v>
      </c>
      <c r="AM34" s="10">
        <f>原始數據轉分析數據格式!U33</f>
        <v>1.0039978027344034</v>
      </c>
      <c r="AN34" s="20">
        <f>原始數據轉分析數據格式!V33</f>
        <v>9.00000035762787E-2</v>
      </c>
      <c r="AO34" s="10">
        <f>原始數據轉分析數據格式!W33</f>
        <v>1.012008666992017</v>
      </c>
      <c r="AP34" s="20">
        <f>原始數據轉分析數據格式!X33</f>
        <v>1.9999999552965199E-2</v>
      </c>
      <c r="BD34" s="7"/>
    </row>
    <row r="35" spans="1:56" x14ac:dyDescent="0.45">
      <c r="A35" s="9">
        <v>31</v>
      </c>
      <c r="B35" s="10"/>
      <c r="C35" s="10"/>
      <c r="D35" s="10"/>
      <c r="E35" s="10"/>
      <c r="F35" s="10"/>
      <c r="G35" s="10"/>
      <c r="H35" s="10"/>
      <c r="I35" s="22"/>
      <c r="J35" s="10"/>
      <c r="K35" s="22"/>
      <c r="L35" s="10"/>
      <c r="M35" s="22"/>
      <c r="AA35" s="7"/>
      <c r="AD35" s="9">
        <v>31</v>
      </c>
      <c r="AE35" s="10"/>
      <c r="AF35" s="20"/>
      <c r="AG35" s="10"/>
      <c r="AH35" s="20"/>
      <c r="AI35" s="10"/>
      <c r="AJ35" s="20"/>
      <c r="AK35" s="10">
        <f>原始數據轉分析數據格式!S34</f>
        <v>1.0410003662108949</v>
      </c>
      <c r="AL35" s="20">
        <f>原始數據轉分析數據格式!T34</f>
        <v>-0.63999998569488503</v>
      </c>
      <c r="AM35" s="10">
        <f>原始數據轉分析數據格式!U34</f>
        <v>1.0410003662110086</v>
      </c>
      <c r="AN35" s="20">
        <f>原始數據轉分析數據格式!V34</f>
        <v>5.9999998658895499E-2</v>
      </c>
      <c r="AO35" s="10">
        <f>原始數據轉分析數據格式!W34</f>
        <v>1.0400085449220171</v>
      </c>
      <c r="AP35" s="20">
        <f>原始數據轉分析數據格式!X34</f>
        <v>5.9999998658895499E-2</v>
      </c>
      <c r="BD35" s="7"/>
    </row>
    <row r="36" spans="1:56" x14ac:dyDescent="0.45">
      <c r="A36" s="9">
        <v>32</v>
      </c>
      <c r="B36" s="10"/>
      <c r="C36" s="10"/>
      <c r="D36" s="10"/>
      <c r="E36" s="10"/>
      <c r="F36" s="10"/>
      <c r="G36" s="10"/>
      <c r="H36" s="10"/>
      <c r="I36" s="22"/>
      <c r="J36" s="10"/>
      <c r="K36" s="22"/>
      <c r="L36" s="10"/>
      <c r="M36" s="22"/>
      <c r="AA36" s="7"/>
      <c r="AD36" s="9">
        <v>32</v>
      </c>
      <c r="AE36" s="10"/>
      <c r="AF36" s="20"/>
      <c r="AG36" s="10"/>
      <c r="AH36" s="20"/>
      <c r="AI36" s="10"/>
      <c r="AJ36" s="20"/>
      <c r="AK36" s="10">
        <f>原始數據轉分析數據格式!S35</f>
        <v>1.0810012817382955</v>
      </c>
      <c r="AL36" s="20">
        <f>原始數據轉分析數據格式!T35</f>
        <v>-0.64999997615814198</v>
      </c>
      <c r="AM36" s="10">
        <f>原始數據轉分析數據格式!U35</f>
        <v>1.0830001831054972</v>
      </c>
      <c r="AN36" s="20">
        <f>原始數據轉分析數據格式!V35</f>
        <v>7.0000000298023196E-2</v>
      </c>
      <c r="AO36" s="10">
        <f>原始數據轉分析數據格式!W35</f>
        <v>1.0780029296870168</v>
      </c>
      <c r="AP36" s="20">
        <f>原始數據轉分析數據格式!X35</f>
        <v>2.9999999329447701E-2</v>
      </c>
      <c r="BD36" s="7"/>
    </row>
    <row r="37" spans="1:56" x14ac:dyDescent="0.45">
      <c r="A37" s="9">
        <v>33</v>
      </c>
      <c r="B37" s="10"/>
      <c r="C37" s="10"/>
      <c r="D37" s="10"/>
      <c r="E37" s="10"/>
      <c r="F37" s="10"/>
      <c r="G37" s="10"/>
      <c r="H37" s="10"/>
      <c r="I37" s="22"/>
      <c r="J37" s="10"/>
      <c r="K37" s="22"/>
      <c r="L37" s="10"/>
      <c r="M37" s="22"/>
      <c r="AA37" s="7"/>
      <c r="AD37" s="9">
        <v>33</v>
      </c>
      <c r="AE37" s="10"/>
      <c r="AF37" s="20"/>
      <c r="AG37" s="10"/>
      <c r="AH37" s="20"/>
      <c r="AI37" s="10"/>
      <c r="AJ37" s="20"/>
      <c r="AK37" s="10">
        <f>原始數據轉分析數據格式!S36</f>
        <v>1.1100006103514986</v>
      </c>
      <c r="AL37" s="20">
        <f>原始數據轉分析數據格式!T36</f>
        <v>-0.68000000715255704</v>
      </c>
      <c r="AM37" s="10">
        <f>原始數據轉分析數據格式!U36</f>
        <v>1.1189956665039063</v>
      </c>
      <c r="AN37" s="20">
        <f>原始數據轉分析數據格式!V36</f>
        <v>0.109999999403954</v>
      </c>
      <c r="AO37" s="10">
        <f>原始數據轉分析數據格式!W36</f>
        <v>1.1200103759770172</v>
      </c>
      <c r="AP37" s="20">
        <f>原始數據轉分析數據格式!X36</f>
        <v>0</v>
      </c>
      <c r="BD37" s="7"/>
    </row>
    <row r="38" spans="1:56" x14ac:dyDescent="0.45">
      <c r="A38" s="9">
        <v>34</v>
      </c>
      <c r="B38" s="10"/>
      <c r="C38" s="10"/>
      <c r="D38" s="10"/>
      <c r="E38" s="10"/>
      <c r="F38" s="10"/>
      <c r="G38" s="10"/>
      <c r="H38" s="10"/>
      <c r="I38" s="22"/>
      <c r="J38" s="10"/>
      <c r="K38" s="22"/>
      <c r="L38" s="10"/>
      <c r="M38" s="22"/>
      <c r="AA38" s="7"/>
      <c r="AD38" s="9">
        <v>34</v>
      </c>
      <c r="AE38" s="10"/>
      <c r="AF38" s="20"/>
      <c r="AG38" s="10"/>
      <c r="AH38" s="20"/>
      <c r="AI38" s="10"/>
      <c r="AJ38" s="20"/>
      <c r="AK38" s="10">
        <f>原始數據轉分析數據格式!S37</f>
        <v>1.1420021057128977</v>
      </c>
      <c r="AL38" s="20">
        <f>原始數據轉分析數據格式!T37</f>
        <v>-0.66000002622604403</v>
      </c>
      <c r="AM38" s="10">
        <f>原始數據轉分析數據格式!U37</f>
        <v>1.1609954833985086</v>
      </c>
      <c r="AN38" s="20">
        <f>原始數據轉分析數據格式!V37</f>
        <v>9.00000035762787E-2</v>
      </c>
      <c r="AO38" s="10">
        <f>原始數據轉分析數據格式!W37</f>
        <v>1.158004760742017</v>
      </c>
      <c r="AP38" s="20">
        <f>原始數據轉分析數據格式!X37</f>
        <v>3.9999999105930301E-2</v>
      </c>
      <c r="AR38" t="s">
        <v>15</v>
      </c>
      <c r="BD38" s="7"/>
    </row>
    <row r="39" spans="1:56" x14ac:dyDescent="0.45">
      <c r="A39" s="9">
        <v>35</v>
      </c>
      <c r="B39" s="10"/>
      <c r="C39" s="10"/>
      <c r="D39" s="10"/>
      <c r="E39" s="10"/>
      <c r="F39" s="10"/>
      <c r="G39" s="10"/>
      <c r="H39" s="10"/>
      <c r="I39" s="22"/>
      <c r="J39" s="10"/>
      <c r="K39" s="22"/>
      <c r="L39" s="10"/>
      <c r="M39" s="22"/>
      <c r="AA39" s="7"/>
      <c r="AD39" s="9">
        <v>35</v>
      </c>
      <c r="AE39" s="10"/>
      <c r="AF39" s="20"/>
      <c r="AG39" s="10"/>
      <c r="AH39" s="20"/>
      <c r="AI39" s="10"/>
      <c r="AJ39" s="20"/>
      <c r="AK39" s="10">
        <f>原始數據轉分析數據格式!S38</f>
        <v>1.1850013732909943</v>
      </c>
      <c r="AL39" s="20">
        <f>原始數據轉分析數據格式!T38</f>
        <v>-0.63999998569488503</v>
      </c>
      <c r="AM39" s="10">
        <f>原始數據轉分析數據格式!U38</f>
        <v>1.197998046875</v>
      </c>
      <c r="AN39" s="20">
        <f>原始數據轉分析數據格式!V38</f>
        <v>0.10000000149011599</v>
      </c>
      <c r="AO39" s="10">
        <f>原始數據轉分析數據格式!W38</f>
        <v>1.197998046875</v>
      </c>
      <c r="AP39" s="20">
        <f>原始數據轉分析數據格式!X38</f>
        <v>3.9999999105930301E-2</v>
      </c>
      <c r="BD39" s="7"/>
    </row>
    <row r="40" spans="1:56" x14ac:dyDescent="0.45">
      <c r="A40" s="9">
        <v>36</v>
      </c>
      <c r="B40" s="10"/>
      <c r="C40" s="10"/>
      <c r="D40" s="10"/>
      <c r="E40" s="10"/>
      <c r="F40" s="10"/>
      <c r="G40" s="10"/>
      <c r="H40" s="10"/>
      <c r="I40" s="22"/>
      <c r="J40" s="10"/>
      <c r="K40" s="22"/>
      <c r="L40" s="10"/>
      <c r="M40" s="22"/>
      <c r="AA40" s="7"/>
      <c r="AD40" s="9">
        <v>36</v>
      </c>
      <c r="AE40" s="10"/>
      <c r="AF40" s="20"/>
      <c r="AG40" s="10"/>
      <c r="AH40" s="20"/>
      <c r="AI40" s="10"/>
      <c r="AJ40" s="20"/>
      <c r="AK40" s="10">
        <f>原始數據轉分析數據格式!S39</f>
        <v>1.2140007019042969</v>
      </c>
      <c r="AL40" s="20">
        <f>原始數據轉分析數據格式!T39</f>
        <v>-0.64999997615814198</v>
      </c>
      <c r="AM40" s="10">
        <f>原始數據轉分析數據格式!U39</f>
        <v>1.2269973754883097</v>
      </c>
      <c r="AN40" s="20">
        <f>原始數據轉分析數據格式!V39</f>
        <v>7.0000000298023196E-2</v>
      </c>
      <c r="AO40" s="10">
        <f>原始數據轉分析數據格式!W39</f>
        <v>1.2350006103520172</v>
      </c>
      <c r="AP40" s="20">
        <f>原始數據轉分析數據格式!X39</f>
        <v>1.9999999552965199E-2</v>
      </c>
      <c r="BD40" s="7"/>
    </row>
    <row r="41" spans="1:56" x14ac:dyDescent="0.45">
      <c r="A41" s="9">
        <v>37</v>
      </c>
      <c r="B41" s="10"/>
      <c r="C41" s="10"/>
      <c r="D41" s="10"/>
      <c r="E41" s="10"/>
      <c r="F41" s="10"/>
      <c r="G41" s="10"/>
      <c r="H41" s="10"/>
      <c r="I41" s="22"/>
      <c r="J41" s="10"/>
      <c r="K41" s="22"/>
      <c r="L41" s="10"/>
      <c r="M41" s="22"/>
      <c r="AA41" s="7"/>
      <c r="AD41" s="9">
        <v>37</v>
      </c>
      <c r="AE41" s="10"/>
      <c r="AF41" s="20"/>
      <c r="AG41" s="10"/>
      <c r="AH41" s="20"/>
      <c r="AI41" s="10"/>
      <c r="AJ41" s="20"/>
      <c r="AK41" s="10">
        <f>原始數據轉分析數據格式!S40</f>
        <v>1.25</v>
      </c>
      <c r="AL41" s="20">
        <f>原始數據轉分析數據格式!T40</f>
        <v>-0.63999998569488503</v>
      </c>
      <c r="AM41" s="10">
        <f>原始數據轉分析數據格式!U40</f>
        <v>1.2659988403321023</v>
      </c>
      <c r="AN41" s="20">
        <f>原始數據轉分析數據格式!V40</f>
        <v>0.10000000149011599</v>
      </c>
      <c r="AO41" s="10">
        <f>原始數據轉分析數據格式!W40</f>
        <v>1.2720031738280113</v>
      </c>
      <c r="AP41" s="20">
        <f>原始數據轉分析數據格式!X40</f>
        <v>2.9999999329447701E-2</v>
      </c>
      <c r="BD41" s="7"/>
    </row>
    <row r="42" spans="1:56" x14ac:dyDescent="0.45">
      <c r="A42" s="9">
        <v>38</v>
      </c>
      <c r="B42" s="10"/>
      <c r="C42" s="10"/>
      <c r="D42" s="10"/>
      <c r="E42" s="10"/>
      <c r="F42" s="10"/>
      <c r="G42" s="10"/>
      <c r="H42" s="10"/>
      <c r="I42" s="22"/>
      <c r="J42" s="10"/>
      <c r="K42" s="22"/>
      <c r="L42" s="10"/>
      <c r="M42" s="22"/>
      <c r="AA42" s="7"/>
      <c r="AD42" s="9">
        <v>38</v>
      </c>
      <c r="AE42" s="10"/>
      <c r="AF42" s="20"/>
      <c r="AG42" s="10"/>
      <c r="AH42" s="20"/>
      <c r="AI42" s="10"/>
      <c r="AJ42" s="20"/>
      <c r="AK42" s="10">
        <f>原始數據轉分析數據格式!S41</f>
        <v>1.2880020141600994</v>
      </c>
      <c r="AL42" s="20">
        <f>原始數據轉分析數據格式!T41</f>
        <v>-0.64999997615814198</v>
      </c>
      <c r="AM42" s="10">
        <f>原始數據轉分析數據格式!U41</f>
        <v>1.2949981689452983</v>
      </c>
      <c r="AN42" s="20">
        <f>原始數據轉分析數據格式!V41</f>
        <v>3.9999999105930301E-2</v>
      </c>
      <c r="AO42" s="10">
        <f>原始數據轉分析數據格式!W41</f>
        <v>1.2990112304690058</v>
      </c>
      <c r="AP42" s="20">
        <f>原始數據轉分析數據格式!X41</f>
        <v>2.9999999329447701E-2</v>
      </c>
      <c r="BD42" s="7"/>
    </row>
    <row r="43" spans="1:56" x14ac:dyDescent="0.45">
      <c r="A43" s="9">
        <v>39</v>
      </c>
      <c r="B43" s="10"/>
      <c r="C43" s="10"/>
      <c r="D43" s="10"/>
      <c r="E43" s="10"/>
      <c r="F43" s="10"/>
      <c r="G43" s="10"/>
      <c r="H43" s="10"/>
      <c r="I43" s="22"/>
      <c r="J43" s="10"/>
      <c r="K43" s="22"/>
      <c r="L43" s="10"/>
      <c r="M43" s="22"/>
      <c r="AA43" s="7"/>
      <c r="AD43" s="9">
        <v>39</v>
      </c>
      <c r="AE43" s="10"/>
      <c r="AF43" s="20"/>
      <c r="AG43" s="10"/>
      <c r="AH43" s="20"/>
      <c r="AI43" s="10"/>
      <c r="AJ43" s="20"/>
      <c r="AK43" s="10">
        <f>原始數據轉分析數據格式!S42</f>
        <v>1.3170013427733949</v>
      </c>
      <c r="AL43" s="20">
        <f>原始數據轉分析數據格式!T42</f>
        <v>-0.69999998807907104</v>
      </c>
      <c r="AM43" s="10">
        <f>原始數據轉分析數據格式!U42</f>
        <v>1.322998046875</v>
      </c>
      <c r="AN43" s="20">
        <f>原始數據轉分析數據格式!V42</f>
        <v>5.0000000745058101E-2</v>
      </c>
      <c r="AO43" s="10">
        <f>原始數據轉分析數據格式!W42</f>
        <v>1.3280029296870168</v>
      </c>
      <c r="AP43" s="20">
        <f>原始數據轉分析數據格式!X42</f>
        <v>7.0000000298023196E-2</v>
      </c>
      <c r="BD43" s="7"/>
    </row>
    <row r="44" spans="1:56" x14ac:dyDescent="0.45">
      <c r="A44" s="9">
        <v>40</v>
      </c>
      <c r="B44" s="10"/>
      <c r="C44" s="10"/>
      <c r="D44" s="10"/>
      <c r="E44" s="10"/>
      <c r="F44" s="10"/>
      <c r="G44" s="10"/>
      <c r="H44" s="10"/>
      <c r="I44" s="22"/>
      <c r="J44" s="10"/>
      <c r="K44" s="22"/>
      <c r="L44" s="10"/>
      <c r="M44" s="22"/>
      <c r="AA44" s="7"/>
      <c r="AD44" s="9">
        <v>40</v>
      </c>
      <c r="AE44" s="10"/>
      <c r="AF44" s="20"/>
      <c r="AG44" s="10"/>
      <c r="AH44" s="20"/>
      <c r="AI44" s="10"/>
      <c r="AJ44" s="20"/>
      <c r="AK44" s="10">
        <f>原始數據轉分析數據格式!S43</f>
        <v>1.3610000610350994</v>
      </c>
      <c r="AL44" s="20">
        <f>原始數據轉分析數據格式!T43</f>
        <v>-0.64999997615814198</v>
      </c>
      <c r="AM44" s="10">
        <f>原始數據轉分析數據格式!U43</f>
        <v>1.3549957275391051</v>
      </c>
      <c r="AN44" s="20">
        <f>原始數據轉分析數據格式!V43</f>
        <v>0.109999999403954</v>
      </c>
      <c r="AO44" s="10">
        <f>原始數據轉分析數據格式!W43</f>
        <v>1.3680114746090055</v>
      </c>
      <c r="AP44" s="20">
        <f>原始數據轉分析數據格式!X43</f>
        <v>7.0000000298023196E-2</v>
      </c>
      <c r="BD44" s="7"/>
    </row>
    <row r="45" spans="1:56" x14ac:dyDescent="0.45">
      <c r="A45" s="9">
        <v>41</v>
      </c>
      <c r="B45" s="10"/>
      <c r="C45" s="10"/>
      <c r="D45" s="10"/>
      <c r="E45" s="10"/>
      <c r="F45" s="10"/>
      <c r="G45" s="10"/>
      <c r="H45" s="10"/>
      <c r="I45" s="22"/>
      <c r="J45" s="10"/>
      <c r="K45" s="22"/>
      <c r="L45" s="10"/>
      <c r="M45" s="22"/>
      <c r="AA45" s="7"/>
      <c r="AD45" s="9">
        <v>41</v>
      </c>
      <c r="AE45" s="10"/>
      <c r="AF45" s="20"/>
      <c r="AG45" s="10"/>
      <c r="AH45" s="20"/>
      <c r="AI45" s="10"/>
      <c r="AJ45" s="20"/>
      <c r="AK45" s="10">
        <f>原始數據轉分析數據格式!S44</f>
        <v>1.4020004272460938</v>
      </c>
      <c r="AL45" s="20">
        <f>原始數據轉分析數據格式!T44</f>
        <v>-0.64999997615814198</v>
      </c>
      <c r="AM45" s="10">
        <f>原始數據轉分析數據格式!U44</f>
        <v>1.3839950561524006</v>
      </c>
      <c r="AN45" s="20">
        <f>原始數據轉分析數據格式!V44</f>
        <v>5.9999998658895499E-2</v>
      </c>
      <c r="AO45" s="10">
        <f>原始數據轉分析數據格式!W44</f>
        <v>1.3960113525390057</v>
      </c>
      <c r="AP45" s="20">
        <f>原始數據轉分析數據格式!X44</f>
        <v>2.9999999329447701E-2</v>
      </c>
      <c r="BD45" s="7"/>
    </row>
    <row r="46" spans="1:56" x14ac:dyDescent="0.45">
      <c r="A46" s="9">
        <v>42</v>
      </c>
      <c r="B46" s="10"/>
      <c r="C46" s="10"/>
      <c r="D46" s="10"/>
      <c r="E46" s="10"/>
      <c r="F46" s="10"/>
      <c r="G46" s="10"/>
      <c r="H46" s="10"/>
      <c r="I46" s="22"/>
      <c r="J46" s="10"/>
      <c r="K46" s="22"/>
      <c r="L46" s="10"/>
      <c r="M46" s="22"/>
      <c r="AA46" s="7"/>
      <c r="AD46" s="9">
        <v>42</v>
      </c>
      <c r="AE46" s="10"/>
      <c r="AF46" s="20"/>
      <c r="AG46" s="10"/>
      <c r="AH46" s="20"/>
      <c r="AI46" s="10"/>
      <c r="AJ46" s="20"/>
      <c r="AK46" s="10">
        <f>原始數據轉分析數據格式!S45</f>
        <v>1.4379997253417969</v>
      </c>
      <c r="AL46" s="20">
        <f>原始數據轉分析數據格式!T45</f>
        <v>-0.69999998807907104</v>
      </c>
      <c r="AM46" s="10">
        <f>原始數據轉分析數據格式!U45</f>
        <v>1.4260025024414063</v>
      </c>
      <c r="AN46" s="20">
        <f>原始數據轉分析數據格式!V45</f>
        <v>1.9999999552965199E-2</v>
      </c>
      <c r="AO46" s="10">
        <f>原始數據轉分析數據格式!W45</f>
        <v>1.43701171875</v>
      </c>
      <c r="AP46" s="20">
        <f>原始數據轉分析數據格式!X45</f>
        <v>2.9999999329447701E-2</v>
      </c>
      <c r="BD46" s="7"/>
    </row>
    <row r="47" spans="1:56" x14ac:dyDescent="0.45">
      <c r="A47" s="9">
        <v>43</v>
      </c>
      <c r="B47" s="10"/>
      <c r="C47" s="10"/>
      <c r="D47" s="10"/>
      <c r="E47" s="10"/>
      <c r="F47" s="10"/>
      <c r="G47" s="10"/>
      <c r="H47" s="10"/>
      <c r="I47" s="22"/>
      <c r="J47" s="10"/>
      <c r="K47" s="22"/>
      <c r="L47" s="10"/>
      <c r="M47" s="22"/>
      <c r="AA47" s="7"/>
      <c r="AD47" s="9">
        <v>43</v>
      </c>
      <c r="AE47" s="10"/>
      <c r="AF47" s="20"/>
      <c r="AG47" s="10"/>
      <c r="AH47" s="20"/>
      <c r="AI47" s="10"/>
      <c r="AJ47" s="20"/>
      <c r="AK47" s="10">
        <f>原始數據轉分析數據格式!S46</f>
        <v>1.478000640869098</v>
      </c>
      <c r="AL47" s="20">
        <f>原始數據轉分析數據格式!T46</f>
        <v>-0.66000002622604403</v>
      </c>
      <c r="AM47" s="10">
        <f>原始數據轉分析數據格式!U46</f>
        <v>1.4659957885742045</v>
      </c>
      <c r="AN47" s="20">
        <f>原始數據轉分析數據格式!V46</f>
        <v>7.9999998211860698E-2</v>
      </c>
      <c r="AO47" s="10">
        <f>原始數據轉分析數據格式!W46</f>
        <v>1.4700012207030113</v>
      </c>
      <c r="AP47" s="20">
        <f>原始數據轉分析數據格式!X46</f>
        <v>2.9999999329447701E-2</v>
      </c>
      <c r="BD47" s="7"/>
    </row>
    <row r="48" spans="1:56" x14ac:dyDescent="0.45">
      <c r="A48" s="9">
        <v>44</v>
      </c>
      <c r="B48" s="10"/>
      <c r="C48" s="10"/>
      <c r="D48" s="10"/>
      <c r="E48" s="10"/>
      <c r="F48" s="10"/>
      <c r="G48" s="10"/>
      <c r="H48" s="10"/>
      <c r="I48" s="22"/>
      <c r="J48" s="10"/>
      <c r="K48" s="22"/>
      <c r="L48" s="10"/>
      <c r="M48" s="22"/>
      <c r="AA48" s="7"/>
      <c r="AD48" s="9">
        <v>44</v>
      </c>
      <c r="AE48" s="10"/>
      <c r="AF48" s="20"/>
      <c r="AG48" s="10"/>
      <c r="AH48" s="20"/>
      <c r="AI48" s="10"/>
      <c r="AJ48" s="20"/>
      <c r="AK48" s="10">
        <f>原始數據轉分析數據格式!S47</f>
        <v>1.5069999694823935</v>
      </c>
      <c r="AL48" s="20">
        <f>原始數據轉分析數據格式!T47</f>
        <v>-0.62999999523162797</v>
      </c>
      <c r="AM48" s="10">
        <f>原始數據轉分析數據格式!U47</f>
        <v>1.5089950561524006</v>
      </c>
      <c r="AN48" s="20">
        <f>原始數據轉分析數據格式!V47</f>
        <v>5.9999998658895499E-2</v>
      </c>
      <c r="AO48" s="10">
        <f>原始數據轉分析數據格式!W47</f>
        <v>1.512008666992017</v>
      </c>
      <c r="AP48" s="20">
        <f>原始數據轉分析數據格式!X47</f>
        <v>2.9999999329447701E-2</v>
      </c>
      <c r="BD48" s="7"/>
    </row>
    <row r="49" spans="1:56" x14ac:dyDescent="0.45">
      <c r="A49" s="9">
        <v>45</v>
      </c>
      <c r="B49" s="10"/>
      <c r="C49" s="10"/>
      <c r="D49" s="10"/>
      <c r="E49" s="10"/>
      <c r="F49" s="10"/>
      <c r="G49" s="10"/>
      <c r="H49" s="10"/>
      <c r="I49" s="22"/>
      <c r="J49" s="10"/>
      <c r="K49" s="22"/>
      <c r="L49" s="10"/>
      <c r="M49" s="22"/>
      <c r="AA49" s="7"/>
      <c r="AD49" s="9">
        <v>45</v>
      </c>
      <c r="AE49" s="10"/>
      <c r="AF49" s="20"/>
      <c r="AG49" s="10"/>
      <c r="AH49" s="20"/>
      <c r="AI49" s="10"/>
      <c r="AJ49" s="20"/>
      <c r="AK49" s="10">
        <f>原始數據轉分析數據格式!S48</f>
        <v>1.535999298095696</v>
      </c>
      <c r="AL49" s="20">
        <f>原始數據轉分析數據格式!T48</f>
        <v>-0.67000001668930098</v>
      </c>
      <c r="AM49" s="10">
        <f>原始數據轉分析數據格式!U48</f>
        <v>1.5499954223633097</v>
      </c>
      <c r="AN49" s="20">
        <f>原始數據轉分析數據格式!V48</f>
        <v>9.00000035762787E-2</v>
      </c>
      <c r="AO49" s="10">
        <f>原始數據轉分析數據格式!W48</f>
        <v>1.5400085449220171</v>
      </c>
      <c r="AP49" s="20">
        <f>原始數據轉分析數據格式!X48</f>
        <v>5.9999998658895499E-2</v>
      </c>
      <c r="BD49" s="7"/>
    </row>
    <row r="50" spans="1:56" x14ac:dyDescent="0.45">
      <c r="A50" s="9">
        <v>46</v>
      </c>
      <c r="B50" s="10"/>
      <c r="C50" s="10"/>
      <c r="D50" s="10"/>
      <c r="E50" s="10"/>
      <c r="F50" s="10"/>
      <c r="G50" s="10"/>
      <c r="H50" s="10"/>
      <c r="I50" s="22"/>
      <c r="J50" s="10"/>
      <c r="K50" s="22"/>
      <c r="L50" s="10"/>
      <c r="M50" s="22"/>
      <c r="AA50" s="7"/>
      <c r="AD50" s="9">
        <v>46</v>
      </c>
      <c r="AE50" s="10"/>
      <c r="AF50" s="20"/>
      <c r="AG50" s="10"/>
      <c r="AH50" s="20"/>
      <c r="AI50" s="10"/>
      <c r="AJ50" s="20"/>
      <c r="AK50" s="10">
        <f>原始數據轉分析數據格式!S49</f>
        <v>1.5629997253417969</v>
      </c>
      <c r="AL50" s="20">
        <f>原始數據轉分析數據格式!T49</f>
        <v>-0.62999999523162797</v>
      </c>
      <c r="AM50" s="10">
        <f>原始數據轉分析數據格式!U49</f>
        <v>1.5899963378907103</v>
      </c>
      <c r="AN50" s="20">
        <f>原始數據轉分析數據格式!V49</f>
        <v>0.109999999403954</v>
      </c>
      <c r="AO50" s="10">
        <f>原始數據轉分析數據格式!W49</f>
        <v>1.5830078125</v>
      </c>
      <c r="AP50" s="20">
        <f>原始數據轉分析數據格式!X49</f>
        <v>9.9999997764825804E-3</v>
      </c>
      <c r="BD50" s="7"/>
    </row>
    <row r="51" spans="1:56" x14ac:dyDescent="0.45">
      <c r="A51" s="9">
        <v>47</v>
      </c>
      <c r="B51" s="10"/>
      <c r="C51" s="10"/>
      <c r="D51" s="10"/>
      <c r="E51" s="10"/>
      <c r="F51" s="10"/>
      <c r="G51" s="10"/>
      <c r="H51" s="10"/>
      <c r="I51" s="22"/>
      <c r="J51" s="10"/>
      <c r="K51" s="22"/>
      <c r="L51" s="10"/>
      <c r="M51" s="22"/>
      <c r="AA51" s="7"/>
      <c r="AD51" s="9">
        <v>47</v>
      </c>
      <c r="AE51" s="10"/>
      <c r="AF51" s="20"/>
      <c r="AG51" s="10"/>
      <c r="AH51" s="20"/>
      <c r="AI51" s="10"/>
      <c r="AJ51" s="20"/>
      <c r="AK51" s="10">
        <f>原始數據轉分析數據格式!S50</f>
        <v>1.6059989929198935</v>
      </c>
      <c r="AL51" s="20">
        <f>原始數據轉分析數據格式!T50</f>
        <v>-0.64999997615814198</v>
      </c>
      <c r="AM51" s="10">
        <f>原始數據轉分析數據格式!U50</f>
        <v>1.6189956665039063</v>
      </c>
      <c r="AN51" s="20">
        <f>原始數據轉分析數據格式!V50</f>
        <v>7.9999998211860698E-2</v>
      </c>
      <c r="AO51" s="10">
        <f>原始數據轉分析數據格式!W50</f>
        <v>1.6119995117190058</v>
      </c>
      <c r="AP51" s="20">
        <f>原始數據轉分析數據格式!X50</f>
        <v>-9.9999997764825804E-3</v>
      </c>
      <c r="BD51" s="7"/>
    </row>
    <row r="52" spans="1:56" x14ac:dyDescent="0.45">
      <c r="A52" s="9">
        <v>48</v>
      </c>
      <c r="B52" s="10"/>
      <c r="C52" s="10"/>
      <c r="D52" s="10"/>
      <c r="E52" s="10"/>
      <c r="F52" s="10"/>
      <c r="G52" s="10"/>
      <c r="H52" s="10"/>
      <c r="I52" s="22"/>
      <c r="J52" s="10"/>
      <c r="K52" s="22"/>
      <c r="L52" s="10"/>
      <c r="M52" s="22"/>
      <c r="AA52" s="7"/>
      <c r="AD52" s="9">
        <v>48</v>
      </c>
      <c r="AE52" s="10"/>
      <c r="AF52" s="20"/>
      <c r="AG52" s="10"/>
      <c r="AH52" s="20"/>
      <c r="AI52" s="10"/>
      <c r="AJ52" s="20"/>
      <c r="AK52" s="10">
        <f>原始數據轉分析數據格式!S51</f>
        <v>1.6350021362303977</v>
      </c>
      <c r="AL52" s="20">
        <f>原始數據轉分析數據格式!T51</f>
        <v>-0.63999998569488503</v>
      </c>
      <c r="AM52" s="10">
        <f>原始數據轉分析數據格式!U51</f>
        <v>1.6490020751952983</v>
      </c>
      <c r="AN52" s="20">
        <f>原始數據轉分析數據格式!V51</f>
        <v>0.109999999403954</v>
      </c>
      <c r="AO52" s="10">
        <f>原始數據轉分析數據格式!W51</f>
        <v>1.6410064697270172</v>
      </c>
      <c r="AP52" s="20">
        <f>原始數據轉分析數據格式!X51</f>
        <v>5.0000000745058101E-2</v>
      </c>
      <c r="BD52" s="7"/>
    </row>
    <row r="53" spans="1:56" x14ac:dyDescent="0.45">
      <c r="A53" s="9">
        <v>49</v>
      </c>
      <c r="B53" s="10"/>
      <c r="C53" s="10"/>
      <c r="D53" s="10"/>
      <c r="E53" s="10"/>
      <c r="F53" s="10"/>
      <c r="G53" s="10"/>
      <c r="H53" s="10"/>
      <c r="I53" s="22"/>
      <c r="J53" s="10"/>
      <c r="K53" s="22"/>
      <c r="L53" s="10"/>
      <c r="M53" s="22"/>
      <c r="AA53" s="7"/>
      <c r="AD53" s="9">
        <v>49</v>
      </c>
      <c r="AE53" s="10"/>
      <c r="AF53" s="20"/>
      <c r="AG53" s="10"/>
      <c r="AH53" s="20"/>
      <c r="AI53" s="10"/>
      <c r="AJ53" s="20"/>
      <c r="AK53" s="10">
        <f>原始數據轉分析數據格式!S52</f>
        <v>1.6800003051757955</v>
      </c>
      <c r="AL53" s="20">
        <f>原始數據轉分析數據格式!T52</f>
        <v>-0.63999998569488503</v>
      </c>
      <c r="AM53" s="10">
        <f>原始數據轉分析數據格式!U52</f>
        <v>1.6920013427735086</v>
      </c>
      <c r="AN53" s="20">
        <f>原始數據轉分析數據格式!V52</f>
        <v>5.9999998658895499E-2</v>
      </c>
      <c r="AO53" s="10">
        <f>原始數據轉分析數據格式!W52</f>
        <v>1.6730041503909945</v>
      </c>
      <c r="AP53" s="20">
        <f>原始數據轉分析數據格式!X52</f>
        <v>5.0000000745058101E-2</v>
      </c>
      <c r="BD53" s="7"/>
    </row>
    <row r="54" spans="1:56" x14ac:dyDescent="0.45">
      <c r="A54" s="9">
        <v>50</v>
      </c>
      <c r="B54" s="10"/>
      <c r="C54" s="10"/>
      <c r="D54" s="10"/>
      <c r="E54" s="10"/>
      <c r="F54" s="10"/>
      <c r="G54" s="10"/>
      <c r="H54" s="10"/>
      <c r="I54" s="22"/>
      <c r="J54" s="10"/>
      <c r="K54" s="22"/>
      <c r="L54" s="10"/>
      <c r="M54" s="22"/>
      <c r="AA54" s="7"/>
      <c r="AD54" s="9">
        <v>50</v>
      </c>
      <c r="AE54" s="10"/>
      <c r="AF54" s="20"/>
      <c r="AG54" s="10"/>
      <c r="AH54" s="20"/>
      <c r="AI54" s="10"/>
      <c r="AJ54" s="20"/>
      <c r="AK54" s="10">
        <f>原始數據轉分析數據格式!S53</f>
        <v>1.7089996337889986</v>
      </c>
      <c r="AL54" s="20">
        <f>原始數據轉分析數據格式!T53</f>
        <v>-0.67000001668930098</v>
      </c>
      <c r="AM54" s="10">
        <f>原始數據轉分析數據格式!U53</f>
        <v>1.7210006713867045</v>
      </c>
      <c r="AN54" s="20">
        <f>原始數據轉分析數據格式!V53</f>
        <v>0</v>
      </c>
      <c r="AO54" s="10">
        <f>原始數據轉分析數據格式!W53</f>
        <v>1.7150115966800001</v>
      </c>
      <c r="AP54" s="20">
        <f>原始數據轉分析數據格式!X53</f>
        <v>1.9999999552965199E-2</v>
      </c>
      <c r="BD54" s="7"/>
    </row>
    <row r="55" spans="1:56" x14ac:dyDescent="0.45">
      <c r="A55" s="9">
        <v>51</v>
      </c>
      <c r="B55" s="10"/>
      <c r="C55" s="10"/>
      <c r="D55" s="10"/>
      <c r="E55" s="10"/>
      <c r="F55" s="10"/>
      <c r="G55" s="10"/>
      <c r="H55" s="10"/>
      <c r="I55" s="22"/>
      <c r="J55" s="10"/>
      <c r="K55" s="22"/>
      <c r="L55" s="10"/>
      <c r="M55" s="22"/>
      <c r="AA55" s="7"/>
      <c r="AD55" s="9">
        <v>51</v>
      </c>
      <c r="AE55" s="10"/>
      <c r="AF55" s="20"/>
      <c r="AG55" s="10"/>
      <c r="AH55" s="20"/>
      <c r="AI55" s="10"/>
      <c r="AJ55" s="20"/>
      <c r="AK55" s="10">
        <f>原始數據轉分析數據格式!S54</f>
        <v>1.737998962402294</v>
      </c>
      <c r="AL55" s="20">
        <f>原始數據轉分析數據格式!T54</f>
        <v>-0.68999999761581399</v>
      </c>
      <c r="AM55" s="10">
        <f>原始數據轉分析數據格式!U54</f>
        <v>1.7579956054688068</v>
      </c>
      <c r="AN55" s="20">
        <f>原始數據轉分析數據格式!V54</f>
        <v>2.9999999329447701E-2</v>
      </c>
      <c r="AO55" s="10">
        <f>原始數據轉分析數據格式!W54</f>
        <v>1.7440032958980112</v>
      </c>
      <c r="AP55" s="20">
        <f>原始數據轉分析數據格式!X54</f>
        <v>7.0000000298023196E-2</v>
      </c>
      <c r="BD55" s="7"/>
    </row>
    <row r="56" spans="1:56" x14ac:dyDescent="0.45">
      <c r="A56" s="9">
        <v>52</v>
      </c>
      <c r="B56" s="10"/>
      <c r="C56" s="10"/>
      <c r="D56" s="10"/>
      <c r="E56" s="10"/>
      <c r="F56" s="10"/>
      <c r="G56" s="10"/>
      <c r="H56" s="10"/>
      <c r="I56" s="22"/>
      <c r="J56" s="10"/>
      <c r="K56" s="22"/>
      <c r="L56" s="10"/>
      <c r="M56" s="22"/>
      <c r="AA56" s="7"/>
      <c r="AD56" s="9">
        <v>52</v>
      </c>
      <c r="AE56" s="10"/>
      <c r="AF56" s="20"/>
      <c r="AG56" s="10"/>
      <c r="AH56" s="20"/>
      <c r="AI56" s="10"/>
      <c r="AJ56" s="20"/>
      <c r="AK56" s="10">
        <f>原始數據轉分析數據格式!S55</f>
        <v>1.7690010070800994</v>
      </c>
      <c r="AL56" s="20">
        <f>原始數據轉分析數據格式!T55</f>
        <v>-0.68999999761581399</v>
      </c>
      <c r="AM56" s="10">
        <f>原始數據轉分析數據格式!U55</f>
        <v>1.7949981689452983</v>
      </c>
      <c r="AN56" s="20">
        <f>原始數據轉分析數據格式!V55</f>
        <v>0.119999997317791</v>
      </c>
      <c r="AO56" s="10">
        <f>原始數據轉分析數據格式!W55</f>
        <v>1.781005859375</v>
      </c>
      <c r="AP56" s="20">
        <f>原始數據轉分析數據格式!X55</f>
        <v>7.0000000298023196E-2</v>
      </c>
      <c r="BD56" s="7"/>
    </row>
    <row r="57" spans="1:56" x14ac:dyDescent="0.45">
      <c r="A57" s="9">
        <v>53</v>
      </c>
      <c r="B57" s="10"/>
      <c r="C57" s="10"/>
      <c r="D57" s="10"/>
      <c r="E57" s="10"/>
      <c r="F57" s="10"/>
      <c r="G57" s="10"/>
      <c r="H57" s="10"/>
      <c r="I57" s="22"/>
      <c r="J57" s="10"/>
      <c r="K57" s="22"/>
      <c r="L57" s="10"/>
      <c r="M57" s="22"/>
      <c r="AA57" s="7"/>
      <c r="AD57" s="9">
        <v>53</v>
      </c>
      <c r="AE57" s="10"/>
      <c r="AF57" s="20"/>
      <c r="AG57" s="10"/>
      <c r="AH57" s="20"/>
      <c r="AI57" s="10"/>
      <c r="AJ57" s="20"/>
      <c r="AK57" s="10">
        <f>原始數據轉分析數據格式!S56</f>
        <v>1.8110008239745952</v>
      </c>
      <c r="AL57" s="20">
        <f>原始數據轉分析數據格式!T56</f>
        <v>-0.62999999523162797</v>
      </c>
      <c r="AM57" s="10">
        <f>原始數據轉分析數據格式!U56</f>
        <v>1.8389968872071023</v>
      </c>
      <c r="AN57" s="20">
        <f>原始數據轉分析數據格式!V56</f>
        <v>7.9999998211860698E-2</v>
      </c>
      <c r="AO57" s="10">
        <f>原始數據轉分析數據格式!W56</f>
        <v>1.822998046875</v>
      </c>
      <c r="AP57" s="20">
        <f>原始數據轉分析數據格式!X56</f>
        <v>1.9999999552965199E-2</v>
      </c>
      <c r="BD57" s="7"/>
    </row>
    <row r="58" spans="1:56" x14ac:dyDescent="0.45">
      <c r="A58" s="9">
        <v>54</v>
      </c>
      <c r="B58" s="10"/>
      <c r="C58" s="10"/>
      <c r="D58" s="10"/>
      <c r="E58" s="10"/>
      <c r="F58" s="10"/>
      <c r="G58" s="10"/>
      <c r="H58" s="10"/>
      <c r="I58" s="22"/>
      <c r="J58" s="10"/>
      <c r="K58" s="22"/>
      <c r="L58" s="10"/>
      <c r="M58" s="22"/>
      <c r="AA58" s="7"/>
      <c r="AD58" s="9">
        <v>54</v>
      </c>
      <c r="AE58" s="10"/>
      <c r="AF58" s="20"/>
      <c r="AG58" s="10"/>
      <c r="AH58" s="20"/>
      <c r="AI58" s="10"/>
      <c r="AJ58" s="20"/>
      <c r="AK58" s="10">
        <f>原始數據轉分析數據格式!S57</f>
        <v>1.8400001525878977</v>
      </c>
      <c r="AL58" s="20">
        <f>原始數據轉分析數據格式!T57</f>
        <v>-0.64999997615814198</v>
      </c>
      <c r="AM58" s="10">
        <f>原始數據轉分析數據格式!U57</f>
        <v>1.8689956665039063</v>
      </c>
      <c r="AN58" s="20">
        <f>原始數據轉分析數據格式!V57</f>
        <v>5.0000000745058101E-2</v>
      </c>
      <c r="AO58" s="10">
        <f>原始數據轉分析數據格式!W57</f>
        <v>1.8610076904300001</v>
      </c>
      <c r="AP58" s="20">
        <f>原始數據轉分析數據格式!X57</f>
        <v>9.9999997764825804E-3</v>
      </c>
      <c r="BD58" s="7"/>
    </row>
    <row r="59" spans="1:56" x14ac:dyDescent="0.45">
      <c r="A59" s="9">
        <v>55</v>
      </c>
      <c r="B59" s="10"/>
      <c r="C59" s="10"/>
      <c r="D59" s="10"/>
      <c r="E59" s="10"/>
      <c r="F59" s="10"/>
      <c r="G59" s="10"/>
      <c r="H59" s="10"/>
      <c r="I59" s="22"/>
      <c r="J59" s="10"/>
      <c r="K59" s="22"/>
      <c r="L59" s="10"/>
      <c r="M59" s="22"/>
      <c r="AA59" s="7"/>
      <c r="AD59" s="9">
        <v>55</v>
      </c>
      <c r="AE59" s="10"/>
      <c r="AF59" s="20"/>
      <c r="AG59" s="10"/>
      <c r="AH59" s="20"/>
      <c r="AI59" s="10"/>
      <c r="AJ59" s="20"/>
      <c r="AK59" s="10">
        <f>原始數據轉分析數據格式!S58</f>
        <v>1.8779983520507955</v>
      </c>
      <c r="AL59" s="20">
        <f>原始數據轉分析數據格式!T58</f>
        <v>-0.68999999761581399</v>
      </c>
      <c r="AM59" s="10">
        <f>原始數據轉分析數據格式!U58</f>
        <v>1.9010009765625</v>
      </c>
      <c r="AN59" s="20">
        <f>原始數據轉分析數據格式!V58</f>
        <v>2.9999999329447701E-2</v>
      </c>
      <c r="AO59" s="10">
        <f>原始數據轉分析數據格式!W58</f>
        <v>1.9010009765620168</v>
      </c>
      <c r="AP59" s="20">
        <f>原始數據轉分析數據格式!X58</f>
        <v>-9.9999997764825804E-3</v>
      </c>
      <c r="BD59" s="7"/>
    </row>
    <row r="60" spans="1:56" x14ac:dyDescent="0.45">
      <c r="A60" s="9">
        <v>56</v>
      </c>
      <c r="B60" s="10"/>
      <c r="C60" s="10"/>
      <c r="D60" s="10"/>
      <c r="E60" s="10"/>
      <c r="F60" s="10"/>
      <c r="G60" s="10"/>
      <c r="H60" s="10"/>
      <c r="I60" s="22"/>
      <c r="J60" s="10"/>
      <c r="K60" s="22"/>
      <c r="L60" s="10"/>
      <c r="M60" s="22"/>
      <c r="AA60" s="7"/>
      <c r="AD60" s="9">
        <v>56</v>
      </c>
      <c r="AE60" s="10"/>
      <c r="AF60" s="20"/>
      <c r="AG60" s="10"/>
      <c r="AH60" s="20"/>
      <c r="AI60" s="10"/>
      <c r="AJ60" s="20"/>
      <c r="AK60" s="10">
        <f>原始數據轉分析數據格式!S59</f>
        <v>1.9070014953612997</v>
      </c>
      <c r="AL60" s="20">
        <f>原始數據轉分析數據格式!T59</f>
        <v>-0.67000001668930098</v>
      </c>
      <c r="AM60" s="10">
        <f>原始數據轉分析數據格式!U59</f>
        <v>1.9440002441407103</v>
      </c>
      <c r="AN60" s="20">
        <f>原始數據轉分析數據格式!V59</f>
        <v>2.9999999329447701E-2</v>
      </c>
      <c r="AO60" s="10">
        <f>原始數據轉分析數據格式!W59</f>
        <v>1.9300079345699999</v>
      </c>
      <c r="AP60" s="20">
        <f>原始數據轉分析數據格式!X59</f>
        <v>5.0000000745058101E-2</v>
      </c>
      <c r="BD60" s="7"/>
    </row>
    <row r="61" spans="1:56" x14ac:dyDescent="0.45">
      <c r="A61" s="9">
        <v>57</v>
      </c>
      <c r="B61" s="10"/>
      <c r="C61" s="10"/>
      <c r="D61" s="10"/>
      <c r="E61" s="10"/>
      <c r="F61" s="10"/>
      <c r="G61" s="10"/>
      <c r="H61" s="10"/>
      <c r="I61" s="22"/>
      <c r="J61" s="10"/>
      <c r="K61" s="22"/>
      <c r="L61" s="10"/>
      <c r="M61" s="22"/>
      <c r="AA61" s="7"/>
      <c r="AD61" s="9">
        <v>57</v>
      </c>
      <c r="AE61" s="10"/>
      <c r="AF61" s="20"/>
      <c r="AG61" s="10"/>
      <c r="AH61" s="20"/>
      <c r="AI61" s="10"/>
      <c r="AJ61" s="20"/>
      <c r="AK61" s="10">
        <f>原始數據轉分析數據格式!S60</f>
        <v>1.9440002441405966</v>
      </c>
      <c r="AL61" s="20">
        <f>原始數據轉分析數據格式!T60</f>
        <v>-0.67000001668930098</v>
      </c>
      <c r="AM61" s="10">
        <f>原始數據轉分析數據格式!U60</f>
        <v>1.9720001220702983</v>
      </c>
      <c r="AN61" s="20">
        <f>原始數據轉分析數據格式!V60</f>
        <v>7.0000000298023196E-2</v>
      </c>
      <c r="AO61" s="10">
        <f>原始數據轉分析數據格式!W60</f>
        <v>1.9580078125</v>
      </c>
      <c r="AP61" s="20">
        <f>原始數據轉分析數據格式!X60</f>
        <v>5.0000000745058101E-2</v>
      </c>
      <c r="BD61" s="7"/>
    </row>
    <row r="62" spans="1:56" x14ac:dyDescent="0.45">
      <c r="A62" s="9">
        <v>58</v>
      </c>
      <c r="B62" s="10"/>
      <c r="C62" s="10"/>
      <c r="D62" s="10"/>
      <c r="E62" s="10"/>
      <c r="F62" s="10"/>
      <c r="G62" s="10"/>
      <c r="H62" s="10"/>
      <c r="I62" s="22"/>
      <c r="J62" s="10"/>
      <c r="K62" s="22"/>
      <c r="L62" s="10"/>
      <c r="M62" s="22"/>
      <c r="AA62" s="7"/>
      <c r="AD62" s="9">
        <v>58</v>
      </c>
      <c r="AE62" s="10"/>
      <c r="AF62" s="20"/>
      <c r="AG62" s="10"/>
      <c r="AH62" s="20"/>
      <c r="AI62" s="10"/>
      <c r="AJ62" s="20"/>
      <c r="AK62" s="10">
        <f>原始數據轉分析數據格式!S61</f>
        <v>1.9729995727538991</v>
      </c>
      <c r="AL62" s="20">
        <f>原始數據轉分析數據格式!T61</f>
        <v>-0.67000001668930098</v>
      </c>
      <c r="AM62" s="10">
        <f>原始數據轉分析數據格式!U61</f>
        <v>2.0100021362304972</v>
      </c>
      <c r="AN62" s="20">
        <f>原始數據轉分析數據格式!V61</f>
        <v>5.9999998658895499E-2</v>
      </c>
      <c r="AO62" s="10">
        <f>原始數據轉分析數據格式!W61</f>
        <v>1.9860076904300001</v>
      </c>
      <c r="AP62" s="20">
        <f>原始數據轉分析數據格式!X61</f>
        <v>1.9999999552965199E-2</v>
      </c>
      <c r="BD62" s="7"/>
    </row>
    <row r="63" spans="1:56" x14ac:dyDescent="0.45">
      <c r="A63" s="9">
        <v>59</v>
      </c>
      <c r="B63" s="10"/>
      <c r="C63" s="10"/>
      <c r="D63" s="10"/>
      <c r="E63" s="10"/>
      <c r="F63" s="10"/>
      <c r="G63" s="10"/>
      <c r="H63" s="10"/>
      <c r="I63" s="22"/>
      <c r="J63" s="10"/>
      <c r="K63" s="22"/>
      <c r="L63" s="10"/>
      <c r="M63" s="22"/>
      <c r="AA63" s="7"/>
      <c r="AD63" s="9">
        <v>59</v>
      </c>
      <c r="AE63" s="10"/>
      <c r="AF63" s="20"/>
      <c r="AG63" s="10"/>
      <c r="AH63" s="20"/>
      <c r="AI63" s="10"/>
      <c r="AJ63" s="20"/>
      <c r="AK63" s="10">
        <f>原始數據轉分析數據格式!S62</f>
        <v>2.0029983520507955</v>
      </c>
      <c r="AL63" s="20">
        <f>原始數據轉分析數據格式!T62</f>
        <v>-0.69999998807907104</v>
      </c>
      <c r="AM63" s="10">
        <f>原始數據轉分析數據格式!U62</f>
        <v>2.052001953125</v>
      </c>
      <c r="AN63" s="20">
        <f>原始數據轉分析數據格式!V62</f>
        <v>5.9999998658895499E-2</v>
      </c>
      <c r="AO63" s="10">
        <f>原始數據轉分析數據格式!W62</f>
        <v>2.0149993896480112</v>
      </c>
      <c r="AP63" s="20">
        <f>原始數據轉分析數據格式!X62</f>
        <v>5.0000000745058101E-2</v>
      </c>
      <c r="BD63" s="7"/>
    </row>
    <row r="64" spans="1:56" x14ac:dyDescent="0.45">
      <c r="A64" s="9">
        <v>60</v>
      </c>
      <c r="B64" s="10"/>
      <c r="C64" s="10"/>
      <c r="D64" s="10"/>
      <c r="E64" s="10"/>
      <c r="F64" s="10"/>
      <c r="G64" s="10"/>
      <c r="H64" s="10"/>
      <c r="I64" s="22"/>
      <c r="J64" s="10"/>
      <c r="K64" s="22"/>
      <c r="L64" s="10"/>
      <c r="M64" s="22"/>
      <c r="AA64" s="7"/>
      <c r="AD64" s="9">
        <v>60</v>
      </c>
      <c r="AE64" s="10"/>
      <c r="AF64" s="20"/>
      <c r="AG64" s="10"/>
      <c r="AH64" s="20"/>
      <c r="AI64" s="10"/>
      <c r="AJ64" s="20"/>
      <c r="AK64" s="10">
        <f>原始數據轉分析數據格式!S63</f>
        <v>2.0320014953612997</v>
      </c>
      <c r="AL64" s="20">
        <f>原始數據轉分析數據格式!T63</f>
        <v>-0.68999999761581399</v>
      </c>
      <c r="AM64" s="10">
        <f>原始數據轉分析數據格式!U63</f>
        <v>2.0810012817383097</v>
      </c>
      <c r="AN64" s="20">
        <f>原始數據轉分析數據格式!V63</f>
        <v>7.0000000298023196E-2</v>
      </c>
      <c r="AO64" s="10">
        <f>原始數據轉分析數據格式!W63</f>
        <v>2.052001953125</v>
      </c>
      <c r="AP64" s="20">
        <f>原始數據轉分析數據格式!X63</f>
        <v>1.9999999552965199E-2</v>
      </c>
      <c r="BD64" s="7"/>
    </row>
    <row r="65" spans="1:56" x14ac:dyDescent="0.45">
      <c r="A65" s="9">
        <v>61</v>
      </c>
      <c r="B65" s="10"/>
      <c r="C65" s="10"/>
      <c r="D65" s="10"/>
      <c r="E65" s="10"/>
      <c r="F65" s="10"/>
      <c r="G65" s="10"/>
      <c r="H65" s="10"/>
      <c r="I65" s="22"/>
      <c r="J65" s="10"/>
      <c r="K65" s="22"/>
      <c r="L65" s="10"/>
      <c r="M65" s="22"/>
      <c r="AA65" s="7"/>
      <c r="AD65" s="9">
        <v>61</v>
      </c>
      <c r="AE65" s="10"/>
      <c r="AF65" s="20"/>
      <c r="AG65" s="10"/>
      <c r="AH65" s="20"/>
      <c r="AI65" s="10"/>
      <c r="AJ65" s="20"/>
      <c r="AK65" s="10">
        <f>原始數據轉分析數據格式!S64</f>
        <v>2.0709991455077983</v>
      </c>
      <c r="AL65" s="20">
        <f>原始數據轉分析數據格式!T64</f>
        <v>-0.66000002622604403</v>
      </c>
      <c r="AM65" s="10">
        <f>原始數據轉分析數據格式!U64</f>
        <v>2.1189956665039063</v>
      </c>
      <c r="AN65" s="20">
        <f>原始數據轉分析數據格式!V64</f>
        <v>2.9999999329447701E-2</v>
      </c>
      <c r="AO65" s="10">
        <f>原始數據轉分析數據格式!W64</f>
        <v>2.0950012207030113</v>
      </c>
      <c r="AP65" s="20">
        <f>原始數據轉分析數據格式!X64</f>
        <v>0</v>
      </c>
      <c r="BD65" s="7"/>
    </row>
    <row r="66" spans="1:56" x14ac:dyDescent="0.45">
      <c r="A66" s="9">
        <v>62</v>
      </c>
      <c r="B66" s="10"/>
      <c r="C66" s="10"/>
      <c r="D66" s="10"/>
      <c r="E66" s="10"/>
      <c r="F66" s="10"/>
      <c r="G66" s="10"/>
      <c r="H66" s="10"/>
      <c r="I66" s="22"/>
      <c r="J66" s="10"/>
      <c r="K66" s="22"/>
      <c r="L66" s="10"/>
      <c r="M66" s="22"/>
      <c r="AA66" s="7"/>
      <c r="AD66" s="9">
        <v>62</v>
      </c>
      <c r="AE66" s="10"/>
      <c r="AF66" s="20"/>
      <c r="AG66" s="10"/>
      <c r="AH66" s="20"/>
      <c r="AI66" s="10"/>
      <c r="AJ66" s="20"/>
      <c r="AK66" s="10">
        <f>原始數據轉分析數據格式!S65</f>
        <v>2.0999984741210938</v>
      </c>
      <c r="AL66" s="20">
        <f>原始數據轉分析數據格式!T65</f>
        <v>-0.69999998807907104</v>
      </c>
      <c r="AM66" s="10">
        <f>原始數據轉分析數據格式!U65</f>
        <v>2.1490020751952983</v>
      </c>
      <c r="AN66" s="20">
        <f>原始數據轉分析數據格式!V65</f>
        <v>3.9999999105930301E-2</v>
      </c>
      <c r="AO66" s="10">
        <f>原始數據轉分析數據格式!W65</f>
        <v>2.1360015869140057</v>
      </c>
      <c r="AP66" s="20">
        <f>原始數據轉分析數據格式!X65</f>
        <v>1.9999999552965199E-2</v>
      </c>
      <c r="BD66" s="7"/>
    </row>
    <row r="67" spans="1:56" x14ac:dyDescent="0.45">
      <c r="A67" s="9">
        <v>63</v>
      </c>
      <c r="B67" s="10"/>
      <c r="C67" s="10"/>
      <c r="D67" s="10"/>
      <c r="E67" s="10"/>
      <c r="F67" s="10"/>
      <c r="G67" s="10"/>
      <c r="H67" s="10"/>
      <c r="I67" s="22"/>
      <c r="J67" s="10"/>
      <c r="K67" s="22"/>
      <c r="L67" s="10"/>
      <c r="M67" s="22"/>
      <c r="AA67" s="7"/>
      <c r="AD67" s="9">
        <v>63</v>
      </c>
      <c r="AE67" s="10"/>
      <c r="AF67" s="20"/>
      <c r="AG67" s="10"/>
      <c r="AH67" s="20"/>
      <c r="AI67" s="10"/>
      <c r="AJ67" s="20"/>
      <c r="AK67" s="10">
        <f>原始數據轉分析數據格式!S66</f>
        <v>2.1420021057128977</v>
      </c>
      <c r="AL67" s="20">
        <f>原始數據轉分析數據格式!T66</f>
        <v>-0.67000001668930098</v>
      </c>
      <c r="AM67" s="10">
        <f>原始數據轉分析數據格式!U66</f>
        <v>2.1849975585938068</v>
      </c>
      <c r="AN67" s="20">
        <f>原始數據轉分析數據格式!V66</f>
        <v>0.10000000149011599</v>
      </c>
      <c r="AO67" s="10">
        <f>原始數據轉分析數據格式!W66</f>
        <v>2.1720123291020172</v>
      </c>
      <c r="AP67" s="20">
        <f>原始數據轉分析數據格式!X66</f>
        <v>5.0000000745058101E-2</v>
      </c>
      <c r="BD67" s="7"/>
    </row>
    <row r="68" spans="1:56" x14ac:dyDescent="0.45">
      <c r="A68" s="9">
        <v>64</v>
      </c>
      <c r="B68" s="10"/>
      <c r="C68" s="10"/>
      <c r="D68" s="10"/>
      <c r="E68" s="10"/>
      <c r="F68" s="10"/>
      <c r="G68" s="10"/>
      <c r="H68" s="10"/>
      <c r="I68" s="22"/>
      <c r="J68" s="10"/>
      <c r="K68" s="22"/>
      <c r="L68" s="10"/>
      <c r="M68" s="22"/>
      <c r="AA68" s="7"/>
      <c r="AD68" s="9">
        <v>64</v>
      </c>
      <c r="AE68" s="10"/>
      <c r="AF68" s="20"/>
      <c r="AG68" s="10"/>
      <c r="AH68" s="20"/>
      <c r="AI68" s="10"/>
      <c r="AJ68" s="20"/>
      <c r="AK68" s="10">
        <f>原始數據轉分析數據格式!S67</f>
        <v>2.1730003356932954</v>
      </c>
      <c r="AL68" s="20">
        <f>原始數據轉分析數據格式!T67</f>
        <v>-0.68000000715255704</v>
      </c>
      <c r="AM68" s="10">
        <f>原始數據轉分析數據格式!U67</f>
        <v>2.2129974365235086</v>
      </c>
      <c r="AN68" s="20">
        <f>原始數據轉分析數據格式!V67</f>
        <v>0.10000000149011599</v>
      </c>
      <c r="AO68" s="10">
        <f>原始數據轉分析數據格式!W67</f>
        <v>2.2140045166020172</v>
      </c>
      <c r="AP68" s="20">
        <f>原始數據轉分析數據格式!X67</f>
        <v>9.9999997764825804E-3</v>
      </c>
      <c r="BD68" s="7"/>
    </row>
    <row r="69" spans="1:56" x14ac:dyDescent="0.45">
      <c r="A69" s="9">
        <v>65</v>
      </c>
      <c r="B69" s="10"/>
      <c r="C69" s="10"/>
      <c r="D69" s="10"/>
      <c r="E69" s="10"/>
      <c r="F69" s="10"/>
      <c r="G69" s="10"/>
      <c r="H69" s="10"/>
      <c r="I69" s="22"/>
      <c r="J69" s="10"/>
      <c r="K69" s="22"/>
      <c r="L69" s="10"/>
      <c r="M69" s="22"/>
      <c r="AA69" s="7"/>
      <c r="AD69" s="9">
        <v>65</v>
      </c>
      <c r="AE69" s="10"/>
      <c r="AF69" s="20"/>
      <c r="AG69" s="10"/>
      <c r="AH69" s="20"/>
      <c r="AI69" s="10"/>
      <c r="AJ69" s="20"/>
      <c r="AK69" s="10">
        <f>原始數據轉分析數據格式!S68</f>
        <v>2.2150001525878977</v>
      </c>
      <c r="AL69" s="20">
        <f>原始數據轉分析數據格式!T68</f>
        <v>-0.67000001668930098</v>
      </c>
      <c r="AM69" s="10">
        <f>原始數據轉分析數據格式!U68</f>
        <v>2.2429962158202983</v>
      </c>
      <c r="AN69" s="20">
        <f>原始數據轉分析數據格式!V68</f>
        <v>0.10000000149011599</v>
      </c>
      <c r="AO69" s="10">
        <f>原始數據轉分析數據格式!W68</f>
        <v>2.2530059814449999</v>
      </c>
      <c r="AP69" s="20">
        <f>原始數據轉分析數據格式!X68</f>
        <v>-1.9999999552965199E-2</v>
      </c>
      <c r="BD69" s="7"/>
    </row>
    <row r="70" spans="1:56" x14ac:dyDescent="0.45">
      <c r="A70" s="9">
        <v>66</v>
      </c>
      <c r="B70" s="10"/>
      <c r="C70" s="10"/>
      <c r="D70" s="10"/>
      <c r="E70" s="10"/>
      <c r="F70" s="10"/>
      <c r="G70" s="10"/>
      <c r="H70" s="10"/>
      <c r="I70" s="22"/>
      <c r="J70" s="10"/>
      <c r="K70" s="22"/>
      <c r="L70" s="10"/>
      <c r="M70" s="22"/>
      <c r="AA70" s="7"/>
      <c r="AD70" s="9">
        <v>66</v>
      </c>
      <c r="AE70" s="10"/>
      <c r="AF70" s="20"/>
      <c r="AG70" s="10"/>
      <c r="AH70" s="20"/>
      <c r="AI70" s="10"/>
      <c r="AJ70" s="20"/>
      <c r="AK70" s="10">
        <f>原始數據轉分析數據格式!S69</f>
        <v>2.2439994812010937</v>
      </c>
      <c r="AL70" s="20">
        <f>原始數據轉分析數據格式!T69</f>
        <v>-0.68000000715255704</v>
      </c>
      <c r="AM70" s="10">
        <f>原始數據轉分析數據格式!U69</f>
        <v>2.2760009765625</v>
      </c>
      <c r="AN70" s="20">
        <f>原始數據轉分析數據格式!V69</f>
        <v>9.9999997764825804E-3</v>
      </c>
      <c r="AO70" s="10">
        <f>原始數據轉分析數據格式!W69</f>
        <v>2.2980041503909945</v>
      </c>
      <c r="AP70" s="20">
        <f>原始數據轉分析數據格式!X69</f>
        <v>9.00000035762787E-2</v>
      </c>
      <c r="BD70" s="7"/>
    </row>
    <row r="71" spans="1:56" x14ac:dyDescent="0.45">
      <c r="A71" s="9">
        <v>67</v>
      </c>
      <c r="B71" s="10"/>
      <c r="C71" s="10"/>
      <c r="D71" s="10"/>
      <c r="E71" s="10"/>
      <c r="F71" s="10"/>
      <c r="G71" s="10"/>
      <c r="H71" s="10"/>
      <c r="I71" s="22"/>
      <c r="J71" s="10"/>
      <c r="K71" s="22"/>
      <c r="L71" s="10"/>
      <c r="M71" s="22"/>
      <c r="AA71" s="7"/>
      <c r="AD71" s="9">
        <v>67</v>
      </c>
      <c r="AE71" s="10"/>
      <c r="AF71" s="20"/>
      <c r="AG71" s="10"/>
      <c r="AH71" s="20"/>
      <c r="AI71" s="10"/>
      <c r="AJ71" s="20"/>
      <c r="AK71" s="10">
        <f>原始數據轉分析數據格式!S70</f>
        <v>2.2820014953612997</v>
      </c>
      <c r="AL71" s="20">
        <f>原始數據轉分析數據格式!T70</f>
        <v>-0.60000002384185802</v>
      </c>
      <c r="AM71" s="10">
        <f>原始數據轉分析數據格式!U70</f>
        <v>2.3050003051758097</v>
      </c>
      <c r="AN71" s="20">
        <f>原始數據轉分析數據格式!V70</f>
        <v>9.9999997764825804E-3</v>
      </c>
      <c r="AO71" s="10">
        <f>原始數據轉分析數據格式!W70</f>
        <v>2.3400115966800001</v>
      </c>
      <c r="AP71" s="20">
        <f>原始數據轉分析數據格式!X70</f>
        <v>5.9999998658895499E-2</v>
      </c>
      <c r="BD71" s="7"/>
    </row>
    <row r="72" spans="1:56" x14ac:dyDescent="0.45">
      <c r="A72" s="9">
        <v>68</v>
      </c>
      <c r="B72" s="10"/>
      <c r="C72" s="10"/>
      <c r="D72" s="10"/>
      <c r="E72" s="10"/>
      <c r="F72" s="10"/>
      <c r="G72" s="10"/>
      <c r="H72" s="10"/>
      <c r="I72" s="22"/>
      <c r="J72" s="10"/>
      <c r="K72" s="22"/>
      <c r="L72" s="10"/>
      <c r="M72" s="22"/>
      <c r="AA72" s="7"/>
      <c r="AD72" s="9">
        <v>68</v>
      </c>
      <c r="AE72" s="10"/>
      <c r="AF72" s="20"/>
      <c r="AG72" s="10"/>
      <c r="AH72" s="20"/>
      <c r="AI72" s="10"/>
      <c r="AJ72" s="20"/>
      <c r="AK72" s="10">
        <f>原始數據轉分析數據格式!S71</f>
        <v>2.3219985961913991</v>
      </c>
      <c r="AL72" s="20">
        <f>原始數據轉分析數據格式!T71</f>
        <v>-0.57999998331069902</v>
      </c>
      <c r="AM72" s="10">
        <f>原始數據轉分析數據格式!U71</f>
        <v>2.3450012207032103</v>
      </c>
      <c r="AN72" s="20">
        <f>原始數據轉分析數據格式!V71</f>
        <v>9.00000035762787E-2</v>
      </c>
      <c r="AO72" s="10">
        <f>原始數據轉分析數據格式!W71</f>
        <v>2.3690032958980112</v>
      </c>
      <c r="AP72" s="20">
        <f>原始數據轉分析數據格式!X71</f>
        <v>9.9999997764825804E-3</v>
      </c>
      <c r="BD72" s="7"/>
    </row>
    <row r="73" spans="1:56" x14ac:dyDescent="0.45">
      <c r="A73" s="9">
        <v>69</v>
      </c>
      <c r="B73" s="10"/>
      <c r="C73" s="10"/>
      <c r="D73" s="10"/>
      <c r="E73" s="10"/>
      <c r="F73" s="10"/>
      <c r="G73" s="10"/>
      <c r="H73" s="10"/>
      <c r="I73" s="22"/>
      <c r="J73" s="10"/>
      <c r="K73" s="22"/>
      <c r="L73" s="10"/>
      <c r="M73" s="22"/>
      <c r="AA73" s="7"/>
      <c r="AD73" s="9">
        <v>69</v>
      </c>
      <c r="AE73" s="10"/>
      <c r="AF73" s="20"/>
      <c r="AG73" s="10"/>
      <c r="AH73" s="20"/>
      <c r="AI73" s="10"/>
      <c r="AJ73" s="20"/>
      <c r="AK73" s="10">
        <f>原始數據轉分析數據格式!S72</f>
        <v>2.3600006103514986</v>
      </c>
      <c r="AL73" s="20">
        <f>原始數據轉分析數據格式!T72</f>
        <v>-0.64999997615814198</v>
      </c>
      <c r="AM73" s="10">
        <f>原始數據轉分析數據格式!U72</f>
        <v>2.3740005493164063</v>
      </c>
      <c r="AN73" s="20">
        <f>原始數據轉分析數據格式!V72</f>
        <v>9.00000035762787E-2</v>
      </c>
      <c r="AO73" s="10">
        <f>原始數據轉分析數據格式!W72</f>
        <v>2.4120025634770172</v>
      </c>
      <c r="AP73" s="20">
        <f>原始數據轉分析數據格式!X72</f>
        <v>2.9999999329447701E-2</v>
      </c>
      <c r="BD73" s="7"/>
    </row>
    <row r="74" spans="1:56" x14ac:dyDescent="0.45">
      <c r="A74" s="9">
        <v>70</v>
      </c>
      <c r="B74" s="10"/>
      <c r="C74" s="10"/>
      <c r="D74" s="10"/>
      <c r="E74" s="10"/>
      <c r="F74" s="10"/>
      <c r="G74" s="10"/>
      <c r="H74" s="10"/>
      <c r="I74" s="22"/>
      <c r="J74" s="10"/>
      <c r="K74" s="22"/>
      <c r="L74" s="10"/>
      <c r="M74" s="22"/>
      <c r="AA74" s="7"/>
      <c r="AD74" s="9">
        <v>70</v>
      </c>
      <c r="AE74" s="10"/>
      <c r="AF74" s="20"/>
      <c r="AG74" s="10"/>
      <c r="AH74" s="20"/>
      <c r="AI74" s="10"/>
      <c r="AJ74" s="20"/>
      <c r="AK74" s="10">
        <f>原始數據轉分析數據格式!S73</f>
        <v>2.4000015258788991</v>
      </c>
      <c r="AL74" s="20">
        <f>原始數據轉分析數據格式!T73</f>
        <v>-0.64999997615814198</v>
      </c>
      <c r="AM74" s="10">
        <f>原始數據轉分析數據格式!U73</f>
        <v>2.402000427246108</v>
      </c>
      <c r="AN74" s="20">
        <f>原始數據轉分析數據格式!V73</f>
        <v>9.00000035762787E-2</v>
      </c>
      <c r="AO74" s="10">
        <f>原始數據轉分析數據格式!W73</f>
        <v>2.4410095214840055</v>
      </c>
      <c r="AP74" s="20">
        <f>原始數據轉分析數據格式!X73</f>
        <v>7.0000000298023196E-2</v>
      </c>
      <c r="BD74" s="7"/>
    </row>
    <row r="75" spans="1:56" x14ac:dyDescent="0.45">
      <c r="A75" s="9">
        <v>71</v>
      </c>
      <c r="B75" s="10"/>
      <c r="C75" s="10"/>
      <c r="D75" s="10"/>
      <c r="E75" s="10"/>
      <c r="F75" s="10"/>
      <c r="G75" s="10"/>
      <c r="H75" s="10"/>
      <c r="I75" s="22"/>
      <c r="J75" s="10"/>
      <c r="K75" s="22"/>
      <c r="L75" s="10"/>
      <c r="M75" s="22"/>
      <c r="AA75" s="7"/>
      <c r="AD75" s="9">
        <v>71</v>
      </c>
      <c r="AE75" s="10"/>
      <c r="AF75" s="20"/>
      <c r="AG75" s="10"/>
      <c r="AH75" s="20"/>
      <c r="AI75" s="10"/>
      <c r="AJ75" s="20"/>
      <c r="AK75" s="10">
        <f>原始數據轉分析數據格式!S74</f>
        <v>2.4290008544921946</v>
      </c>
      <c r="AL75" s="20">
        <f>原始數據轉分析數據格式!T74</f>
        <v>-0.68999999761581399</v>
      </c>
      <c r="AM75" s="10">
        <f>原始數據轉分析數據格式!U74</f>
        <v>2.4309997558594034</v>
      </c>
      <c r="AN75" s="20">
        <f>原始數據轉分析數據格式!V74</f>
        <v>7.0000000298023196E-2</v>
      </c>
      <c r="AO75" s="10">
        <f>原始數據轉分析數據格式!W74</f>
        <v>2.4700012207030113</v>
      </c>
      <c r="AP75" s="20">
        <f>原始數據轉分析數據格式!X74</f>
        <v>5.0000000745058101E-2</v>
      </c>
      <c r="BD75" s="7"/>
    </row>
    <row r="76" spans="1:56" x14ac:dyDescent="0.45">
      <c r="A76" s="9">
        <v>72</v>
      </c>
      <c r="B76" s="10"/>
      <c r="C76" s="10"/>
      <c r="D76" s="10"/>
      <c r="E76" s="10"/>
      <c r="F76" s="10"/>
      <c r="G76" s="10"/>
      <c r="H76" s="10"/>
      <c r="I76" s="22"/>
      <c r="J76" s="10"/>
      <c r="K76" s="22"/>
      <c r="L76" s="10"/>
      <c r="M76" s="22"/>
      <c r="AA76" s="7"/>
      <c r="AD76" s="9">
        <v>72</v>
      </c>
      <c r="AE76" s="10"/>
      <c r="AF76" s="20"/>
      <c r="AG76" s="10"/>
      <c r="AH76" s="20"/>
      <c r="AI76" s="10"/>
      <c r="AJ76" s="20"/>
      <c r="AK76" s="10">
        <f>原始數據轉分析數據格式!S75</f>
        <v>2.4580001831053977</v>
      </c>
      <c r="AL76" s="20">
        <f>原始數據轉分析數據格式!T75</f>
        <v>-0.62999999523162797</v>
      </c>
      <c r="AM76" s="10">
        <f>原始數據轉分析數據格式!U75</f>
        <v>2.4700012207032103</v>
      </c>
      <c r="AN76" s="20">
        <f>原始數據轉分析數據格式!V75</f>
        <v>0.109999999403954</v>
      </c>
      <c r="AO76" s="10">
        <f>原始數據轉分析數據格式!W75</f>
        <v>2.5</v>
      </c>
      <c r="AP76" s="20">
        <f>原始數據轉分析數據格式!X75</f>
        <v>2.9999999329447701E-2</v>
      </c>
      <c r="BD76" s="7"/>
    </row>
    <row r="77" spans="1:56" x14ac:dyDescent="0.45">
      <c r="A77" s="9">
        <v>73</v>
      </c>
      <c r="B77" s="10"/>
      <c r="C77" s="10"/>
      <c r="D77" s="10"/>
      <c r="E77" s="10"/>
      <c r="F77" s="10"/>
      <c r="G77" s="10"/>
      <c r="H77" s="10"/>
      <c r="I77" s="22"/>
      <c r="J77" s="10"/>
      <c r="K77" s="22"/>
      <c r="L77" s="10"/>
      <c r="M77" s="22"/>
      <c r="AA77" s="7"/>
      <c r="AD77" s="9">
        <v>73</v>
      </c>
      <c r="AE77" s="10"/>
      <c r="AF77" s="20"/>
      <c r="AG77" s="10"/>
      <c r="AH77" s="20"/>
      <c r="AI77" s="10"/>
      <c r="AJ77" s="20"/>
      <c r="AK77" s="10">
        <f>原始數據轉分析數據格式!S76</f>
        <v>2.4860000610350994</v>
      </c>
      <c r="AL77" s="20">
        <f>原始數據轉分析數據格式!T76</f>
        <v>-0.63999998569488503</v>
      </c>
      <c r="AM77" s="10">
        <f>原始數據轉分析數據格式!U76</f>
        <v>2.5100021362304972</v>
      </c>
      <c r="AN77" s="20">
        <f>原始數據轉分析數據格式!V76</f>
        <v>0.10000000149011599</v>
      </c>
      <c r="AO77" s="10">
        <f>原始數據轉分析數據格式!W76</f>
        <v>2.5410003662109943</v>
      </c>
      <c r="AP77" s="20">
        <f>原始數據轉分析數據格式!X76</f>
        <v>0</v>
      </c>
      <c r="BD77" s="7"/>
    </row>
    <row r="78" spans="1:56" x14ac:dyDescent="0.45">
      <c r="A78" s="9">
        <v>74</v>
      </c>
      <c r="B78" s="10"/>
      <c r="C78" s="10"/>
      <c r="D78" s="10"/>
      <c r="E78" s="10"/>
      <c r="F78" s="10"/>
      <c r="G78" s="10"/>
      <c r="H78" s="10"/>
      <c r="I78" s="22"/>
      <c r="J78" s="10"/>
      <c r="K78" s="22"/>
      <c r="L78" s="10"/>
      <c r="M78" s="22"/>
      <c r="AA78" s="7"/>
      <c r="AD78" s="9">
        <v>74</v>
      </c>
      <c r="AE78" s="10"/>
      <c r="AF78" s="20"/>
      <c r="AG78" s="10"/>
      <c r="AH78" s="20"/>
      <c r="AI78" s="10"/>
      <c r="AJ78" s="20"/>
      <c r="AK78" s="10">
        <f>原始數據轉分析數據格式!S77</f>
        <v>2.5279998779296946</v>
      </c>
      <c r="AL78" s="20">
        <f>原始數據轉分析數據格式!T77</f>
        <v>-0.66000002622604403</v>
      </c>
      <c r="AM78" s="10">
        <f>原始數據轉分析數據格式!U77</f>
        <v>2.5469970703125</v>
      </c>
      <c r="AN78" s="20">
        <f>原始數據轉分析數據格式!V77</f>
        <v>5.9999998658895499E-2</v>
      </c>
      <c r="AO78" s="10">
        <f>原始數據轉分析數據格式!W77</f>
        <v>2.5700073242190058</v>
      </c>
      <c r="AP78" s="20">
        <f>原始數據轉分析數據格式!X77</f>
        <v>0</v>
      </c>
      <c r="BD78" s="7"/>
    </row>
    <row r="79" spans="1:56" x14ac:dyDescent="0.45">
      <c r="A79" s="9">
        <v>75</v>
      </c>
      <c r="B79" s="10"/>
      <c r="C79" s="10"/>
      <c r="D79" s="10"/>
      <c r="E79" s="10"/>
      <c r="F79" s="10"/>
      <c r="G79" s="10"/>
      <c r="H79" s="10"/>
      <c r="I79" s="22"/>
      <c r="J79" s="10"/>
      <c r="K79" s="22"/>
      <c r="L79" s="10"/>
      <c r="M79" s="22"/>
      <c r="AA79" s="7"/>
      <c r="AD79" s="9">
        <v>75</v>
      </c>
      <c r="AE79" s="10"/>
      <c r="AF79" s="20"/>
      <c r="AG79" s="10"/>
      <c r="AH79" s="20"/>
      <c r="AI79" s="10"/>
      <c r="AJ79" s="20"/>
      <c r="AK79" s="10">
        <f>原始數據轉分析數據格式!S78</f>
        <v>2.5559997558593963</v>
      </c>
      <c r="AL79" s="20">
        <f>原始數據轉分析數據格式!T78</f>
        <v>-0.64999997615814198</v>
      </c>
      <c r="AM79" s="10">
        <f>原始數據轉分析數據格式!U78</f>
        <v>2.5869979858399006</v>
      </c>
      <c r="AN79" s="20">
        <f>原始數據轉分析數據格式!V78</f>
        <v>5.0000000745058101E-2</v>
      </c>
      <c r="AO79" s="10">
        <f>原始數據轉分析數據格式!W78</f>
        <v>2.6110076904300001</v>
      </c>
      <c r="AP79" s="20">
        <f>原始數據轉分析數據格式!X78</f>
        <v>9.9999997764825804E-3</v>
      </c>
      <c r="BD79" s="7"/>
    </row>
    <row r="80" spans="1:56" x14ac:dyDescent="0.45">
      <c r="A80" s="9">
        <v>76</v>
      </c>
      <c r="B80" s="10"/>
      <c r="C80" s="10"/>
      <c r="D80" s="10"/>
      <c r="E80" s="10"/>
      <c r="F80" s="10"/>
      <c r="G80" s="10"/>
      <c r="H80" s="10"/>
      <c r="I80" s="22"/>
      <c r="J80" s="10"/>
      <c r="K80" s="22"/>
      <c r="L80" s="10"/>
      <c r="M80" s="22"/>
      <c r="AA80" s="7"/>
      <c r="AD80" s="9">
        <v>76</v>
      </c>
      <c r="AE80" s="10"/>
      <c r="AF80" s="20"/>
      <c r="AG80" s="10"/>
      <c r="AH80" s="20"/>
      <c r="AI80" s="10"/>
      <c r="AJ80" s="20"/>
      <c r="AK80" s="10">
        <f>原始數據轉分析數據格式!S79</f>
        <v>2.5970001220702983</v>
      </c>
      <c r="AL80" s="20">
        <f>原始數據轉分析數據格式!T79</f>
        <v>-0.66000002622604403</v>
      </c>
      <c r="AM80" s="10">
        <f>原始數據轉分析數據格式!U79</f>
        <v>2.6179962158202983</v>
      </c>
      <c r="AN80" s="20">
        <f>原始數據轉分析數據格式!V79</f>
        <v>2.9999999329447701E-2</v>
      </c>
      <c r="AO80" s="10">
        <f>原始數據轉分析數據格式!W79</f>
        <v>2.6410064697270172</v>
      </c>
      <c r="AP80" s="20">
        <f>原始數據轉分析數據格式!X79</f>
        <v>1.9999999552965199E-2</v>
      </c>
      <c r="BD80" s="7"/>
    </row>
    <row r="81" spans="1:56" x14ac:dyDescent="0.45">
      <c r="A81" s="9">
        <v>77</v>
      </c>
      <c r="B81" s="10"/>
      <c r="C81" s="10"/>
      <c r="D81" s="10"/>
      <c r="E81" s="10"/>
      <c r="F81" s="10"/>
      <c r="G81" s="10"/>
      <c r="H81" s="10"/>
      <c r="I81" s="22"/>
      <c r="J81" s="10"/>
      <c r="K81" s="22"/>
      <c r="L81" s="10"/>
      <c r="M81" s="22"/>
      <c r="AA81" s="7"/>
      <c r="AD81" s="9">
        <v>77</v>
      </c>
      <c r="AE81" s="10"/>
      <c r="AF81" s="20"/>
      <c r="AG81" s="10"/>
      <c r="AH81" s="20"/>
      <c r="AI81" s="10"/>
      <c r="AJ81" s="20"/>
      <c r="AK81" s="10">
        <f>原始數據轉分析數據格式!S80</f>
        <v>2.6259994506835938</v>
      </c>
      <c r="AL81" s="20">
        <f>原始數據轉分析數據格式!T80</f>
        <v>-0.66000002622604403</v>
      </c>
      <c r="AM81" s="10">
        <f>原始數據轉分析數據格式!U80</f>
        <v>2.6599960327149006</v>
      </c>
      <c r="AN81" s="20">
        <f>原始數據轉分析數據格式!V80</f>
        <v>0.10000000149011599</v>
      </c>
      <c r="AO81" s="10">
        <f>原始數據轉分析數據格式!W80</f>
        <v>2.6720123291020172</v>
      </c>
      <c r="AP81" s="20">
        <f>原始數據轉分析數據格式!X80</f>
        <v>5.0000000745058101E-2</v>
      </c>
      <c r="BD81" s="7"/>
    </row>
    <row r="82" spans="1:56" x14ac:dyDescent="0.45">
      <c r="A82" s="9">
        <v>78</v>
      </c>
      <c r="B82" s="10"/>
      <c r="C82" s="10"/>
      <c r="D82" s="10"/>
      <c r="E82" s="10"/>
      <c r="F82" s="10"/>
      <c r="G82" s="10"/>
      <c r="H82" s="10"/>
      <c r="I82" s="22"/>
      <c r="J82" s="10"/>
      <c r="K82" s="22"/>
      <c r="L82" s="10"/>
      <c r="M82" s="22"/>
      <c r="AA82" s="7"/>
      <c r="AD82" s="9">
        <v>78</v>
      </c>
      <c r="AE82" s="10"/>
      <c r="AF82" s="20"/>
      <c r="AG82" s="10"/>
      <c r="AH82" s="20"/>
      <c r="AI82" s="10"/>
      <c r="AJ82" s="20"/>
      <c r="AK82" s="10">
        <f>原始數據轉分析數據格式!S81</f>
        <v>2.6570014953612997</v>
      </c>
      <c r="AL82" s="20">
        <f>原始數據轉分析數據格式!T81</f>
        <v>-0.66000002622604403</v>
      </c>
      <c r="AM82" s="10">
        <f>原始數據轉分析數據格式!U81</f>
        <v>2.6889953613282103</v>
      </c>
      <c r="AN82" s="20">
        <f>原始數據轉分析數據格式!V81</f>
        <v>0.119999997317791</v>
      </c>
      <c r="AO82" s="10">
        <f>原始數據轉分析數據格式!W81</f>
        <v>2.7140045166020172</v>
      </c>
      <c r="AP82" s="20">
        <f>原始數據轉分析數據格式!X81</f>
        <v>3.9999999105930301E-2</v>
      </c>
      <c r="BD82" s="7"/>
    </row>
    <row r="83" spans="1:56" x14ac:dyDescent="0.45">
      <c r="A83" s="9">
        <v>79</v>
      </c>
      <c r="B83" s="10"/>
      <c r="C83" s="10"/>
      <c r="D83" s="10"/>
      <c r="E83" s="10"/>
      <c r="F83" s="10"/>
      <c r="G83" s="10"/>
      <c r="H83" s="10"/>
      <c r="I83" s="22"/>
      <c r="J83" s="10"/>
      <c r="K83" s="22"/>
      <c r="L83" s="10"/>
      <c r="M83" s="22"/>
      <c r="AA83" s="7"/>
      <c r="AD83" s="9">
        <v>79</v>
      </c>
      <c r="AE83" s="10"/>
      <c r="AF83" s="20"/>
      <c r="AG83" s="10"/>
      <c r="AH83" s="20"/>
      <c r="AI83" s="10"/>
      <c r="AJ83" s="20"/>
      <c r="AK83" s="10">
        <f>原始數據轉分析數據格式!S82</f>
        <v>2.6990013122557954</v>
      </c>
      <c r="AL83" s="20">
        <f>原始數據轉分析數據格式!T82</f>
        <v>-0.66000002622604403</v>
      </c>
      <c r="AM83" s="10">
        <f>原始數據轉分析數據格式!U82</f>
        <v>2.7299957275391051</v>
      </c>
      <c r="AN83" s="20">
        <f>原始數據轉分析數據格式!V82</f>
        <v>5.9999998658895499E-2</v>
      </c>
      <c r="AO83" s="10">
        <f>原始數據轉分析數據格式!W82</f>
        <v>2.7430114746090055</v>
      </c>
      <c r="AP83" s="20">
        <f>原始數據轉分析數據格式!X82</f>
        <v>5.0000000745058101E-2</v>
      </c>
      <c r="BD83" s="7"/>
    </row>
    <row r="84" spans="1:56" x14ac:dyDescent="0.45">
      <c r="A84" s="9">
        <v>80</v>
      </c>
      <c r="B84" s="10"/>
      <c r="C84" s="10"/>
      <c r="D84" s="10"/>
      <c r="E84" s="10"/>
      <c r="F84" s="10"/>
      <c r="G84" s="10"/>
      <c r="H84" s="10"/>
      <c r="I84" s="22"/>
      <c r="J84" s="10"/>
      <c r="K84" s="22"/>
      <c r="L84" s="10"/>
      <c r="M84" s="22"/>
      <c r="AA84" s="7"/>
      <c r="AD84" s="9">
        <v>80</v>
      </c>
      <c r="AE84" s="10"/>
      <c r="AF84" s="20"/>
      <c r="AG84" s="10"/>
      <c r="AH84" s="20"/>
      <c r="AI84" s="10"/>
      <c r="AJ84" s="20"/>
      <c r="AK84" s="10">
        <f>原始數據轉分析數據格式!S83</f>
        <v>2.728000640869098</v>
      </c>
      <c r="AL84" s="20">
        <f>原始數據轉分析數據格式!T83</f>
        <v>-0.69999998807907104</v>
      </c>
      <c r="AM84" s="10">
        <f>原始數據轉分析數據格式!U83</f>
        <v>2.7589950561524006</v>
      </c>
      <c r="AN84" s="20">
        <f>原始數據轉分析數據格式!V83</f>
        <v>5.0000000745058101E-2</v>
      </c>
      <c r="AO84" s="10">
        <f>原始數據轉分析數據格式!W83</f>
        <v>2.781005859375</v>
      </c>
      <c r="AP84" s="20">
        <f>原始數據轉分析數據格式!X83</f>
        <v>3.9999999105930301E-2</v>
      </c>
      <c r="BD84" s="7"/>
    </row>
    <row r="85" spans="1:56" x14ac:dyDescent="0.45">
      <c r="A85" s="9">
        <v>81</v>
      </c>
      <c r="B85" s="10"/>
      <c r="C85" s="10"/>
      <c r="D85" s="10"/>
      <c r="E85" s="10"/>
      <c r="F85" s="10"/>
      <c r="G85" s="10"/>
      <c r="H85" s="10"/>
      <c r="I85" s="22"/>
      <c r="J85" s="10"/>
      <c r="K85" s="22"/>
      <c r="L85" s="10"/>
      <c r="M85" s="22"/>
      <c r="AA85" s="7"/>
      <c r="AD85" s="9">
        <v>81</v>
      </c>
      <c r="AE85" s="10"/>
      <c r="AF85" s="20"/>
      <c r="AG85" s="10"/>
      <c r="AH85" s="20"/>
      <c r="AI85" s="10"/>
      <c r="AJ85" s="20"/>
      <c r="AK85" s="10">
        <f>原始數據轉分析數據格式!S84</f>
        <v>2.7680015563964986</v>
      </c>
      <c r="AL85" s="20">
        <f>原始數據轉分析數據格式!T84</f>
        <v>-0.66000002622604403</v>
      </c>
      <c r="AM85" s="10">
        <f>原始數據轉分析數據格式!U84</f>
        <v>2.7900009155274006</v>
      </c>
      <c r="AN85" s="20">
        <f>原始數據轉分析數據格式!V84</f>
        <v>5.9999998658895499E-2</v>
      </c>
      <c r="AO85" s="10">
        <f>原始數據轉分析數據格式!W84</f>
        <v>2.8209991455080115</v>
      </c>
      <c r="AP85" s="20">
        <f>原始數據轉分析數據格式!X84</f>
        <v>5.0000000745058101E-2</v>
      </c>
      <c r="BD85" s="7"/>
    </row>
    <row r="86" spans="1:56" x14ac:dyDescent="0.45">
      <c r="A86" s="9">
        <v>82</v>
      </c>
      <c r="B86" s="10"/>
      <c r="C86" s="10"/>
      <c r="D86" s="10"/>
      <c r="E86" s="10"/>
      <c r="F86" s="10"/>
      <c r="G86" s="10"/>
      <c r="H86" s="10"/>
      <c r="I86" s="22"/>
      <c r="J86" s="10"/>
      <c r="K86" s="22"/>
      <c r="L86" s="10"/>
      <c r="M86" s="22"/>
      <c r="AA86" s="7"/>
      <c r="AD86" s="9">
        <v>82</v>
      </c>
      <c r="AE86" s="10"/>
      <c r="AF86" s="20"/>
      <c r="AG86" s="10"/>
      <c r="AH86" s="20"/>
      <c r="AI86" s="10"/>
      <c r="AJ86" s="20"/>
      <c r="AK86" s="10">
        <f>原始數據轉分析數據格式!S85</f>
        <v>2.8100013732909943</v>
      </c>
      <c r="AL86" s="20">
        <f>原始數據轉分析數據格式!T85</f>
        <v>-0.64999997615814198</v>
      </c>
      <c r="AM86" s="10">
        <f>原始數據轉分析數據格式!U85</f>
        <v>2.8320007324219034</v>
      </c>
      <c r="AN86" s="20">
        <f>原始數據轉分析數據格式!V85</f>
        <v>0.10000000149011599</v>
      </c>
      <c r="AO86" s="10">
        <f>原始數據轉分析數據格式!W85</f>
        <v>2.8500061035159945</v>
      </c>
      <c r="AP86" s="20">
        <f>原始數據轉分析數據格式!X85</f>
        <v>1.9999999552965199E-2</v>
      </c>
      <c r="BD86" s="7"/>
    </row>
    <row r="87" spans="1:56" x14ac:dyDescent="0.45">
      <c r="A87" s="9">
        <v>83</v>
      </c>
      <c r="B87" s="10"/>
      <c r="C87" s="10"/>
      <c r="D87" s="10"/>
      <c r="E87" s="10"/>
      <c r="F87" s="10"/>
      <c r="G87" s="10"/>
      <c r="H87" s="10"/>
      <c r="I87" s="22"/>
      <c r="J87" s="10"/>
      <c r="K87" s="22"/>
      <c r="L87" s="10"/>
      <c r="M87" s="22"/>
      <c r="AA87" s="7"/>
      <c r="AD87" s="9">
        <v>83</v>
      </c>
      <c r="AE87" s="10"/>
      <c r="AF87" s="20"/>
      <c r="AG87" s="10"/>
      <c r="AH87" s="20"/>
      <c r="AI87" s="10"/>
      <c r="AJ87" s="20"/>
      <c r="AK87" s="10">
        <f>原始數據轉分析數據格式!S86</f>
        <v>2.8470001220702983</v>
      </c>
      <c r="AL87" s="20">
        <f>原始數據轉分析數據格式!T86</f>
        <v>-0.67000001668930098</v>
      </c>
      <c r="AM87" s="10">
        <f>原始數據轉分析數據格式!U86</f>
        <v>2.8610000610351989</v>
      </c>
      <c r="AN87" s="20">
        <f>原始數據轉分析數據格式!V86</f>
        <v>9.00000035762787E-2</v>
      </c>
      <c r="AO87" s="10">
        <f>原始數據轉分析數據格式!W86</f>
        <v>2.8780059814449999</v>
      </c>
      <c r="AP87" s="20">
        <f>原始數據轉分析數據格式!X86</f>
        <v>-1.9999999552965199E-2</v>
      </c>
      <c r="BD87" s="7"/>
    </row>
    <row r="88" spans="1:56" x14ac:dyDescent="0.45">
      <c r="A88" s="9">
        <v>84</v>
      </c>
      <c r="B88" s="10"/>
      <c r="C88" s="10"/>
      <c r="D88" s="10"/>
      <c r="E88" s="10"/>
      <c r="F88" s="10"/>
      <c r="G88" s="10"/>
      <c r="H88" s="10"/>
      <c r="I88" s="22"/>
      <c r="J88" s="10"/>
      <c r="K88" s="22"/>
      <c r="L88" s="10"/>
      <c r="M88" s="22"/>
      <c r="AA88" s="7"/>
      <c r="AD88" s="9">
        <v>84</v>
      </c>
      <c r="AE88" s="10"/>
      <c r="AF88" s="20"/>
      <c r="AG88" s="10"/>
      <c r="AH88" s="20"/>
      <c r="AI88" s="10"/>
      <c r="AJ88" s="20"/>
      <c r="AK88" s="10">
        <f>原始數據轉分析數據格式!S87</f>
        <v>2.875</v>
      </c>
      <c r="AL88" s="20">
        <f>原始數據轉分析數據格式!T87</f>
        <v>-0.68000000715255704</v>
      </c>
      <c r="AM88" s="10">
        <f>原始數據轉分析數據格式!U87</f>
        <v>2.8990020751952983</v>
      </c>
      <c r="AN88" s="20">
        <f>原始數據轉分析數據格式!V87</f>
        <v>7.0000000298023196E-2</v>
      </c>
      <c r="AO88" s="10">
        <f>原始數據轉分析數據格式!W87</f>
        <v>2.906005859375</v>
      </c>
      <c r="AP88" s="20">
        <f>原始數據轉分析數據格式!X87</f>
        <v>9.9999997764825804E-3</v>
      </c>
      <c r="BD88" s="7"/>
    </row>
    <row r="89" spans="1:56" x14ac:dyDescent="0.45">
      <c r="A89" s="9">
        <v>85</v>
      </c>
      <c r="B89" s="10"/>
      <c r="C89" s="10"/>
      <c r="D89" s="10"/>
      <c r="E89" s="10"/>
      <c r="F89" s="10"/>
      <c r="G89" s="10"/>
      <c r="H89" s="10"/>
      <c r="I89" s="22"/>
      <c r="J89" s="10"/>
      <c r="K89" s="22"/>
      <c r="L89" s="10"/>
      <c r="M89" s="22"/>
      <c r="AA89" s="7"/>
      <c r="AD89" s="9">
        <v>85</v>
      </c>
      <c r="AE89" s="10"/>
      <c r="AF89" s="20"/>
      <c r="AG89" s="10"/>
      <c r="AH89" s="20"/>
      <c r="AI89" s="10"/>
      <c r="AJ89" s="20"/>
      <c r="AK89" s="10">
        <f>原始數據轉分析數據格式!S88</f>
        <v>2.910999298095696</v>
      </c>
      <c r="AL89" s="20">
        <f>原始數據轉分析數據格式!T88</f>
        <v>-0.64999997615814198</v>
      </c>
      <c r="AM89" s="10">
        <f>原始數據轉分析數據格式!U88</f>
        <v>2.9410018920899006</v>
      </c>
      <c r="AN89" s="20">
        <f>原始數據轉分析數據格式!V88</f>
        <v>9.00000035762787E-2</v>
      </c>
      <c r="AO89" s="10">
        <f>原始數據轉分析數據格式!W88</f>
        <v>2.947998046875</v>
      </c>
      <c r="AP89" s="20">
        <f>原始數據轉分析數據格式!X88</f>
        <v>3.9999999105930301E-2</v>
      </c>
      <c r="BD89" s="7"/>
    </row>
    <row r="90" spans="1:56" x14ac:dyDescent="0.45">
      <c r="A90" s="9">
        <v>86</v>
      </c>
      <c r="B90" s="10"/>
      <c r="C90" s="10"/>
      <c r="D90" s="10"/>
      <c r="E90" s="10"/>
      <c r="F90" s="10"/>
      <c r="G90" s="10"/>
      <c r="H90" s="10"/>
      <c r="I90" s="22"/>
      <c r="J90" s="10"/>
      <c r="K90" s="22"/>
      <c r="L90" s="10"/>
      <c r="M90" s="22"/>
      <c r="AA90" s="7"/>
      <c r="AD90" s="9">
        <v>86</v>
      </c>
      <c r="AE90" s="10"/>
      <c r="AF90" s="20"/>
      <c r="AG90" s="10"/>
      <c r="AH90" s="20"/>
      <c r="AI90" s="10"/>
      <c r="AJ90" s="20"/>
      <c r="AK90" s="10">
        <f>原始數據轉分析數據格式!S89</f>
        <v>2.9399986267089986</v>
      </c>
      <c r="AL90" s="20">
        <f>原始數據轉分析數據格式!T89</f>
        <v>-0.62000000476837203</v>
      </c>
      <c r="AM90" s="10">
        <f>原始數據轉分析數據格式!U89</f>
        <v>2.9769973754883097</v>
      </c>
      <c r="AN90" s="20">
        <f>原始數據轉分析數據格式!V89</f>
        <v>7.9999998211860698E-2</v>
      </c>
      <c r="AO90" s="10">
        <f>原始數據轉分析數據格式!W89</f>
        <v>2.9770050048830115</v>
      </c>
      <c r="AP90" s="20">
        <f>原始數據轉分析數據格式!X89</f>
        <v>5.0000000745058101E-2</v>
      </c>
      <c r="BD90" s="7"/>
    </row>
    <row r="91" spans="1:56" x14ac:dyDescent="0.45">
      <c r="A91" s="9">
        <v>87</v>
      </c>
      <c r="B91" s="10"/>
      <c r="C91" s="10"/>
      <c r="D91" s="10"/>
      <c r="E91" s="10"/>
      <c r="F91" s="10"/>
      <c r="G91" s="10"/>
      <c r="H91" s="10"/>
      <c r="I91" s="22"/>
      <c r="J91" s="10"/>
      <c r="K91" s="22"/>
      <c r="L91" s="10"/>
      <c r="M91" s="22"/>
      <c r="AA91" s="7"/>
      <c r="AD91" s="9">
        <v>87</v>
      </c>
      <c r="AE91" s="10"/>
      <c r="AF91" s="20"/>
      <c r="AG91" s="10"/>
      <c r="AH91" s="20"/>
      <c r="AI91" s="10"/>
      <c r="AJ91" s="20"/>
      <c r="AK91" s="10">
        <f>原始數據轉分析數據格式!S90</f>
        <v>2.9799995422362997</v>
      </c>
      <c r="AL91" s="20">
        <f>原始數據轉分析數據格式!T90</f>
        <v>-0.66000002622604403</v>
      </c>
      <c r="AM91" s="10">
        <f>原始數據轉分析數據格式!U90</f>
        <v>3.0139999389649006</v>
      </c>
      <c r="AN91" s="20">
        <f>原始數據轉分析數據格式!V90</f>
        <v>7.9999998211860698E-2</v>
      </c>
      <c r="AO91" s="10">
        <f>原始數據轉分析數據格式!W90</f>
        <v>3.0169982910159945</v>
      </c>
      <c r="AP91" s="20">
        <f>原始數據轉分析數據格式!X90</f>
        <v>9.9999997764825804E-3</v>
      </c>
      <c r="BD91" s="7"/>
    </row>
    <row r="92" spans="1:56" x14ac:dyDescent="0.45">
      <c r="A92" s="9">
        <v>88</v>
      </c>
      <c r="B92" s="10"/>
      <c r="C92" s="10"/>
      <c r="D92" s="10"/>
      <c r="E92" s="10"/>
      <c r="F92" s="10"/>
      <c r="G92" s="10"/>
      <c r="H92" s="10"/>
      <c r="I92" s="22"/>
      <c r="J92" s="10"/>
      <c r="K92" s="22"/>
      <c r="L92" s="10"/>
      <c r="M92" s="22"/>
      <c r="AA92" s="7"/>
      <c r="AD92" s="9">
        <v>88</v>
      </c>
      <c r="AE92" s="10"/>
      <c r="AF92" s="20"/>
      <c r="AG92" s="10"/>
      <c r="AH92" s="20"/>
      <c r="AI92" s="10"/>
      <c r="AJ92" s="20"/>
      <c r="AK92" s="10">
        <f>原始數據轉分析數據格式!S91</f>
        <v>3.0089988708495952</v>
      </c>
      <c r="AL92" s="20">
        <f>原始數據轉分析數據格式!T91</f>
        <v>-0.66000002622604403</v>
      </c>
      <c r="AM92" s="10">
        <f>原始數據轉分析數據格式!U91</f>
        <v>3.0559997558594034</v>
      </c>
      <c r="AN92" s="20">
        <f>原始數據轉分析數據格式!V91</f>
        <v>7.0000000298023196E-2</v>
      </c>
      <c r="AO92" s="10">
        <f>原始數據轉分析數據格式!W91</f>
        <v>3.0470123291020172</v>
      </c>
      <c r="AP92" s="20">
        <f>原始數據轉分析數據格式!X91</f>
        <v>1.9999999552965199E-2</v>
      </c>
      <c r="BD92" s="7"/>
    </row>
    <row r="93" spans="1:56" x14ac:dyDescent="0.45">
      <c r="A93" s="9">
        <v>89</v>
      </c>
      <c r="B93" s="10"/>
      <c r="C93" s="10"/>
      <c r="D93" s="10"/>
      <c r="E93" s="10"/>
      <c r="F93" s="10"/>
      <c r="G93" s="10"/>
      <c r="H93" s="10"/>
      <c r="I93" s="22"/>
      <c r="J93" s="10"/>
      <c r="K93" s="22"/>
      <c r="L93" s="10"/>
      <c r="M93" s="22"/>
      <c r="AA93" s="7"/>
      <c r="AD93" s="9">
        <v>89</v>
      </c>
      <c r="AE93" s="10"/>
      <c r="AF93" s="20"/>
      <c r="AG93" s="10"/>
      <c r="AH93" s="20"/>
      <c r="AI93" s="10"/>
      <c r="AJ93" s="20"/>
      <c r="AK93" s="10">
        <f>原始數據轉分析數據格式!S92</f>
        <v>3.0380020141600994</v>
      </c>
      <c r="AL93" s="20">
        <f>原始數據轉分析數據格式!T92</f>
        <v>-0.66000002622604403</v>
      </c>
      <c r="AM93" s="10">
        <f>原始數據轉分析數據格式!U92</f>
        <v>3.0859985351563068</v>
      </c>
      <c r="AN93" s="20">
        <f>原始數據轉分析數據格式!V92</f>
        <v>3.9999999105930301E-2</v>
      </c>
      <c r="AO93" s="10">
        <f>原始數據轉分析數據格式!W92</f>
        <v>3.0790100097659945</v>
      </c>
      <c r="AP93" s="20">
        <f>原始數據轉分析數據格式!X92</f>
        <v>2.9999999329447701E-2</v>
      </c>
      <c r="BD93" s="7"/>
    </row>
    <row r="94" spans="1:56" x14ac:dyDescent="0.45">
      <c r="A94" s="9">
        <v>90</v>
      </c>
      <c r="B94" s="10"/>
      <c r="C94" s="10"/>
      <c r="D94" s="10"/>
      <c r="E94" s="10"/>
      <c r="F94" s="10"/>
      <c r="G94" s="10"/>
      <c r="H94" s="10"/>
      <c r="I94" s="22"/>
      <c r="J94" s="10"/>
      <c r="K94" s="22"/>
      <c r="L94" s="10"/>
      <c r="M94" s="22"/>
      <c r="AA94" s="7"/>
      <c r="AD94" s="9">
        <v>90</v>
      </c>
      <c r="AE94" s="10"/>
      <c r="AF94" s="20"/>
      <c r="AG94" s="10"/>
      <c r="AH94" s="20"/>
      <c r="AI94" s="10"/>
      <c r="AJ94" s="20"/>
      <c r="AK94" s="10">
        <f>原始數據轉分析數據格式!S93</f>
        <v>3.0789985656737997</v>
      </c>
      <c r="AL94" s="20">
        <f>原始數據轉分析數據格式!T93</f>
        <v>-0.67000001668930098</v>
      </c>
      <c r="AM94" s="10">
        <f>原始數據轉分析數據格式!U93</f>
        <v>3.1279983520508097</v>
      </c>
      <c r="AN94" s="20">
        <f>原始數據轉分析數據格式!V93</f>
        <v>5.9999998658895499E-2</v>
      </c>
      <c r="AO94" s="10">
        <f>原始數據轉分析數據格式!W93</f>
        <v>3.1200103759770172</v>
      </c>
      <c r="AP94" s="20">
        <f>原始數據轉分析數據格式!X93</f>
        <v>0.109999999403954</v>
      </c>
      <c r="BD94" s="7"/>
    </row>
    <row r="95" spans="1:56" x14ac:dyDescent="0.45">
      <c r="A95" s="9">
        <v>91</v>
      </c>
      <c r="B95" s="10"/>
      <c r="C95" s="10"/>
      <c r="D95" s="10"/>
      <c r="E95" s="10"/>
      <c r="F95" s="10"/>
      <c r="G95" s="10"/>
      <c r="H95" s="10"/>
      <c r="I95" s="22"/>
      <c r="J95" s="10"/>
      <c r="K95" s="22"/>
      <c r="L95" s="10"/>
      <c r="M95" s="22"/>
      <c r="AA95" s="7"/>
      <c r="AD95" s="9">
        <v>91</v>
      </c>
      <c r="AE95" s="10"/>
      <c r="AF95" s="20"/>
      <c r="AG95" s="10"/>
      <c r="AH95" s="20"/>
      <c r="AI95" s="10"/>
      <c r="AJ95" s="20"/>
      <c r="AK95" s="10">
        <f>原始數據轉分析數據格式!S94</f>
        <v>3.1100006103514986</v>
      </c>
      <c r="AL95" s="20">
        <f>原始數據轉分析數據格式!T94</f>
        <v>-0.68000000715255704</v>
      </c>
      <c r="AM95" s="10">
        <f>原始數據轉分析數據格式!U94</f>
        <v>3.1569976806641051</v>
      </c>
      <c r="AN95" s="20">
        <f>原始數據轉分析數據格式!V94</f>
        <v>7.0000000298023196E-2</v>
      </c>
      <c r="AO95" s="10">
        <f>原始數據轉分析數據格式!W94</f>
        <v>3.1490020751949999</v>
      </c>
      <c r="AP95" s="20">
        <f>原始數據轉分析數據格式!X94</f>
        <v>5.9999998658895499E-2</v>
      </c>
      <c r="BD95" s="7"/>
    </row>
    <row r="96" spans="1:56" x14ac:dyDescent="0.45">
      <c r="A96" s="9">
        <v>92</v>
      </c>
      <c r="B96" s="10"/>
      <c r="C96" s="10"/>
      <c r="D96" s="10"/>
      <c r="E96" s="10"/>
      <c r="F96" s="10"/>
      <c r="G96" s="10"/>
      <c r="H96" s="10"/>
      <c r="I96" s="22"/>
      <c r="J96" s="10"/>
      <c r="K96" s="22"/>
      <c r="L96" s="10"/>
      <c r="M96" s="22"/>
      <c r="AA96" s="7"/>
      <c r="AD96" s="9">
        <v>92</v>
      </c>
      <c r="AE96" s="10"/>
      <c r="AF96" s="20"/>
      <c r="AG96" s="10"/>
      <c r="AH96" s="20"/>
      <c r="AI96" s="10"/>
      <c r="AJ96" s="20"/>
      <c r="AK96" s="10">
        <f>原始數據轉分析數據格式!S95</f>
        <v>3.1520004272460938</v>
      </c>
      <c r="AL96" s="20">
        <f>原始數據轉分析數據格式!T95</f>
        <v>-0.66000002622604403</v>
      </c>
      <c r="AM96" s="10">
        <f>原始數據轉分析數據格式!U95</f>
        <v>3.1859970092774006</v>
      </c>
      <c r="AN96" s="20">
        <f>原始數據轉分析數據格式!V95</f>
        <v>7.0000000298023196E-2</v>
      </c>
      <c r="AO96" s="10">
        <f>原始數據轉分析數據格式!W95</f>
        <v>3.189010620117017</v>
      </c>
      <c r="AP96" s="20">
        <f>原始數據轉分析數據格式!X95</f>
        <v>3.9999999105930301E-2</v>
      </c>
      <c r="BD96" s="7"/>
    </row>
    <row r="97" spans="1:56" x14ac:dyDescent="0.45">
      <c r="A97" s="9">
        <v>93</v>
      </c>
      <c r="B97" s="10"/>
      <c r="C97" s="10"/>
      <c r="D97" s="10"/>
      <c r="E97" s="10"/>
      <c r="F97" s="10"/>
      <c r="G97" s="10"/>
      <c r="H97" s="10"/>
      <c r="I97" s="22"/>
      <c r="J97" s="10"/>
      <c r="K97" s="22"/>
      <c r="L97" s="10"/>
      <c r="M97" s="22"/>
      <c r="AA97" s="7"/>
      <c r="AD97" s="9">
        <v>93</v>
      </c>
      <c r="AE97" s="10"/>
      <c r="AF97" s="20"/>
      <c r="AG97" s="10"/>
      <c r="AH97" s="20"/>
      <c r="AI97" s="10"/>
      <c r="AJ97" s="20"/>
      <c r="AK97" s="10">
        <f>原始數據轉分析數據格式!S96</f>
        <v>3.1809997558593963</v>
      </c>
      <c r="AL97" s="20">
        <f>原始數據轉分析數據格式!T96</f>
        <v>-0.64999997615814198</v>
      </c>
      <c r="AM97" s="10">
        <f>原始數據轉分析數據格式!U96</f>
        <v>3.2289962768554972</v>
      </c>
      <c r="AN97" s="20">
        <f>原始數據轉分析數據格式!V96</f>
        <v>7.9999998211860698E-2</v>
      </c>
      <c r="AO97" s="10">
        <f>原始數據轉分析數據格式!W96</f>
        <v>3.2190093994140057</v>
      </c>
      <c r="AP97" s="20">
        <f>原始數據轉分析數據格式!X96</f>
        <v>1.9999999552965199E-2</v>
      </c>
      <c r="BD97" s="7"/>
    </row>
    <row r="98" spans="1:56" x14ac:dyDescent="0.45">
      <c r="A98" s="9">
        <v>94</v>
      </c>
      <c r="B98" s="10"/>
      <c r="C98" s="10"/>
      <c r="D98" s="10"/>
      <c r="E98" s="10"/>
      <c r="F98" s="10"/>
      <c r="G98" s="10"/>
      <c r="H98" s="10"/>
      <c r="I98" s="22"/>
      <c r="J98" s="10"/>
      <c r="K98" s="22"/>
      <c r="L98" s="10"/>
      <c r="M98" s="22"/>
      <c r="AA98" s="7"/>
      <c r="AD98" s="9">
        <v>94</v>
      </c>
      <c r="AE98" s="10"/>
      <c r="AF98" s="20"/>
      <c r="AG98" s="10"/>
      <c r="AH98" s="20"/>
      <c r="AI98" s="10"/>
      <c r="AJ98" s="20"/>
      <c r="AK98" s="10">
        <f>原始數據轉分析數據格式!S97</f>
        <v>3.2220001220702983</v>
      </c>
      <c r="AL98" s="20">
        <f>原始數據轉分析數據格式!T97</f>
        <v>-0.66000002622604403</v>
      </c>
      <c r="AM98" s="10">
        <f>原始數據轉分析數據格式!U97</f>
        <v>3.2600021362304972</v>
      </c>
      <c r="AN98" s="20">
        <f>原始數據轉分析數據格式!V97</f>
        <v>5.9999998658895499E-2</v>
      </c>
      <c r="AO98" s="10">
        <f>原始數據轉分析數據格式!W97</f>
        <v>3.25</v>
      </c>
      <c r="AP98" s="20">
        <f>原始數據轉分析數據格式!X97</f>
        <v>5.9999998658895499E-2</v>
      </c>
      <c r="BD98" s="7"/>
    </row>
    <row r="99" spans="1:56" x14ac:dyDescent="0.45">
      <c r="A99" s="9">
        <v>95</v>
      </c>
      <c r="B99" s="10"/>
      <c r="C99" s="10"/>
      <c r="D99" s="10"/>
      <c r="E99" s="10"/>
      <c r="F99" s="10"/>
      <c r="G99" s="10"/>
      <c r="H99" s="10"/>
      <c r="I99" s="22"/>
      <c r="J99" s="10"/>
      <c r="K99" s="22"/>
      <c r="L99" s="10"/>
      <c r="M99" s="22"/>
      <c r="AA99" s="7"/>
      <c r="AD99" s="9">
        <v>95</v>
      </c>
      <c r="AE99" s="10"/>
      <c r="AF99" s="20"/>
      <c r="AG99" s="10"/>
      <c r="AH99" s="20"/>
      <c r="AI99" s="10"/>
      <c r="AJ99" s="20"/>
      <c r="AK99" s="10">
        <f>原始數據轉分析數據格式!S98</f>
        <v>3.263999938964794</v>
      </c>
      <c r="AL99" s="20">
        <f>原始數據轉分析數據格式!T98</f>
        <v>-0.63999998569488503</v>
      </c>
      <c r="AM99" s="10">
        <f>原始數據轉分析數據格式!U98</f>
        <v>3.2999954223633097</v>
      </c>
      <c r="AN99" s="20">
        <f>原始數據轉分析數據格式!V98</f>
        <v>5.0000000745058101E-2</v>
      </c>
      <c r="AO99" s="10">
        <f>原始數據轉分析數據格式!W98</f>
        <v>3.2910003662109943</v>
      </c>
      <c r="AP99" s="20">
        <f>原始數據轉分析數據格式!X98</f>
        <v>3.9999999105930301E-2</v>
      </c>
      <c r="BD99" s="7"/>
    </row>
    <row r="100" spans="1:56" x14ac:dyDescent="0.45">
      <c r="A100" s="9">
        <v>96</v>
      </c>
      <c r="B100" s="10"/>
      <c r="C100" s="10"/>
      <c r="D100" s="10"/>
      <c r="E100" s="10"/>
      <c r="F100" s="10"/>
      <c r="G100" s="10"/>
      <c r="H100" s="10"/>
      <c r="I100" s="22"/>
      <c r="J100" s="10"/>
      <c r="K100" s="22"/>
      <c r="L100" s="10"/>
      <c r="M100" s="22"/>
      <c r="AA100" s="7"/>
      <c r="AD100" s="9">
        <v>96</v>
      </c>
      <c r="AE100" s="10"/>
      <c r="AF100" s="20"/>
      <c r="AG100" s="10"/>
      <c r="AH100" s="20"/>
      <c r="AI100" s="10"/>
      <c r="AJ100" s="20"/>
      <c r="AK100" s="10">
        <f>原始數據轉分析數據格式!S99</f>
        <v>3.2989997863768963</v>
      </c>
      <c r="AL100" s="20">
        <f>原始數據轉分析數據格式!T99</f>
        <v>-0.64999997615814198</v>
      </c>
      <c r="AM100" s="10">
        <f>原始數據轉分析數據格式!U99</f>
        <v>3.329002380371108</v>
      </c>
      <c r="AN100" s="20">
        <f>原始數據轉分析數據格式!V99</f>
        <v>9.00000035762787E-2</v>
      </c>
      <c r="AO100" s="10">
        <f>原始數據轉分析數據格式!W99</f>
        <v>3.3200073242190058</v>
      </c>
      <c r="AP100" s="20">
        <f>原始數據轉分析數據格式!X99</f>
        <v>5.0000000745058101E-2</v>
      </c>
      <c r="BD100" s="7"/>
    </row>
    <row r="101" spans="1:56" x14ac:dyDescent="0.45">
      <c r="A101" s="9">
        <v>97</v>
      </c>
      <c r="B101" s="10"/>
      <c r="C101" s="10"/>
      <c r="D101" s="10"/>
      <c r="E101" s="10"/>
      <c r="F101" s="10"/>
      <c r="G101" s="10"/>
      <c r="H101" s="10"/>
      <c r="I101" s="22"/>
      <c r="J101" s="10"/>
      <c r="K101" s="22"/>
      <c r="L101" s="10"/>
      <c r="M101" s="22"/>
      <c r="AA101" s="7"/>
      <c r="AD101" s="9">
        <v>97</v>
      </c>
      <c r="AE101" s="10"/>
      <c r="AF101" s="20"/>
      <c r="AG101" s="10"/>
      <c r="AH101" s="20"/>
      <c r="AI101" s="10"/>
      <c r="AJ101" s="20"/>
      <c r="AK101" s="10">
        <f>原始數據轉分析數據格式!S100</f>
        <v>3.3419990539550994</v>
      </c>
      <c r="AL101" s="20">
        <f>原始數據轉分析數據格式!T100</f>
        <v>-0.70999997854232799</v>
      </c>
      <c r="AM101" s="10">
        <f>原始數據轉分析數據格式!U100</f>
        <v>3.3679962158202983</v>
      </c>
      <c r="AN101" s="20">
        <f>原始數據轉分析數據格式!V100</f>
        <v>9.00000035762787E-2</v>
      </c>
      <c r="AO101" s="10">
        <f>原始數據轉分析數據格式!W100</f>
        <v>3.3610076904300001</v>
      </c>
      <c r="AP101" s="20">
        <f>原始數據轉分析數據格式!X100</f>
        <v>-9.9999997764825804E-3</v>
      </c>
      <c r="BD101" s="7"/>
    </row>
    <row r="102" spans="1:56" x14ac:dyDescent="0.45">
      <c r="A102" s="9">
        <v>98</v>
      </c>
      <c r="B102" s="10"/>
      <c r="C102" s="10"/>
      <c r="D102" s="10"/>
      <c r="E102" s="10"/>
      <c r="F102" s="10"/>
      <c r="G102" s="10"/>
      <c r="H102" s="10"/>
      <c r="I102" s="22"/>
      <c r="J102" s="10"/>
      <c r="K102" s="22"/>
      <c r="L102" s="10"/>
      <c r="M102" s="22"/>
      <c r="AA102" s="7"/>
      <c r="AD102" s="9">
        <v>98</v>
      </c>
      <c r="AE102" s="10"/>
      <c r="AF102" s="20"/>
      <c r="AG102" s="10"/>
      <c r="AH102" s="20"/>
      <c r="AI102" s="10"/>
      <c r="AJ102" s="20"/>
      <c r="AK102" s="10">
        <f>原始數據轉分析數據格式!S101</f>
        <v>3.379001617431598</v>
      </c>
      <c r="AL102" s="20">
        <f>原始數據轉分析數據格式!T101</f>
        <v>-0.57999998331069902</v>
      </c>
      <c r="AM102" s="10">
        <f>原始數據轉分析數據格式!U101</f>
        <v>3.4069976806641051</v>
      </c>
      <c r="AN102" s="20">
        <f>原始數據轉分析數據格式!V101</f>
        <v>7.0000000298023196E-2</v>
      </c>
      <c r="AO102" s="10">
        <f>原始數據轉分析數據格式!W101</f>
        <v>3.4049987792970171</v>
      </c>
      <c r="AP102" s="20">
        <f>原始數據轉分析數據格式!X101</f>
        <v>2.9999999329447701E-2</v>
      </c>
      <c r="BD102" s="7"/>
    </row>
    <row r="103" spans="1:56" x14ac:dyDescent="0.45">
      <c r="A103" s="9">
        <v>99</v>
      </c>
      <c r="B103" s="10"/>
      <c r="C103" s="10"/>
      <c r="D103" s="10"/>
      <c r="E103" s="10"/>
      <c r="F103" s="10"/>
      <c r="G103" s="10"/>
      <c r="H103" s="10"/>
      <c r="I103" s="22"/>
      <c r="J103" s="10"/>
      <c r="K103" s="22"/>
      <c r="L103" s="10"/>
      <c r="M103" s="22"/>
      <c r="AA103" s="7"/>
      <c r="AD103" s="9">
        <v>99</v>
      </c>
      <c r="AE103" s="10"/>
      <c r="AF103" s="20"/>
      <c r="AG103" s="10"/>
      <c r="AH103" s="20"/>
      <c r="AI103" s="10"/>
      <c r="AJ103" s="20"/>
      <c r="AK103" s="10">
        <f>原始數據轉分析數據格式!S102</f>
        <v>3.4230003356932954</v>
      </c>
      <c r="AL103" s="20">
        <f>原始數據轉分析數據格式!T102</f>
        <v>-0.61000001430511497</v>
      </c>
      <c r="AM103" s="10">
        <f>原始數據轉分析數據格式!U102</f>
        <v>3.4369964599610086</v>
      </c>
      <c r="AN103" s="20">
        <f>原始數據轉分析數據格式!V102</f>
        <v>5.9999998658895499E-2</v>
      </c>
      <c r="AO103" s="10">
        <f>原始數據轉分析數據格式!W102</f>
        <v>3.4410095214840055</v>
      </c>
      <c r="AP103" s="20">
        <f>原始數據轉分析數據格式!X102</f>
        <v>9.9999997764825804E-3</v>
      </c>
      <c r="BD103" s="7"/>
    </row>
    <row r="104" spans="1:56" x14ac:dyDescent="0.45">
      <c r="A104" s="9">
        <v>100</v>
      </c>
      <c r="B104" s="10"/>
      <c r="C104" s="10"/>
      <c r="D104" s="10"/>
      <c r="E104" s="10"/>
      <c r="F104" s="10"/>
      <c r="G104" s="10"/>
      <c r="H104" s="10"/>
      <c r="I104" s="22"/>
      <c r="J104" s="10"/>
      <c r="K104" s="22"/>
      <c r="L104" s="10"/>
      <c r="M104" s="22"/>
      <c r="AA104" s="7"/>
      <c r="AD104" s="9">
        <v>100</v>
      </c>
      <c r="AE104" s="10"/>
      <c r="AF104" s="20"/>
      <c r="AG104" s="10"/>
      <c r="AH104" s="20"/>
      <c r="AI104" s="10"/>
      <c r="AJ104" s="20"/>
      <c r="AK104" s="10">
        <f>原始數據轉分析數據格式!S103</f>
        <v>3.4650001525878977</v>
      </c>
      <c r="AL104" s="20">
        <f>原始數據轉分析數據格式!T103</f>
        <v>-0.66000002622604403</v>
      </c>
      <c r="AM104" s="10">
        <f>原始數據轉分析數據格式!U103</f>
        <v>3.4779968261719034</v>
      </c>
      <c r="AN104" s="20">
        <f>原始數據轉分析數據格式!V103</f>
        <v>5.9999998658895499E-2</v>
      </c>
      <c r="AO104" s="10">
        <f>原始數據轉分析數據格式!W103</f>
        <v>3.4700012207030113</v>
      </c>
      <c r="AP104" s="20">
        <f>原始數據轉分析數據格式!X103</f>
        <v>1.9999999552965199E-2</v>
      </c>
      <c r="BD104" s="7"/>
    </row>
    <row r="105" spans="1:56" x14ac:dyDescent="0.45">
      <c r="A105" s="9">
        <v>101</v>
      </c>
      <c r="B105" s="10"/>
      <c r="C105" s="10"/>
      <c r="D105" s="10"/>
      <c r="E105" s="10"/>
      <c r="F105" s="10"/>
      <c r="G105" s="10"/>
      <c r="H105" s="10"/>
      <c r="I105" s="22"/>
      <c r="J105" s="10"/>
      <c r="K105" s="22"/>
      <c r="L105" s="10"/>
      <c r="M105" s="22"/>
      <c r="AA105" s="7"/>
      <c r="AD105" s="9">
        <v>101</v>
      </c>
      <c r="AE105" s="10"/>
      <c r="AF105" s="20"/>
      <c r="AG105" s="10"/>
      <c r="AH105" s="20"/>
      <c r="AI105" s="10"/>
      <c r="AJ105" s="20"/>
      <c r="AK105" s="10">
        <f>原始數據轉分析數據格式!S104</f>
        <v>3.5060005187987997</v>
      </c>
      <c r="AL105" s="20">
        <f>原始數據轉分析數據格式!T104</f>
        <v>-0.67000001668930098</v>
      </c>
      <c r="AM105" s="10">
        <f>原始數據轉分析數據格式!U104</f>
        <v>3.5110015869141051</v>
      </c>
      <c r="AN105" s="20">
        <f>原始數據轉分析數據格式!V104</f>
        <v>7.0000000298023196E-2</v>
      </c>
      <c r="AO105" s="10">
        <f>原始數據轉分析數據格式!W104</f>
        <v>3.5130004882809942</v>
      </c>
      <c r="AP105" s="20">
        <f>原始數據轉分析數據格式!X104</f>
        <v>-2.9999999329447701E-2</v>
      </c>
      <c r="BD105" s="7"/>
    </row>
    <row r="106" spans="1:56" x14ac:dyDescent="0.45">
      <c r="A106" s="9">
        <v>102</v>
      </c>
      <c r="B106" s="10"/>
      <c r="C106" s="10"/>
      <c r="D106" s="10"/>
      <c r="E106" s="10"/>
      <c r="F106" s="10"/>
      <c r="G106" s="10"/>
      <c r="H106" s="10"/>
      <c r="I106" s="22"/>
      <c r="J106" s="10"/>
      <c r="K106" s="22"/>
      <c r="L106" s="10"/>
      <c r="M106" s="22"/>
      <c r="AA106" s="7"/>
      <c r="AD106" s="9">
        <v>102</v>
      </c>
      <c r="AE106" s="10"/>
      <c r="AF106" s="20"/>
      <c r="AG106" s="10"/>
      <c r="AH106" s="20"/>
      <c r="AI106" s="10"/>
      <c r="AJ106" s="20"/>
      <c r="AK106" s="10">
        <f>原始數據轉分析數據格式!S105</f>
        <v>3.5340003967284943</v>
      </c>
      <c r="AL106" s="20">
        <f>原始數據轉分析數據格式!T105</f>
        <v>-0.67000001668930098</v>
      </c>
      <c r="AM106" s="10">
        <f>原始數據轉分析數據格式!U105</f>
        <v>3.5400009155274006</v>
      </c>
      <c r="AN106" s="20">
        <f>原始數據轉分析數據格式!V105</f>
        <v>5.9999998658895499E-2</v>
      </c>
      <c r="AO106" s="10">
        <f>原始數據轉分析數據格式!W105</f>
        <v>3.5480041503909945</v>
      </c>
      <c r="AP106" s="20">
        <f>原始數據轉分析數據格式!X105</f>
        <v>0</v>
      </c>
      <c r="BD106" s="7"/>
    </row>
    <row r="107" spans="1:56" x14ac:dyDescent="0.45">
      <c r="A107" s="9">
        <v>103</v>
      </c>
      <c r="B107" s="10"/>
      <c r="C107" s="10"/>
      <c r="D107" s="10"/>
      <c r="E107" s="10"/>
      <c r="F107" s="10"/>
      <c r="G107" s="10"/>
      <c r="H107" s="10"/>
      <c r="I107" s="22"/>
      <c r="J107" s="10"/>
      <c r="K107" s="22"/>
      <c r="L107" s="10"/>
      <c r="M107" s="22"/>
      <c r="AA107" s="7"/>
      <c r="AD107" s="9">
        <v>103</v>
      </c>
      <c r="AE107" s="10"/>
      <c r="AF107" s="20"/>
      <c r="AG107" s="10"/>
      <c r="AH107" s="20"/>
      <c r="AI107" s="10"/>
      <c r="AJ107" s="20"/>
      <c r="AK107" s="10">
        <f>原始數據轉分析數據格式!S106</f>
        <v>3.5629997253417969</v>
      </c>
      <c r="AL107" s="20">
        <f>原始數據轉分析數據格式!T106</f>
        <v>-0.62000000476837203</v>
      </c>
      <c r="AM107" s="10">
        <f>原始數據轉分析數據格式!U106</f>
        <v>3.579002380371108</v>
      </c>
      <c r="AN107" s="20">
        <f>原始數據轉分析數據格式!V106</f>
        <v>3.9999999105930301E-2</v>
      </c>
      <c r="AO107" s="10">
        <f>原始數據轉分析數據格式!W106</f>
        <v>3.5780029296870168</v>
      </c>
      <c r="AP107" s="20">
        <f>原始數據轉分析數據格式!X106</f>
        <v>2.9999999329447701E-2</v>
      </c>
      <c r="BD107" s="7"/>
    </row>
    <row r="108" spans="1:56" x14ac:dyDescent="0.45">
      <c r="A108" s="9">
        <v>104</v>
      </c>
      <c r="B108" s="10"/>
      <c r="C108" s="10"/>
      <c r="D108" s="10"/>
      <c r="E108" s="10"/>
      <c r="F108" s="10"/>
      <c r="G108" s="10"/>
      <c r="H108" s="10"/>
      <c r="I108" s="22"/>
      <c r="J108" s="10"/>
      <c r="K108" s="22"/>
      <c r="L108" s="10"/>
      <c r="M108" s="22"/>
      <c r="AA108" s="7"/>
      <c r="AD108" s="9">
        <v>104</v>
      </c>
      <c r="AE108" s="10"/>
      <c r="AF108" s="20"/>
      <c r="AG108" s="10"/>
      <c r="AH108" s="20"/>
      <c r="AI108" s="10"/>
      <c r="AJ108" s="20"/>
      <c r="AK108" s="10">
        <f>原始數據轉分析數據格式!S107</f>
        <v>3.5989990234375</v>
      </c>
      <c r="AL108" s="20">
        <f>原始數據轉分析數據格式!T107</f>
        <v>-0.67000001668930098</v>
      </c>
      <c r="AM108" s="10">
        <f>原始數據轉分析數據格式!U107</f>
        <v>3.6080017089844034</v>
      </c>
      <c r="AN108" s="20">
        <f>原始數據轉分析數據格式!V107</f>
        <v>7.0000000298023196E-2</v>
      </c>
      <c r="AO108" s="10">
        <f>原始數據轉分析數據格式!W107</f>
        <v>3.6110076904300001</v>
      </c>
      <c r="AP108" s="20">
        <f>原始數據轉分析數據格式!X107</f>
        <v>9.9999997764825804E-3</v>
      </c>
      <c r="BD108" s="7"/>
    </row>
    <row r="109" spans="1:56" x14ac:dyDescent="0.45">
      <c r="A109" s="9">
        <v>105</v>
      </c>
      <c r="B109" s="10"/>
      <c r="C109" s="10"/>
      <c r="D109" s="10"/>
      <c r="E109" s="10"/>
      <c r="F109" s="10"/>
      <c r="G109" s="10"/>
      <c r="H109" s="10"/>
      <c r="I109" s="22"/>
      <c r="J109" s="10"/>
      <c r="K109" s="22"/>
      <c r="L109" s="10"/>
      <c r="M109" s="22"/>
      <c r="AA109" s="7"/>
      <c r="AD109" s="9">
        <v>105</v>
      </c>
      <c r="AE109" s="10"/>
      <c r="AF109" s="20"/>
      <c r="AG109" s="10"/>
      <c r="AH109" s="20"/>
      <c r="AI109" s="10"/>
      <c r="AJ109" s="20"/>
      <c r="AK109" s="10">
        <f>原始數據轉分析數據格式!S108</f>
        <v>3.6279983520507955</v>
      </c>
      <c r="AL109" s="20">
        <f>原始數據轉分析數據格式!T108</f>
        <v>-0.64999997615814198</v>
      </c>
      <c r="AM109" s="10">
        <f>原始數據轉分析數據格式!U108</f>
        <v>3.6500015258789063</v>
      </c>
      <c r="AN109" s="20">
        <f>原始數據轉分析數據格式!V108</f>
        <v>7.0000000298023196E-2</v>
      </c>
      <c r="AO109" s="10">
        <f>原始數據轉分析數據格式!W108</f>
        <v>3.6529998779300001</v>
      </c>
      <c r="AP109" s="20">
        <f>原始數據轉分析數據格式!X108</f>
        <v>3.9999999105930301E-2</v>
      </c>
      <c r="BD109" s="7"/>
    </row>
    <row r="110" spans="1:56" x14ac:dyDescent="0.45">
      <c r="A110" s="9">
        <v>106</v>
      </c>
      <c r="B110" s="10"/>
      <c r="C110" s="10"/>
      <c r="D110" s="10"/>
      <c r="E110" s="10"/>
      <c r="F110" s="10"/>
      <c r="G110" s="10"/>
      <c r="H110" s="10"/>
      <c r="I110" s="22"/>
      <c r="J110" s="10"/>
      <c r="K110" s="22"/>
      <c r="L110" s="10"/>
      <c r="M110" s="22"/>
      <c r="AA110" s="7"/>
      <c r="AD110" s="9">
        <v>106</v>
      </c>
      <c r="AE110" s="10"/>
      <c r="AF110" s="20"/>
      <c r="AG110" s="10"/>
      <c r="AH110" s="20"/>
      <c r="AI110" s="10"/>
      <c r="AJ110" s="20"/>
      <c r="AK110" s="10">
        <f>原始數據轉分析數據格式!S109</f>
        <v>3.6560020446776988</v>
      </c>
      <c r="AL110" s="20">
        <f>原始數據轉分析數據格式!T109</f>
        <v>-0.67000001668930098</v>
      </c>
      <c r="AM110" s="10">
        <f>原始數據轉分析數據格式!U109</f>
        <v>3.6800003051758097</v>
      </c>
      <c r="AN110" s="20">
        <f>原始數據轉分析數據格式!V109</f>
        <v>7.0000000298023196E-2</v>
      </c>
      <c r="AO110" s="10">
        <f>原始數據轉分析數據格式!W109</f>
        <v>3.6820068359370168</v>
      </c>
      <c r="AP110" s="20">
        <f>原始數據轉分析數據格式!X109</f>
        <v>9.9999997764825804E-3</v>
      </c>
      <c r="BD110" s="7"/>
    </row>
    <row r="111" spans="1:56" x14ac:dyDescent="0.45">
      <c r="A111" s="9">
        <v>107</v>
      </c>
      <c r="B111" s="10"/>
      <c r="C111" s="10"/>
      <c r="D111" s="10"/>
      <c r="E111" s="10"/>
      <c r="F111" s="10"/>
      <c r="G111" s="10"/>
      <c r="H111" s="10"/>
      <c r="I111" s="22"/>
      <c r="J111" s="10"/>
      <c r="K111" s="22"/>
      <c r="L111" s="10"/>
      <c r="M111" s="22"/>
      <c r="AA111" s="7"/>
      <c r="AD111" s="9">
        <v>107</v>
      </c>
      <c r="AE111" s="10"/>
      <c r="AF111" s="20"/>
      <c r="AG111" s="10"/>
      <c r="AH111" s="20"/>
      <c r="AI111" s="10"/>
      <c r="AJ111" s="20"/>
      <c r="AK111" s="10">
        <f>原始數據轉分析數據格式!S110</f>
        <v>3.6899986267089986</v>
      </c>
      <c r="AL111" s="20">
        <f>原始數據轉分析數據格式!T110</f>
        <v>-0.67000001668930098</v>
      </c>
      <c r="AM111" s="10">
        <f>原始數據轉分析數據格式!U110</f>
        <v>3.7229995727539063</v>
      </c>
      <c r="AN111" s="20">
        <f>原始數據轉分析數據格式!V110</f>
        <v>5.0000000745058101E-2</v>
      </c>
      <c r="AO111" s="10">
        <f>原始數據轉分析數據格式!W110</f>
        <v>3.7190093994140057</v>
      </c>
      <c r="AP111" s="20">
        <f>原始數據轉分析數據格式!X110</f>
        <v>9.9999997764825804E-3</v>
      </c>
      <c r="BD111" s="7"/>
    </row>
    <row r="112" spans="1:56" x14ac:dyDescent="0.45">
      <c r="A112" s="9">
        <v>108</v>
      </c>
      <c r="B112" s="10"/>
      <c r="C112" s="10"/>
      <c r="D112" s="10"/>
      <c r="E112" s="10"/>
      <c r="F112" s="10"/>
      <c r="G112" s="10"/>
      <c r="H112" s="10"/>
      <c r="I112" s="22"/>
      <c r="J112" s="10"/>
      <c r="K112" s="22"/>
      <c r="L112" s="10"/>
      <c r="M112" s="22"/>
      <c r="AA112" s="7"/>
      <c r="AD112" s="9">
        <v>108</v>
      </c>
      <c r="AE112" s="10"/>
      <c r="AF112" s="20"/>
      <c r="AG112" s="10"/>
      <c r="AH112" s="20"/>
      <c r="AI112" s="10"/>
      <c r="AJ112" s="20"/>
      <c r="AK112" s="10">
        <f>原始數據轉分析數據格式!S111</f>
        <v>3.7190017700194957</v>
      </c>
      <c r="AL112" s="20">
        <f>原始數據轉分析數據格式!T111</f>
        <v>-0.68999999761581399</v>
      </c>
      <c r="AM112" s="10">
        <f>原始數據轉分析數據格式!U111</f>
        <v>3.750999450683608</v>
      </c>
      <c r="AN112" s="20">
        <f>原始數據轉分析數據格式!V111</f>
        <v>7.9999998211860698E-2</v>
      </c>
      <c r="AO112" s="10">
        <f>原始數據轉分析數據格式!W111</f>
        <v>3.7610015869140057</v>
      </c>
      <c r="AP112" s="20">
        <f>原始數據轉分析數據格式!X111</f>
        <v>3.9999999105930301E-2</v>
      </c>
      <c r="BD112" s="7"/>
    </row>
    <row r="113" spans="1:56" x14ac:dyDescent="0.45">
      <c r="A113" s="9">
        <v>109</v>
      </c>
      <c r="B113" s="10"/>
      <c r="C113" s="10"/>
      <c r="D113" s="10"/>
      <c r="E113" s="10"/>
      <c r="F113" s="10"/>
      <c r="G113" s="10"/>
      <c r="H113" s="10"/>
      <c r="I113" s="22"/>
      <c r="J113" s="10"/>
      <c r="K113" s="22"/>
      <c r="L113" s="10"/>
      <c r="M113" s="22"/>
      <c r="AA113" s="7"/>
      <c r="AD113" s="9">
        <v>109</v>
      </c>
      <c r="AE113" s="10"/>
      <c r="AF113" s="20"/>
      <c r="AG113" s="10"/>
      <c r="AH113" s="20"/>
      <c r="AI113" s="10"/>
      <c r="AJ113" s="20"/>
      <c r="AK113" s="10">
        <f>原始數據轉分析數據格式!S112</f>
        <v>3.7569999694823935</v>
      </c>
      <c r="AL113" s="20">
        <f>原始數據轉分析數據格式!T112</f>
        <v>-0.66000002622604403</v>
      </c>
      <c r="AM113" s="10">
        <f>原始數據轉分析數據格式!U112</f>
        <v>3.7919998168946023</v>
      </c>
      <c r="AN113" s="20">
        <f>原始數據轉分析數據格式!V112</f>
        <v>5.9999998658895499E-2</v>
      </c>
      <c r="AO113" s="10">
        <f>原始數據轉分析數據格式!W112</f>
        <v>3.7900085449220171</v>
      </c>
      <c r="AP113" s="20">
        <f>原始數據轉分析數據格式!X112</f>
        <v>1.9999999552965199E-2</v>
      </c>
      <c r="BD113" s="7"/>
    </row>
    <row r="114" spans="1:56" x14ac:dyDescent="0.45">
      <c r="A114" s="9">
        <v>110</v>
      </c>
      <c r="B114" s="10"/>
      <c r="C114" s="10"/>
      <c r="D114" s="10"/>
      <c r="E114" s="10"/>
      <c r="F114" s="10"/>
      <c r="G114" s="10"/>
      <c r="H114" s="10"/>
      <c r="I114" s="22"/>
      <c r="J114" s="10"/>
      <c r="K114" s="22"/>
      <c r="L114" s="10"/>
      <c r="M114" s="22"/>
      <c r="AA114" s="7"/>
      <c r="AD114" s="9">
        <v>110</v>
      </c>
      <c r="AE114" s="10"/>
      <c r="AF114" s="20"/>
      <c r="AG114" s="10"/>
      <c r="AH114" s="20"/>
      <c r="AI114" s="10"/>
      <c r="AJ114" s="20"/>
      <c r="AK114" s="10">
        <f>原始數據轉分析數據格式!S113</f>
        <v>3.785999298095696</v>
      </c>
      <c r="AL114" s="20">
        <f>原始數據轉分析數據格式!T113</f>
        <v>-0.62999999523162797</v>
      </c>
      <c r="AM114" s="10">
        <f>原始數據轉分析數據格式!U113</f>
        <v>3.8209991455077983</v>
      </c>
      <c r="AN114" s="20">
        <f>原始數據轉分析數據格式!V113</f>
        <v>7.0000000298023196E-2</v>
      </c>
      <c r="AO114" s="10">
        <f>原始數據轉分析數據格式!W113</f>
        <v>3.8190002441409945</v>
      </c>
      <c r="AP114" s="20">
        <f>原始數據轉分析數據格式!X113</f>
        <v>3.9999999105930301E-2</v>
      </c>
      <c r="BD114" s="7"/>
    </row>
    <row r="115" spans="1:56" x14ac:dyDescent="0.45">
      <c r="A115" s="9">
        <v>111</v>
      </c>
      <c r="B115" s="10"/>
      <c r="C115" s="10"/>
      <c r="D115" s="10"/>
      <c r="E115" s="10"/>
      <c r="F115" s="10"/>
      <c r="G115" s="10"/>
      <c r="H115" s="10"/>
      <c r="I115" s="22"/>
      <c r="J115" s="10"/>
      <c r="K115" s="22"/>
      <c r="L115" s="10"/>
      <c r="M115" s="22"/>
      <c r="AA115" s="7"/>
      <c r="AD115" s="9">
        <v>111</v>
      </c>
      <c r="AE115" s="10"/>
      <c r="AF115" s="20"/>
      <c r="AG115" s="10"/>
      <c r="AH115" s="20"/>
      <c r="AI115" s="10"/>
      <c r="AJ115" s="20"/>
      <c r="AK115" s="10">
        <f>原始數據轉分析數據格式!S114</f>
        <v>3.8170013427733949</v>
      </c>
      <c r="AL115" s="20">
        <f>原始數據轉分析數據格式!T114</f>
        <v>-0.63999998569488503</v>
      </c>
      <c r="AM115" s="10">
        <f>原始數據轉分析數據格式!U114</f>
        <v>3.8519973754883097</v>
      </c>
      <c r="AN115" s="20">
        <f>原始數據轉分析數據格式!V114</f>
        <v>7.0000000298023196E-2</v>
      </c>
      <c r="AO115" s="10">
        <f>原始數據轉分析數據格式!W114</f>
        <v>3.8590087890620168</v>
      </c>
      <c r="AP115" s="20">
        <f>原始數據轉分析數據格式!X114</f>
        <v>9.9999997764825804E-3</v>
      </c>
      <c r="BD115" s="7"/>
    </row>
    <row r="116" spans="1:56" x14ac:dyDescent="0.45">
      <c r="A116" s="9">
        <v>112</v>
      </c>
      <c r="B116" s="10"/>
      <c r="C116" s="10"/>
      <c r="D116" s="10"/>
      <c r="E116" s="10"/>
      <c r="F116" s="10"/>
      <c r="G116" s="10"/>
      <c r="H116" s="10"/>
      <c r="I116" s="22"/>
      <c r="J116" s="10"/>
      <c r="K116" s="22"/>
      <c r="L116" s="10"/>
      <c r="M116" s="22"/>
      <c r="AA116" s="7"/>
      <c r="AD116" s="9">
        <v>112</v>
      </c>
      <c r="AE116" s="10"/>
      <c r="AF116" s="20"/>
      <c r="AG116" s="10"/>
      <c r="AH116" s="20"/>
      <c r="AI116" s="10"/>
      <c r="AJ116" s="20"/>
      <c r="AK116" s="10">
        <f>原始數據轉分析數據格式!S115</f>
        <v>3.8460006713866974</v>
      </c>
      <c r="AL116" s="20">
        <f>原始數據轉分析數據格式!T115</f>
        <v>-0.68000000715255704</v>
      </c>
      <c r="AM116" s="10">
        <f>原始數據轉分析數據格式!U115</f>
        <v>3.8949966430664063</v>
      </c>
      <c r="AN116" s="20">
        <f>原始數據轉分析數據格式!V115</f>
        <v>3.9999999105930301E-2</v>
      </c>
      <c r="AO116" s="10">
        <f>原始數據轉分析數據格式!W115</f>
        <v>3.8919982910159945</v>
      </c>
      <c r="AP116" s="20">
        <f>原始數據轉分析數據格式!X115</f>
        <v>9.9999997764825804E-3</v>
      </c>
      <c r="BD116" s="7"/>
    </row>
    <row r="117" spans="1:56" x14ac:dyDescent="0.45">
      <c r="A117" s="9">
        <v>113</v>
      </c>
      <c r="B117" s="10"/>
      <c r="C117" s="10"/>
      <c r="D117" s="10"/>
      <c r="E117" s="10"/>
      <c r="F117" s="10"/>
      <c r="G117" s="10"/>
      <c r="H117" s="10"/>
      <c r="I117" s="22"/>
      <c r="J117" s="10"/>
      <c r="K117" s="22"/>
      <c r="L117" s="10"/>
      <c r="M117" s="22"/>
      <c r="AA117" s="7"/>
      <c r="AD117" s="9">
        <v>113</v>
      </c>
      <c r="AE117" s="10"/>
      <c r="AF117" s="20"/>
      <c r="AG117" s="10"/>
      <c r="AH117" s="20"/>
      <c r="AI117" s="10"/>
      <c r="AJ117" s="20"/>
      <c r="AK117" s="10">
        <f>原始數據轉分析數據格式!S116</f>
        <v>3.8860015869139986</v>
      </c>
      <c r="AL117" s="20">
        <f>原始數據轉分析數據格式!T116</f>
        <v>-0.69999998807907104</v>
      </c>
      <c r="AM117" s="10">
        <f>原始數據轉分析數據格式!U116</f>
        <v>3.9239959716797017</v>
      </c>
      <c r="AN117" s="20">
        <f>原始數據轉分析數據格式!V116</f>
        <v>9.00000035762787E-2</v>
      </c>
      <c r="AO117" s="10">
        <f>原始數據轉分析數據格式!W116</f>
        <v>3.9350128173830115</v>
      </c>
      <c r="AP117" s="20">
        <f>原始數據轉分析數據格式!X116</f>
        <v>3.9999999105930301E-2</v>
      </c>
      <c r="BD117" s="7"/>
    </row>
    <row r="118" spans="1:56" x14ac:dyDescent="0.45">
      <c r="A118" s="9">
        <v>114</v>
      </c>
      <c r="B118" s="10"/>
      <c r="C118" s="10"/>
      <c r="D118" s="10"/>
      <c r="E118" s="10"/>
      <c r="F118" s="10"/>
      <c r="G118" s="10"/>
      <c r="H118" s="10"/>
      <c r="I118" s="22"/>
      <c r="J118" s="10"/>
      <c r="K118" s="22"/>
      <c r="L118" s="10"/>
      <c r="M118" s="22"/>
      <c r="AA118" s="7"/>
      <c r="AD118" s="9">
        <v>114</v>
      </c>
      <c r="AE118" s="10"/>
      <c r="AF118" s="20"/>
      <c r="AG118" s="10"/>
      <c r="AH118" s="20"/>
      <c r="AI118" s="10"/>
      <c r="AJ118" s="20"/>
      <c r="AK118" s="10">
        <f>原始數據轉分析數據格式!S117</f>
        <v>3.9230003356932954</v>
      </c>
      <c r="AL118" s="20">
        <f>原始數據轉分析數據格式!T117</f>
        <v>-0.68999999761581399</v>
      </c>
      <c r="AM118" s="10">
        <f>原始數據轉分析數據格式!U117</f>
        <v>3.9639968872071023</v>
      </c>
      <c r="AN118" s="20">
        <f>原始數據轉分析數據格式!V117</f>
        <v>7.9999998211860698E-2</v>
      </c>
      <c r="AO118" s="10">
        <f>原始數據轉分析數據格式!W117</f>
        <v>3.9640045166020172</v>
      </c>
      <c r="AP118" s="20">
        <f>原始數據轉分析數據格式!X117</f>
        <v>1.9999999552965199E-2</v>
      </c>
      <c r="BD118" s="7"/>
    </row>
    <row r="119" spans="1:56" x14ac:dyDescent="0.45">
      <c r="A119" s="9">
        <v>115</v>
      </c>
      <c r="B119" s="10"/>
      <c r="C119" s="10"/>
      <c r="D119" s="10"/>
      <c r="E119" s="10"/>
      <c r="F119" s="10"/>
      <c r="G119" s="10"/>
      <c r="H119" s="10"/>
      <c r="I119" s="22"/>
      <c r="J119" s="10"/>
      <c r="K119" s="22"/>
      <c r="L119" s="10"/>
      <c r="M119" s="22"/>
      <c r="AA119" s="7"/>
      <c r="AD119" s="9">
        <v>115</v>
      </c>
      <c r="AE119" s="10"/>
      <c r="AF119" s="20"/>
      <c r="AG119" s="10"/>
      <c r="AH119" s="20"/>
      <c r="AI119" s="10"/>
      <c r="AJ119" s="20"/>
      <c r="AK119" s="10">
        <f>原始數據轉分析數據格式!S118</f>
        <v>3.9599990844725994</v>
      </c>
      <c r="AL119" s="20">
        <f>原始數據轉分析數據格式!T118</f>
        <v>-0.66000002622604403</v>
      </c>
      <c r="AM119" s="10">
        <f>原始數據轉分析數據格式!U118</f>
        <v>3.9939956665039063</v>
      </c>
      <c r="AN119" s="20">
        <f>原始數據轉分析數據格式!V118</f>
        <v>9.00000035762787E-2</v>
      </c>
      <c r="AO119" s="10">
        <f>原始數據轉分析數據格式!W118</f>
        <v>4</v>
      </c>
      <c r="AP119" s="20">
        <f>原始數據轉分析數據格式!X118</f>
        <v>-2.9999999329447701E-2</v>
      </c>
      <c r="BD119" s="7"/>
    </row>
    <row r="120" spans="1:56" x14ac:dyDescent="0.45">
      <c r="A120" s="9">
        <v>116</v>
      </c>
      <c r="B120" s="10"/>
      <c r="C120" s="10"/>
      <c r="D120" s="10"/>
      <c r="E120" s="10"/>
      <c r="F120" s="10"/>
      <c r="G120" s="10"/>
      <c r="H120" s="10"/>
      <c r="I120" s="22"/>
      <c r="J120" s="10"/>
      <c r="K120" s="22"/>
      <c r="L120" s="10"/>
      <c r="M120" s="22"/>
      <c r="AA120" s="7"/>
      <c r="AD120" s="9">
        <v>116</v>
      </c>
      <c r="AE120" s="10"/>
      <c r="AF120" s="20"/>
      <c r="AG120" s="10"/>
      <c r="AH120" s="20"/>
      <c r="AI120" s="10"/>
      <c r="AJ120" s="20"/>
      <c r="AK120" s="10">
        <f>原始數據轉分析數據格式!S119</f>
        <v>3.9889984130858949</v>
      </c>
      <c r="AL120" s="20">
        <f>原始數據轉分析數據格式!T119</f>
        <v>-0.68999999761581399</v>
      </c>
      <c r="AM120" s="10">
        <f>原始數據轉分析數據格式!U119</f>
        <v>4.0260009765625</v>
      </c>
      <c r="AN120" s="20">
        <f>原始數據轉分析數據格式!V119</f>
        <v>5.9999998658895499E-2</v>
      </c>
      <c r="AO120" s="10">
        <f>原始數據轉分析數據格式!W119</f>
        <v>4.0410003662109943</v>
      </c>
      <c r="AP120" s="20">
        <f>原始數據轉分析數據格式!X119</f>
        <v>3.9999999105930301E-2</v>
      </c>
      <c r="BD120" s="7"/>
    </row>
    <row r="121" spans="1:56" x14ac:dyDescent="0.45">
      <c r="A121" s="9">
        <v>117</v>
      </c>
      <c r="B121" s="10"/>
      <c r="C121" s="10"/>
      <c r="D121" s="10"/>
      <c r="E121" s="10"/>
      <c r="F121" s="10"/>
      <c r="G121" s="10"/>
      <c r="H121" s="10"/>
      <c r="I121" s="22"/>
      <c r="J121" s="10"/>
      <c r="K121" s="22"/>
      <c r="L121" s="10"/>
      <c r="M121" s="22"/>
      <c r="AA121" s="7"/>
      <c r="AD121" s="9">
        <v>117</v>
      </c>
      <c r="AE121" s="10"/>
      <c r="AF121" s="20"/>
      <c r="AG121" s="10"/>
      <c r="AH121" s="20"/>
      <c r="AI121" s="10"/>
      <c r="AJ121" s="20"/>
      <c r="AK121" s="10">
        <f>原始數據轉分析數據格式!S120</f>
        <v>4.0170021057128977</v>
      </c>
      <c r="AL121" s="20">
        <f>原始數據轉分析數據格式!T120</f>
        <v>-0.67000001668930098</v>
      </c>
      <c r="AM121" s="10">
        <f>原始數據轉分析數據格式!U120</f>
        <v>4.0680007934571023</v>
      </c>
      <c r="AN121" s="20">
        <f>原始數據轉分析數據格式!V120</f>
        <v>5.9999998658895499E-2</v>
      </c>
      <c r="AO121" s="10">
        <f>原始數據轉分析數據格式!W120</f>
        <v>4.0800018310550001</v>
      </c>
      <c r="AP121" s="20">
        <f>原始數據轉分析數據格式!X120</f>
        <v>3.9999999105930301E-2</v>
      </c>
      <c r="BD121" s="7"/>
    </row>
    <row r="122" spans="1:56" x14ac:dyDescent="0.45">
      <c r="A122" s="9">
        <v>118</v>
      </c>
      <c r="B122" s="10"/>
      <c r="C122" s="10"/>
      <c r="D122" s="10"/>
      <c r="E122" s="10"/>
      <c r="F122" s="10"/>
      <c r="G122" s="10"/>
      <c r="H122" s="10"/>
      <c r="I122" s="22"/>
      <c r="J122" s="10"/>
      <c r="K122" s="22"/>
      <c r="L122" s="10"/>
      <c r="M122" s="22"/>
      <c r="AA122" s="7"/>
      <c r="AD122" s="9">
        <v>118</v>
      </c>
      <c r="AE122" s="10"/>
      <c r="AF122" s="20"/>
      <c r="AG122" s="10"/>
      <c r="AH122" s="20"/>
      <c r="AI122" s="10"/>
      <c r="AJ122" s="20"/>
      <c r="AK122" s="10">
        <f>原始數據轉分析數據格式!S121</f>
        <v>4.0590019226073935</v>
      </c>
      <c r="AL122" s="20">
        <f>原始數據轉分析數據格式!T121</f>
        <v>-0.67000001668930098</v>
      </c>
      <c r="AM122" s="10">
        <f>原始數據轉分析數據格式!U121</f>
        <v>4.0970001220702983</v>
      </c>
      <c r="AN122" s="20">
        <f>原始數據轉分析數據格式!V121</f>
        <v>2.9999999329447701E-2</v>
      </c>
      <c r="AO122" s="10">
        <f>原始數據轉分析數據格式!W121</f>
        <v>4.1090087890620168</v>
      </c>
      <c r="AP122" s="20">
        <f>原始數據轉分析數據格式!X121</f>
        <v>3.9999999105930301E-2</v>
      </c>
      <c r="BD122" s="7"/>
    </row>
    <row r="123" spans="1:56" x14ac:dyDescent="0.45">
      <c r="A123" s="9">
        <v>119</v>
      </c>
      <c r="B123" s="10"/>
      <c r="C123" s="10"/>
      <c r="D123" s="10"/>
      <c r="E123" s="10"/>
      <c r="F123" s="10"/>
      <c r="G123" s="10"/>
      <c r="H123" s="10"/>
      <c r="I123" s="22"/>
      <c r="J123" s="10"/>
      <c r="K123" s="22"/>
      <c r="L123" s="10"/>
      <c r="M123" s="22"/>
      <c r="AA123" s="7"/>
      <c r="AD123" s="9">
        <v>119</v>
      </c>
      <c r="AE123" s="10"/>
      <c r="AF123" s="20"/>
      <c r="AG123" s="10"/>
      <c r="AH123" s="20"/>
      <c r="AI123" s="10"/>
      <c r="AJ123" s="20"/>
      <c r="AK123" s="10">
        <f>原始數據轉分析數據格式!S122</f>
        <v>4.088001251220696</v>
      </c>
      <c r="AL123" s="20">
        <f>原始數據轉分析數據格式!T122</f>
        <v>-0.64999997615814198</v>
      </c>
      <c r="AM123" s="10">
        <f>原始數據轉分析數據格式!U122</f>
        <v>4.1339950561524006</v>
      </c>
      <c r="AN123" s="20">
        <f>原始數據轉分析數據格式!V122</f>
        <v>5.9999998658895499E-2</v>
      </c>
      <c r="AO123" s="10">
        <f>原始數據轉分析數據格式!W122</f>
        <v>4.1440124511720171</v>
      </c>
      <c r="AP123" s="20">
        <f>原始數據轉分析數據格式!X122</f>
        <v>3.9999999105930301E-2</v>
      </c>
      <c r="BD123" s="7"/>
    </row>
    <row r="124" spans="1:56" x14ac:dyDescent="0.45">
      <c r="A124" s="9">
        <v>120</v>
      </c>
      <c r="B124" s="10"/>
      <c r="C124" s="10"/>
      <c r="D124" s="10"/>
      <c r="E124" s="10"/>
      <c r="F124" s="10"/>
      <c r="G124" s="10"/>
      <c r="H124" s="10"/>
      <c r="I124" s="22"/>
      <c r="J124" s="10"/>
      <c r="K124" s="22"/>
      <c r="L124" s="10"/>
      <c r="M124" s="22"/>
      <c r="AA124" s="7"/>
      <c r="AD124" s="9">
        <v>120</v>
      </c>
      <c r="AE124" s="10"/>
      <c r="AF124" s="20"/>
      <c r="AG124" s="10"/>
      <c r="AH124" s="20"/>
      <c r="AI124" s="10"/>
      <c r="AJ124" s="20"/>
      <c r="AK124" s="10">
        <f>原始數據轉分析數據格式!S123</f>
        <v>4.1259994506835938</v>
      </c>
      <c r="AL124" s="20">
        <f>原始數據轉分析數據格式!T123</f>
        <v>-0.63999998569488503</v>
      </c>
      <c r="AM124" s="10">
        <f>原始數據轉分析數據格式!U123</f>
        <v>4.177001953125</v>
      </c>
      <c r="AN124" s="20">
        <f>原始數據轉分析數據格式!V123</f>
        <v>9.00000035762787E-2</v>
      </c>
      <c r="AO124" s="10">
        <f>原始數據轉分析數據格式!W123</f>
        <v>4.1730041503909945</v>
      </c>
      <c r="AP124" s="20">
        <f>原始數據轉分析數據格式!X123</f>
        <v>7.9999998211860698E-2</v>
      </c>
      <c r="BD124" s="7"/>
    </row>
    <row r="125" spans="1:56" x14ac:dyDescent="0.45">
      <c r="A125" s="9">
        <v>121</v>
      </c>
      <c r="B125" s="10"/>
      <c r="C125" s="10"/>
      <c r="D125" s="10"/>
      <c r="E125" s="10"/>
      <c r="F125" s="10"/>
      <c r="G125" s="10"/>
      <c r="H125" s="10"/>
      <c r="I125" s="22"/>
      <c r="J125" s="10"/>
      <c r="K125" s="22"/>
      <c r="L125" s="10"/>
      <c r="M125" s="22"/>
      <c r="AA125" s="7"/>
      <c r="AD125" s="9">
        <v>121</v>
      </c>
      <c r="AE125" s="10"/>
      <c r="AF125" s="20"/>
      <c r="AG125" s="10"/>
      <c r="AH125" s="20"/>
      <c r="AI125" s="10"/>
      <c r="AJ125" s="20"/>
      <c r="AK125" s="10">
        <f>原始數據轉分析數據格式!S124</f>
        <v>4.1689987182616974</v>
      </c>
      <c r="AL125" s="20">
        <f>原始數據轉分析數據格式!T124</f>
        <v>-0.66000002622604403</v>
      </c>
      <c r="AM125" s="10">
        <f>原始數據轉分析數據格式!U124</f>
        <v>4.2139968872071023</v>
      </c>
      <c r="AN125" s="20">
        <f>原始數據轉分析數據格式!V124</f>
        <v>5.0000000745058101E-2</v>
      </c>
      <c r="AO125" s="10">
        <f>原始數據轉分析數據格式!W124</f>
        <v>4.2170104980470171</v>
      </c>
      <c r="AP125" s="20">
        <f>原始數據轉分析數據格式!X124</f>
        <v>2.9999999329447701E-2</v>
      </c>
      <c r="BD125" s="7"/>
    </row>
    <row r="126" spans="1:56" x14ac:dyDescent="0.45">
      <c r="A126" s="9">
        <v>122</v>
      </c>
      <c r="B126" s="10"/>
      <c r="C126" s="10"/>
      <c r="D126" s="10"/>
      <c r="E126" s="10"/>
      <c r="F126" s="10"/>
      <c r="G126" s="10"/>
      <c r="H126" s="10"/>
      <c r="I126" s="22"/>
      <c r="J126" s="10"/>
      <c r="K126" s="22"/>
      <c r="L126" s="10"/>
      <c r="M126" s="22"/>
      <c r="AA126" s="7"/>
      <c r="AD126" s="9">
        <v>122</v>
      </c>
      <c r="AE126" s="10"/>
      <c r="AF126" s="20"/>
      <c r="AG126" s="10"/>
      <c r="AH126" s="20"/>
      <c r="AI126" s="10"/>
      <c r="AJ126" s="20"/>
      <c r="AK126" s="10">
        <f>原始數據轉分析數據格式!S125</f>
        <v>4.2039985656737997</v>
      </c>
      <c r="AL126" s="20">
        <f>原始數據轉分析數據格式!T125</f>
        <v>-0.66000002622604403</v>
      </c>
      <c r="AM126" s="10">
        <f>原始數據轉分析數據格式!U125</f>
        <v>4.2429962158202983</v>
      </c>
      <c r="AN126" s="20">
        <f>原始數據轉分析數據格式!V125</f>
        <v>7.0000000298023196E-2</v>
      </c>
      <c r="AO126" s="10">
        <f>原始數據轉分析數據格式!W125</f>
        <v>4.2540130615230112</v>
      </c>
      <c r="AP126" s="20">
        <f>原始數據轉分析數據格式!X125</f>
        <v>2.9999999329447701E-2</v>
      </c>
      <c r="BD126" s="7"/>
    </row>
    <row r="127" spans="1:56" x14ac:dyDescent="0.45">
      <c r="A127" s="9">
        <v>123</v>
      </c>
      <c r="B127" s="10"/>
      <c r="C127" s="10"/>
      <c r="D127" s="10"/>
      <c r="E127" s="10"/>
      <c r="F127" s="10"/>
      <c r="G127" s="10"/>
      <c r="H127" s="10"/>
      <c r="I127" s="22"/>
      <c r="J127" s="10"/>
      <c r="K127" s="22"/>
      <c r="L127" s="10"/>
      <c r="M127" s="22"/>
      <c r="AA127" s="7"/>
      <c r="AD127" s="9">
        <v>123</v>
      </c>
      <c r="AE127" s="10"/>
      <c r="AF127" s="20"/>
      <c r="AG127" s="10"/>
      <c r="AH127" s="20"/>
      <c r="AI127" s="10"/>
      <c r="AJ127" s="20"/>
      <c r="AK127" s="10">
        <f>原始數據轉分析數據格式!S126</f>
        <v>4.2439994812010937</v>
      </c>
      <c r="AL127" s="20">
        <f>原始數據轉分析數據格式!T126</f>
        <v>-0.68000000715255704</v>
      </c>
      <c r="AM127" s="10">
        <f>原始數據轉分析數據格式!U126</f>
        <v>4.2750015258789063</v>
      </c>
      <c r="AN127" s="20">
        <f>原始數據轉分析數據格式!V126</f>
        <v>3.9999999105930301E-2</v>
      </c>
      <c r="AO127" s="10">
        <f>原始數據轉分析數據格式!W126</f>
        <v>4.283004760742017</v>
      </c>
      <c r="AP127" s="20">
        <f>原始數據轉分析數據格式!X126</f>
        <v>1.9999999552965199E-2</v>
      </c>
      <c r="BD127" s="7"/>
    </row>
    <row r="128" spans="1:56" x14ac:dyDescent="0.45">
      <c r="A128" s="9">
        <v>124</v>
      </c>
      <c r="B128" s="10"/>
      <c r="C128" s="10"/>
      <c r="D128" s="10"/>
      <c r="E128" s="10"/>
      <c r="F128" s="10"/>
      <c r="G128" s="10"/>
      <c r="H128" s="10"/>
      <c r="I128" s="22"/>
      <c r="J128" s="10"/>
      <c r="K128" s="22"/>
      <c r="L128" s="10"/>
      <c r="M128" s="22"/>
      <c r="AA128" s="7"/>
      <c r="AD128" s="9">
        <v>124</v>
      </c>
      <c r="AE128" s="10"/>
      <c r="AF128" s="20"/>
      <c r="AG128" s="10"/>
      <c r="AH128" s="20"/>
      <c r="AI128" s="10"/>
      <c r="AJ128" s="20"/>
      <c r="AK128" s="10">
        <f>原始數據轉分析數據格式!S127</f>
        <v>4.2729988098143963</v>
      </c>
      <c r="AL128" s="20">
        <f>原始數據轉分析數據格式!T127</f>
        <v>-0.63999998569488503</v>
      </c>
      <c r="AM128" s="10">
        <f>原始數據轉分析數據格式!U127</f>
        <v>4.3170013427735086</v>
      </c>
      <c r="AN128" s="20">
        <f>原始數據轉分析數據格式!V127</f>
        <v>3.9999999105930301E-2</v>
      </c>
      <c r="AO128" s="10">
        <f>原始數據轉分析數據格式!W127</f>
        <v>4.31201171875</v>
      </c>
      <c r="AP128" s="20">
        <f>原始數據轉分析數據格式!X127</f>
        <v>1.9999999552965199E-2</v>
      </c>
      <c r="BD128" s="7"/>
    </row>
    <row r="129" spans="1:56" x14ac:dyDescent="0.45">
      <c r="A129" s="9">
        <v>125</v>
      </c>
      <c r="B129" s="10"/>
      <c r="C129" s="10"/>
      <c r="D129" s="10"/>
      <c r="E129" s="10"/>
      <c r="F129" s="10"/>
      <c r="G129" s="10"/>
      <c r="H129" s="10"/>
      <c r="I129" s="22"/>
      <c r="J129" s="10"/>
      <c r="K129" s="22"/>
      <c r="L129" s="10"/>
      <c r="M129" s="22"/>
      <c r="AA129" s="7"/>
      <c r="AD129" s="9">
        <v>125</v>
      </c>
      <c r="AE129" s="10"/>
      <c r="AF129" s="20"/>
      <c r="AG129" s="10"/>
      <c r="AH129" s="20"/>
      <c r="AI129" s="10"/>
      <c r="AJ129" s="20"/>
      <c r="AK129" s="10">
        <f>原始數據轉分析數據格式!S128</f>
        <v>4.3139991760253977</v>
      </c>
      <c r="AL129" s="20">
        <f>原始數據轉分析數據格式!T128</f>
        <v>-0.69999998807907104</v>
      </c>
      <c r="AM129" s="10">
        <f>原始數據轉分析數據格式!U128</f>
        <v>4.3450012207032103</v>
      </c>
      <c r="AN129" s="20">
        <f>原始數據轉分析數據格式!V128</f>
        <v>5.0000000745058101E-2</v>
      </c>
      <c r="AO129" s="10">
        <f>原始數據轉分析數據格式!W128</f>
        <v>4.3460083007809942</v>
      </c>
      <c r="AP129" s="20">
        <f>原始數據轉分析數據格式!X128</f>
        <v>9.9999997764825804E-3</v>
      </c>
      <c r="BD129" s="7"/>
    </row>
    <row r="130" spans="1:56" x14ac:dyDescent="0.45">
      <c r="A130" s="9">
        <v>126</v>
      </c>
      <c r="B130" s="10"/>
      <c r="C130" s="10"/>
      <c r="D130" s="10"/>
      <c r="E130" s="10"/>
      <c r="F130" s="10"/>
      <c r="G130" s="10"/>
      <c r="H130" s="10"/>
      <c r="I130" s="22"/>
      <c r="J130" s="10"/>
      <c r="K130" s="22"/>
      <c r="L130" s="10"/>
      <c r="M130" s="22"/>
      <c r="AA130" s="7"/>
      <c r="AD130" s="9">
        <v>126</v>
      </c>
      <c r="AE130" s="10"/>
      <c r="AF130" s="20"/>
      <c r="AG130" s="10"/>
      <c r="AH130" s="20"/>
      <c r="AI130" s="10"/>
      <c r="AJ130" s="20"/>
      <c r="AK130" s="10">
        <f>原始數據轉分析數據格式!S129</f>
        <v>4.3450012207030966</v>
      </c>
      <c r="AL130" s="20">
        <f>原始數據轉分析數據格式!T129</f>
        <v>-0.70999997854232799</v>
      </c>
      <c r="AM130" s="10">
        <f>原始數據轉分析數據格式!U129</f>
        <v>4.3860015869141051</v>
      </c>
      <c r="AN130" s="20">
        <f>原始數據轉分析數據格式!V129</f>
        <v>5.9999998658895499E-2</v>
      </c>
      <c r="AO130" s="10">
        <f>原始數據轉分析數據格式!W129</f>
        <v>4.375</v>
      </c>
      <c r="AP130" s="20">
        <f>原始數據轉分析數據格式!X129</f>
        <v>3.9999999105930301E-2</v>
      </c>
      <c r="BD130" s="7"/>
    </row>
    <row r="131" spans="1:56" x14ac:dyDescent="0.45">
      <c r="A131" s="9">
        <v>127</v>
      </c>
      <c r="B131" s="10"/>
      <c r="C131" s="10"/>
      <c r="D131" s="10"/>
      <c r="E131" s="10"/>
      <c r="F131" s="10"/>
      <c r="G131" s="10"/>
      <c r="H131" s="10"/>
      <c r="I131" s="22"/>
      <c r="J131" s="10"/>
      <c r="K131" s="22"/>
      <c r="L131" s="10"/>
      <c r="M131" s="22"/>
      <c r="AA131" s="7"/>
      <c r="AD131" s="9">
        <v>127</v>
      </c>
      <c r="AE131" s="10"/>
      <c r="AF131" s="20"/>
      <c r="AG131" s="10"/>
      <c r="AH131" s="20"/>
      <c r="AI131" s="10"/>
      <c r="AJ131" s="20"/>
      <c r="AK131" s="10">
        <f>原始數據轉分析數據格式!S130</f>
        <v>4.3870010375975994</v>
      </c>
      <c r="AL131" s="20">
        <f>原始數據轉分析數據格式!T130</f>
        <v>-0.64999997615814198</v>
      </c>
      <c r="AM131" s="10">
        <f>原始數據轉分析數據格式!U130</f>
        <v>4.4150009155274006</v>
      </c>
      <c r="AN131" s="20">
        <f>原始數據轉分析數據格式!V130</f>
        <v>9.00000035762787E-2</v>
      </c>
      <c r="AO131" s="10">
        <f>原始數據轉分析數據格式!W130</f>
        <v>4.4160003662109943</v>
      </c>
      <c r="AP131" s="20">
        <f>原始數據轉分析數據格式!X130</f>
        <v>5.0000000745058101E-2</v>
      </c>
      <c r="BD131" s="7"/>
    </row>
    <row r="132" spans="1:56" x14ac:dyDescent="0.45">
      <c r="A132" s="9">
        <v>128</v>
      </c>
      <c r="B132" s="10"/>
      <c r="C132" s="10"/>
      <c r="D132" s="10"/>
      <c r="E132" s="10"/>
      <c r="F132" s="10"/>
      <c r="G132" s="10"/>
      <c r="H132" s="10"/>
      <c r="I132" s="22"/>
      <c r="J132" s="10"/>
      <c r="K132" s="22"/>
      <c r="L132" s="10"/>
      <c r="M132" s="22"/>
      <c r="AA132" s="7"/>
      <c r="AD132" s="9">
        <v>128</v>
      </c>
      <c r="AE132" s="10"/>
      <c r="AF132" s="20"/>
      <c r="AG132" s="10"/>
      <c r="AH132" s="20"/>
      <c r="AI132" s="10"/>
      <c r="AJ132" s="20"/>
      <c r="AK132" s="10">
        <f>原始數據轉分析數據格式!S131</f>
        <v>4.4160003662108949</v>
      </c>
      <c r="AL132" s="20">
        <f>原始數據轉分析數據格式!T131</f>
        <v>-0.63999998569488503</v>
      </c>
      <c r="AM132" s="10">
        <f>原始數據轉分析數據格式!U131</f>
        <v>4.4469985961914063</v>
      </c>
      <c r="AN132" s="20">
        <f>原始數據轉分析數據格式!V131</f>
        <v>5.0000000745058101E-2</v>
      </c>
      <c r="AO132" s="10">
        <f>原始數據轉分析數據格式!W131</f>
        <v>4.4450073242190058</v>
      </c>
      <c r="AP132" s="20">
        <f>原始數據轉分析數據格式!X131</f>
        <v>9.9999997764825804E-3</v>
      </c>
      <c r="BD132" s="7"/>
    </row>
    <row r="133" spans="1:56" x14ac:dyDescent="0.45">
      <c r="A133" s="9">
        <v>129</v>
      </c>
      <c r="B133" s="10"/>
      <c r="C133" s="10"/>
      <c r="D133" s="10"/>
      <c r="E133" s="10"/>
      <c r="F133" s="10"/>
      <c r="G133" s="10"/>
      <c r="H133" s="10"/>
      <c r="I133" s="22"/>
      <c r="J133" s="10"/>
      <c r="K133" s="22"/>
      <c r="L133" s="10"/>
      <c r="M133" s="22"/>
      <c r="AA133" s="7"/>
      <c r="AD133" s="9">
        <v>129</v>
      </c>
      <c r="AE133" s="10"/>
      <c r="AF133" s="20"/>
      <c r="AG133" s="10"/>
      <c r="AH133" s="20"/>
      <c r="AI133" s="10"/>
      <c r="AJ133" s="20"/>
      <c r="AK133" s="10">
        <f>原始數據轉分析數據格式!S132</f>
        <v>4.4560012817382955</v>
      </c>
      <c r="AL133" s="20">
        <f>原始數據轉分析數據格式!T132</f>
        <v>-0.62000000476837203</v>
      </c>
      <c r="AM133" s="10">
        <f>原始數據轉分析數據格式!U132</f>
        <v>4.4889984130860086</v>
      </c>
      <c r="AN133" s="20">
        <f>原始數據轉分析數據格式!V132</f>
        <v>7.0000000298023196E-2</v>
      </c>
      <c r="AO133" s="10">
        <f>原始數據轉分析數據格式!W132</f>
        <v>4.4860076904300001</v>
      </c>
      <c r="AP133" s="20">
        <f>原始數據轉分析數據格式!X132</f>
        <v>1.9999999552965199E-2</v>
      </c>
      <c r="BD133" s="7"/>
    </row>
    <row r="134" spans="1:56" x14ac:dyDescent="0.45">
      <c r="A134" s="9">
        <v>130</v>
      </c>
      <c r="B134" s="10"/>
      <c r="C134" s="10"/>
      <c r="D134" s="10"/>
      <c r="E134" s="10"/>
      <c r="F134" s="10"/>
      <c r="G134" s="10"/>
      <c r="H134" s="10"/>
      <c r="I134" s="22"/>
      <c r="J134" s="10"/>
      <c r="K134" s="22"/>
      <c r="L134" s="10"/>
      <c r="M134" s="22"/>
      <c r="AA134" s="7"/>
      <c r="AD134" s="9">
        <v>130</v>
      </c>
      <c r="AE134" s="10"/>
      <c r="AF134" s="20"/>
      <c r="AG134" s="10"/>
      <c r="AH134" s="20"/>
      <c r="AI134" s="10"/>
      <c r="AJ134" s="20"/>
      <c r="AK134" s="10">
        <f>原始數據轉分析數據格式!S133</f>
        <v>4.4980010986327983</v>
      </c>
      <c r="AL134" s="20">
        <f>原始數據轉分析數據格式!T133</f>
        <v>-0.63999998569488503</v>
      </c>
      <c r="AM134" s="10">
        <f>原始數據轉分析數據格式!U133</f>
        <v>4.5179977416992045</v>
      </c>
      <c r="AN134" s="20">
        <f>原始數據轉分析數據格式!V133</f>
        <v>5.9999998658895499E-2</v>
      </c>
      <c r="AO134" s="10">
        <f>原始數據轉分析數據格式!W133</f>
        <v>4.5169982910159945</v>
      </c>
      <c r="AP134" s="20">
        <f>原始數據轉分析數據格式!X133</f>
        <v>2.9999999329447701E-2</v>
      </c>
      <c r="BD134" s="7"/>
    </row>
    <row r="135" spans="1:56" x14ac:dyDescent="0.45">
      <c r="A135" s="9">
        <v>131</v>
      </c>
      <c r="B135" s="10"/>
      <c r="C135" s="10"/>
      <c r="D135" s="10"/>
      <c r="E135" s="10"/>
      <c r="F135" s="10"/>
      <c r="G135" s="10"/>
      <c r="H135" s="10"/>
      <c r="I135" s="22"/>
      <c r="J135" s="10"/>
      <c r="K135" s="22"/>
      <c r="L135" s="10"/>
      <c r="M135" s="22"/>
      <c r="AA135" s="7"/>
      <c r="AD135" s="9">
        <v>131</v>
      </c>
      <c r="AE135" s="10"/>
      <c r="AF135" s="20"/>
      <c r="AG135" s="10"/>
      <c r="AH135" s="20"/>
      <c r="AI135" s="10"/>
      <c r="AJ135" s="20"/>
      <c r="AK135" s="10">
        <f>原始數據轉分析數據格式!S134</f>
        <v>4.5320014953612997</v>
      </c>
      <c r="AL135" s="20">
        <f>原始數據轉分析數據格式!T134</f>
        <v>-0.62999999523162797</v>
      </c>
      <c r="AM135" s="10">
        <f>原始數據轉分析數據格式!U134</f>
        <v>4.5589981079101989</v>
      </c>
      <c r="AN135" s="20">
        <f>原始數據轉分析數據格式!V134</f>
        <v>5.0000000745058101E-2</v>
      </c>
      <c r="AO135" s="10">
        <f>原始數據轉分析數據格式!W134</f>
        <v>4.5470123291020172</v>
      </c>
      <c r="AP135" s="20">
        <f>原始數據轉分析數據格式!X134</f>
        <v>2.9999999329447701E-2</v>
      </c>
      <c r="BD135" s="7"/>
    </row>
    <row r="136" spans="1:56" x14ac:dyDescent="0.45">
      <c r="A136" s="9">
        <v>132</v>
      </c>
      <c r="B136" s="10"/>
      <c r="C136" s="10"/>
      <c r="D136" s="10"/>
      <c r="E136" s="10"/>
      <c r="F136" s="10"/>
      <c r="G136" s="10"/>
      <c r="H136" s="10"/>
      <c r="I136" s="22"/>
      <c r="J136" s="10"/>
      <c r="K136" s="22"/>
      <c r="L136" s="10"/>
      <c r="M136" s="22"/>
      <c r="AA136" s="7"/>
      <c r="AD136" s="9">
        <v>132</v>
      </c>
      <c r="AE136" s="10"/>
      <c r="AF136" s="20"/>
      <c r="AG136" s="10"/>
      <c r="AH136" s="20"/>
      <c r="AI136" s="10"/>
      <c r="AJ136" s="20"/>
      <c r="AK136" s="10">
        <f>原始數據轉分析數據格式!S135</f>
        <v>4.5740013122557954</v>
      </c>
      <c r="AL136" s="20">
        <f>原始數據轉分析數據格式!T135</f>
        <v>-0.67000001668930098</v>
      </c>
      <c r="AM136" s="10">
        <f>原始數據轉分析數據格式!U135</f>
        <v>4.5869979858399006</v>
      </c>
      <c r="AN136" s="20">
        <f>原始數據轉分析數據格式!V135</f>
        <v>9.00000035762787E-2</v>
      </c>
      <c r="AO136" s="10">
        <f>原始數據轉分析數據格式!W135</f>
        <v>4.5839996337890057</v>
      </c>
      <c r="AP136" s="20">
        <f>原始數據轉分析數據格式!X135</f>
        <v>-1.9999999552965199E-2</v>
      </c>
      <c r="BD136" s="7"/>
    </row>
    <row r="137" spans="1:56" x14ac:dyDescent="0.45">
      <c r="A137" s="9">
        <v>133</v>
      </c>
      <c r="B137" s="10"/>
      <c r="C137" s="10"/>
      <c r="D137" s="10"/>
      <c r="E137" s="10"/>
      <c r="F137" s="10"/>
      <c r="G137" s="10"/>
      <c r="H137" s="10"/>
      <c r="I137" s="22"/>
      <c r="J137" s="10"/>
      <c r="K137" s="22"/>
      <c r="L137" s="10"/>
      <c r="M137" s="22"/>
      <c r="AA137" s="7"/>
      <c r="AD137" s="9">
        <v>133</v>
      </c>
      <c r="AE137" s="10"/>
      <c r="AF137" s="20"/>
      <c r="AG137" s="10"/>
      <c r="AH137" s="20"/>
      <c r="AI137" s="10"/>
      <c r="AJ137" s="20"/>
      <c r="AK137" s="10">
        <f>原始數據轉分析數據格式!S136</f>
        <v>4.6119995117186932</v>
      </c>
      <c r="AL137" s="20">
        <f>原始數據轉分析數據格式!T136</f>
        <v>-0.63999998569488503</v>
      </c>
      <c r="AM137" s="10">
        <f>原始數據轉分析數據格式!U136</f>
        <v>4.6189956665039063</v>
      </c>
      <c r="AN137" s="20">
        <f>原始數據轉分析數據格式!V136</f>
        <v>7.0000000298023196E-2</v>
      </c>
      <c r="AO137" s="10">
        <f>原始數據轉分析數據格式!W136</f>
        <v>4.6130065917970171</v>
      </c>
      <c r="AP137" s="20">
        <f>原始數據轉分析數據格式!X136</f>
        <v>-3.9999999105930301E-2</v>
      </c>
      <c r="BD137" s="7"/>
    </row>
    <row r="138" spans="1:56" x14ac:dyDescent="0.45">
      <c r="A138" s="9">
        <v>134</v>
      </c>
      <c r="B138" s="10"/>
      <c r="C138" s="10"/>
      <c r="D138" s="10"/>
      <c r="E138" s="10"/>
      <c r="F138" s="10"/>
      <c r="G138" s="10"/>
      <c r="H138" s="10"/>
      <c r="I138" s="22"/>
      <c r="J138" s="10"/>
      <c r="K138" s="22"/>
      <c r="L138" s="10"/>
      <c r="M138" s="22"/>
      <c r="AA138" s="7"/>
      <c r="AD138" s="9">
        <v>134</v>
      </c>
      <c r="AE138" s="10"/>
      <c r="AF138" s="20"/>
      <c r="AG138" s="10"/>
      <c r="AH138" s="20"/>
      <c r="AI138" s="10"/>
      <c r="AJ138" s="20"/>
      <c r="AK138" s="10">
        <f>原始數據轉分析數據格式!S137</f>
        <v>4.6420021057128977</v>
      </c>
      <c r="AL138" s="20">
        <f>原始數據轉分析數據格式!T137</f>
        <v>-0.63999998569488503</v>
      </c>
      <c r="AM138" s="10">
        <f>原始數據轉分析數據格式!U137</f>
        <v>4.6609954833985086</v>
      </c>
      <c r="AN138" s="20">
        <f>原始數據轉分析數據格式!V137</f>
        <v>7.0000000298023196E-2</v>
      </c>
      <c r="AO138" s="10">
        <f>原始數據轉分析數據格式!W137</f>
        <v>4.6419982910159945</v>
      </c>
      <c r="AP138" s="20">
        <f>原始數據轉分析數據格式!X137</f>
        <v>-3.9999999105930301E-2</v>
      </c>
      <c r="BD138" s="7"/>
    </row>
    <row r="139" spans="1:56" x14ac:dyDescent="0.45">
      <c r="A139" s="9">
        <v>135</v>
      </c>
      <c r="B139" s="10"/>
      <c r="C139" s="10"/>
      <c r="D139" s="10"/>
      <c r="E139" s="10"/>
      <c r="F139" s="10"/>
      <c r="G139" s="10"/>
      <c r="H139" s="10"/>
      <c r="I139" s="22"/>
      <c r="J139" s="10"/>
      <c r="K139" s="22"/>
      <c r="L139" s="10"/>
      <c r="M139" s="22"/>
      <c r="AA139" s="7"/>
      <c r="AD139" s="9">
        <v>135</v>
      </c>
      <c r="AE139" s="10"/>
      <c r="AF139" s="20"/>
      <c r="AG139" s="10"/>
      <c r="AH139" s="20"/>
      <c r="AI139" s="10"/>
      <c r="AJ139" s="20"/>
      <c r="AK139" s="10">
        <f>原始數據轉分析數據格式!S138</f>
        <v>4.677001953125</v>
      </c>
      <c r="AL139" s="20">
        <f>原始數據轉分析數據格式!T138</f>
        <v>-0.70999997854232799</v>
      </c>
      <c r="AM139" s="10">
        <f>原始數據轉分析數據格式!U138</f>
        <v>4.6900024414063068</v>
      </c>
      <c r="AN139" s="20">
        <f>原始數據轉分析數據格式!V138</f>
        <v>7.0000000298023196E-2</v>
      </c>
      <c r="AO139" s="10">
        <f>原始數據轉分析數據格式!W138</f>
        <v>4.6850128173830115</v>
      </c>
      <c r="AP139" s="20">
        <f>原始數據轉分析數據格式!X138</f>
        <v>-9.9999997764825804E-3</v>
      </c>
      <c r="BD139" s="7"/>
    </row>
    <row r="140" spans="1:56" x14ac:dyDescent="0.45">
      <c r="A140" s="9">
        <v>136</v>
      </c>
      <c r="B140" s="10"/>
      <c r="C140" s="10"/>
      <c r="D140" s="10"/>
      <c r="E140" s="10"/>
      <c r="F140" s="10"/>
      <c r="G140" s="10"/>
      <c r="H140" s="10"/>
      <c r="I140" s="22"/>
      <c r="J140" s="10"/>
      <c r="K140" s="22"/>
      <c r="L140" s="10"/>
      <c r="M140" s="22"/>
      <c r="AA140" s="7"/>
      <c r="AD140" s="9">
        <v>136</v>
      </c>
      <c r="AE140" s="10"/>
      <c r="AF140" s="20"/>
      <c r="AG140" s="10"/>
      <c r="AH140" s="20"/>
      <c r="AI140" s="10"/>
      <c r="AJ140" s="20"/>
      <c r="AK140" s="10">
        <f>原始數據轉分析數據格式!S139</f>
        <v>4.7050018310546946</v>
      </c>
      <c r="AL140" s="20">
        <f>原始數據轉分析數據格式!T139</f>
        <v>-0.64999997615814198</v>
      </c>
      <c r="AM140" s="10">
        <f>原始數據轉分析數據格式!U139</f>
        <v>4.7279968261719034</v>
      </c>
      <c r="AN140" s="20">
        <f>原始數據轉分析數據格式!V139</f>
        <v>0.109999999403954</v>
      </c>
      <c r="AO140" s="10">
        <f>原始數據轉分析數據格式!W139</f>
        <v>4.7140045166020172</v>
      </c>
      <c r="AP140" s="20">
        <f>原始數據轉分析數據格式!X139</f>
        <v>3.9999999105930301E-2</v>
      </c>
      <c r="BD140" s="7"/>
    </row>
    <row r="141" spans="1:56" x14ac:dyDescent="0.45">
      <c r="A141" s="9">
        <v>137</v>
      </c>
      <c r="B141" s="10"/>
      <c r="C141" s="10"/>
      <c r="D141" s="10"/>
      <c r="E141" s="10"/>
      <c r="F141" s="10"/>
      <c r="G141" s="10"/>
      <c r="H141" s="10"/>
      <c r="I141" s="22"/>
      <c r="J141" s="10"/>
      <c r="K141" s="22"/>
      <c r="L141" s="10"/>
      <c r="M141" s="22"/>
      <c r="AA141" s="7"/>
      <c r="AD141" s="9">
        <v>137</v>
      </c>
      <c r="AE141" s="10"/>
      <c r="AF141" s="20"/>
      <c r="AG141" s="10"/>
      <c r="AH141" s="20"/>
      <c r="AI141" s="10"/>
      <c r="AJ141" s="20"/>
      <c r="AK141" s="10">
        <f>原始數據轉分析數據格式!S140</f>
        <v>4.7480010986327983</v>
      </c>
      <c r="AL141" s="20">
        <f>原始數據轉分析數據格式!T140</f>
        <v>-0.64999997615814198</v>
      </c>
      <c r="AM141" s="10">
        <f>原始數據轉分析數據格式!U140</f>
        <v>4.7679977416992045</v>
      </c>
      <c r="AN141" s="20">
        <f>原始數據轉分析數據格式!V140</f>
        <v>5.9999998658895499E-2</v>
      </c>
      <c r="AO141" s="10">
        <f>原始數據轉分析數據格式!W140</f>
        <v>4.7510070800780113</v>
      </c>
      <c r="AP141" s="20">
        <f>原始數據轉分析數據格式!X140</f>
        <v>7.9999998211860698E-2</v>
      </c>
      <c r="BD141" s="7"/>
    </row>
    <row r="142" spans="1:56" x14ac:dyDescent="0.45">
      <c r="A142" s="9">
        <v>138</v>
      </c>
      <c r="B142" s="10"/>
      <c r="C142" s="10"/>
      <c r="D142" s="10"/>
      <c r="E142" s="10"/>
      <c r="F142" s="10"/>
      <c r="G142" s="10"/>
      <c r="H142" s="10"/>
      <c r="I142" s="22"/>
      <c r="J142" s="10"/>
      <c r="K142" s="22"/>
      <c r="L142" s="10"/>
      <c r="M142" s="22"/>
      <c r="AA142" s="7"/>
      <c r="AD142" s="9">
        <v>138</v>
      </c>
      <c r="AE142" s="10"/>
      <c r="AF142" s="20"/>
      <c r="AG142" s="10"/>
      <c r="AH142" s="20"/>
      <c r="AI142" s="10"/>
      <c r="AJ142" s="20"/>
      <c r="AK142" s="10">
        <f>原始數據轉分析數據格式!S141</f>
        <v>4.7820014953612997</v>
      </c>
      <c r="AL142" s="20">
        <f>原始數據轉分析數據格式!T141</f>
        <v>-0.66000002622604403</v>
      </c>
      <c r="AM142" s="10">
        <f>原始數據轉分析數據格式!U141</f>
        <v>4.8069992065429972</v>
      </c>
      <c r="AN142" s="20">
        <f>原始數據轉分析數據格式!V141</f>
        <v>0.109999999403954</v>
      </c>
      <c r="AO142" s="10">
        <f>原始數據轉分析數據格式!W141</f>
        <v>4.7920074462890057</v>
      </c>
      <c r="AP142" s="20">
        <f>原始數據轉分析數據格式!X141</f>
        <v>9.9999997764825804E-3</v>
      </c>
      <c r="BD142" s="7"/>
    </row>
    <row r="143" spans="1:56" x14ac:dyDescent="0.45">
      <c r="A143" s="9">
        <v>139</v>
      </c>
      <c r="B143" s="10"/>
      <c r="C143" s="10"/>
      <c r="D143" s="10"/>
      <c r="E143" s="10"/>
      <c r="F143" s="10"/>
      <c r="G143" s="10"/>
      <c r="H143" s="10"/>
      <c r="I143" s="22"/>
      <c r="J143" s="10"/>
      <c r="K143" s="22"/>
      <c r="L143" s="10"/>
      <c r="M143" s="22"/>
      <c r="AA143" s="7"/>
      <c r="AD143" s="9">
        <v>139</v>
      </c>
      <c r="AE143" s="10"/>
      <c r="AF143" s="20"/>
      <c r="AG143" s="10"/>
      <c r="AH143" s="20"/>
      <c r="AI143" s="10"/>
      <c r="AJ143" s="20"/>
      <c r="AK143" s="10">
        <f>原始數據轉分析數據格式!S142</f>
        <v>4.8180007934569957</v>
      </c>
      <c r="AL143" s="20">
        <f>原始數據轉分析數據格式!T142</f>
        <v>-0.67000001668930098</v>
      </c>
      <c r="AM143" s="10">
        <f>原始數據轉分析數據格式!U142</f>
        <v>4.8489990234375</v>
      </c>
      <c r="AN143" s="20">
        <f>原始數據轉分析數據格式!V142</f>
        <v>9.9999997764825804E-3</v>
      </c>
      <c r="AO143" s="10">
        <f>原始數據轉分析數據格式!W142</f>
        <v>4.8310089111330115</v>
      </c>
      <c r="AP143" s="20">
        <f>原始數據轉分析數據格式!X142</f>
        <v>-1.9999999552965199E-2</v>
      </c>
      <c r="BD143" s="7"/>
    </row>
    <row r="144" spans="1:56" x14ac:dyDescent="0.45">
      <c r="A144" s="9">
        <v>140</v>
      </c>
      <c r="B144" s="10"/>
      <c r="C144" s="10"/>
      <c r="D144" s="10"/>
      <c r="E144" s="10"/>
      <c r="F144" s="10"/>
      <c r="G144" s="10"/>
      <c r="H144" s="10"/>
      <c r="I144" s="22"/>
      <c r="J144" s="10"/>
      <c r="K144" s="22"/>
      <c r="L144" s="10"/>
      <c r="M144" s="22"/>
      <c r="AA144" s="7"/>
      <c r="AD144" s="9">
        <v>140</v>
      </c>
      <c r="AE144" s="10"/>
      <c r="AF144" s="20"/>
      <c r="AG144" s="10"/>
      <c r="AH144" s="20"/>
      <c r="AI144" s="10"/>
      <c r="AJ144" s="20"/>
      <c r="AK144" s="10">
        <f>原始數據轉分析數據格式!S143</f>
        <v>4.8610000610350994</v>
      </c>
      <c r="AL144" s="20">
        <f>原始數據轉分析數據格式!T143</f>
        <v>-0.66000002622604403</v>
      </c>
      <c r="AM144" s="10">
        <f>原始數據轉分析數據格式!U143</f>
        <v>4.8839950561524006</v>
      </c>
      <c r="AN144" s="20">
        <f>原始數據轉分析數據格式!V143</f>
        <v>5.9999998658895499E-2</v>
      </c>
      <c r="AO144" s="10">
        <f>原始數據轉分析數據格式!W143</f>
        <v>4.8600006103520172</v>
      </c>
      <c r="AP144" s="20">
        <f>原始數據轉分析數據格式!X143</f>
        <v>0</v>
      </c>
      <c r="BD144" s="7"/>
    </row>
    <row r="145" spans="1:56" x14ac:dyDescent="0.45">
      <c r="A145" s="9">
        <v>141</v>
      </c>
      <c r="B145" s="10"/>
      <c r="C145" s="10"/>
      <c r="D145" s="10"/>
      <c r="E145" s="10"/>
      <c r="F145" s="10"/>
      <c r="G145" s="10"/>
      <c r="H145" s="10"/>
      <c r="I145" s="22"/>
      <c r="J145" s="10"/>
      <c r="K145" s="22"/>
      <c r="L145" s="10"/>
      <c r="M145" s="22"/>
      <c r="AA145" s="7"/>
      <c r="AD145" s="9">
        <v>141</v>
      </c>
      <c r="AE145" s="10"/>
      <c r="AF145" s="20"/>
      <c r="AG145" s="10"/>
      <c r="AH145" s="20"/>
      <c r="AI145" s="10"/>
      <c r="AJ145" s="20"/>
      <c r="AK145" s="10">
        <f>原始數據轉分析數據格式!S144</f>
        <v>4.8909988403319957</v>
      </c>
      <c r="AL145" s="20">
        <f>原始數據轉分析數據格式!T144</f>
        <v>-0.63999998569488503</v>
      </c>
      <c r="AM145" s="10">
        <f>原始數據轉分析數據格式!U144</f>
        <v>4.9209976196289063</v>
      </c>
      <c r="AN145" s="20">
        <f>原始數據轉分析數據格式!V144</f>
        <v>7.0000000298023196E-2</v>
      </c>
      <c r="AO145" s="10">
        <f>原始數據轉分析數據格式!W144</f>
        <v>4.8899993896480112</v>
      </c>
      <c r="AP145" s="20">
        <f>原始數據轉分析數據格式!X144</f>
        <v>9.9999997764825804E-3</v>
      </c>
      <c r="BD145" s="7"/>
    </row>
    <row r="146" spans="1:56" x14ac:dyDescent="0.45">
      <c r="A146" s="9">
        <v>142</v>
      </c>
      <c r="B146" s="10"/>
      <c r="C146" s="10"/>
      <c r="D146" s="10"/>
      <c r="E146" s="10"/>
      <c r="F146" s="10"/>
      <c r="G146" s="10"/>
      <c r="H146" s="10"/>
      <c r="I146" s="22"/>
      <c r="J146" s="10"/>
      <c r="K146" s="22"/>
      <c r="L146" s="10"/>
      <c r="M146" s="22"/>
      <c r="AA146" s="7"/>
      <c r="AD146" s="9">
        <v>142</v>
      </c>
      <c r="AE146" s="10"/>
      <c r="AF146" s="20"/>
      <c r="AG146" s="10"/>
      <c r="AH146" s="20"/>
      <c r="AI146" s="10"/>
      <c r="AJ146" s="20"/>
      <c r="AK146" s="10">
        <f>原始數據轉分析數據格式!S145</f>
        <v>4.9329986572264986</v>
      </c>
      <c r="AL146" s="20">
        <f>原始數據轉分析數據格式!T145</f>
        <v>-0.63999998569488503</v>
      </c>
      <c r="AM146" s="10">
        <f>原始數據轉分析數據格式!U145</f>
        <v>4.9609985351563068</v>
      </c>
      <c r="AN146" s="20">
        <f>原始數據轉分析數據格式!V145</f>
        <v>9.9999997764825804E-3</v>
      </c>
      <c r="AO146" s="10">
        <f>原始數據轉分析數據格式!W145</f>
        <v>4.9329986572270172</v>
      </c>
      <c r="AP146" s="20">
        <f>原始數據轉分析數據格式!X145</f>
        <v>2.9999999329447701E-2</v>
      </c>
      <c r="BD146" s="7"/>
    </row>
    <row r="147" spans="1:56" x14ac:dyDescent="0.45">
      <c r="A147" s="9">
        <v>143</v>
      </c>
      <c r="B147" s="10"/>
      <c r="C147" s="10"/>
      <c r="D147" s="10"/>
      <c r="E147" s="10"/>
      <c r="F147" s="10"/>
      <c r="G147" s="10"/>
      <c r="H147" s="10"/>
      <c r="I147" s="22"/>
      <c r="J147" s="10"/>
      <c r="K147" s="22"/>
      <c r="L147" s="10"/>
      <c r="M147" s="22"/>
      <c r="AA147" s="7"/>
      <c r="AD147" s="9">
        <v>143</v>
      </c>
      <c r="AE147" s="10"/>
      <c r="AF147" s="20"/>
      <c r="AG147" s="10"/>
      <c r="AH147" s="20"/>
      <c r="AI147" s="10"/>
      <c r="AJ147" s="20"/>
      <c r="AK147" s="10">
        <f>原始數據轉分析數據格式!S146</f>
        <v>4.963001251220696</v>
      </c>
      <c r="AL147" s="20">
        <f>原始數據轉分析數據格式!T146</f>
        <v>-0.66000002622604403</v>
      </c>
      <c r="AM147" s="10">
        <f>原始數據轉分析數據格式!U146</f>
        <v>4.9949951171875</v>
      </c>
      <c r="AN147" s="20">
        <f>原始數據轉分析數據格式!V146</f>
        <v>2.9999999329447701E-2</v>
      </c>
      <c r="AO147" s="10">
        <f>原始數據轉分析數據格式!W146</f>
        <v>4.9620056152340055</v>
      </c>
      <c r="AP147" s="20">
        <f>原始數據轉分析數據格式!X146</f>
        <v>7.0000000298023196E-2</v>
      </c>
      <c r="BD147" s="7"/>
    </row>
    <row r="148" spans="1:56" x14ac:dyDescent="0.45">
      <c r="A148" s="9">
        <v>144</v>
      </c>
      <c r="B148" s="10"/>
      <c r="C148" s="10"/>
      <c r="D148" s="10"/>
      <c r="E148" s="10"/>
      <c r="F148" s="10"/>
      <c r="G148" s="10"/>
      <c r="H148" s="10"/>
      <c r="I148" s="22"/>
      <c r="J148" s="10"/>
      <c r="K148" s="22"/>
      <c r="L148" s="10"/>
      <c r="M148" s="22"/>
      <c r="AA148" s="7"/>
      <c r="AD148" s="9">
        <v>144</v>
      </c>
      <c r="AE148" s="10"/>
      <c r="AF148" s="20"/>
      <c r="AG148" s="10"/>
      <c r="AH148" s="20"/>
      <c r="AI148" s="10"/>
      <c r="AJ148" s="20"/>
      <c r="AK148" s="10">
        <f>原始數據轉分析數據格式!S147</f>
        <v>5.0029983520507955</v>
      </c>
      <c r="AL148" s="20">
        <f>原始數據轉分析數據格式!T147</f>
        <v>-0.68000000715255704</v>
      </c>
      <c r="AM148" s="10">
        <f>原始數據轉分析數據格式!U147</f>
        <v>5.0370025634766051</v>
      </c>
      <c r="AN148" s="20">
        <f>原始數據轉分析數據格式!V147</f>
        <v>7.0000000298023196E-2</v>
      </c>
      <c r="AO148" s="10">
        <f>原始數據轉分析數據格式!W147</f>
        <v>5</v>
      </c>
      <c r="AP148" s="20">
        <f>原始數據轉分析數據格式!X147</f>
        <v>5.9999998658895499E-2</v>
      </c>
      <c r="BD148" s="7"/>
    </row>
    <row r="149" spans="1:56" x14ac:dyDescent="0.45">
      <c r="A149" s="9">
        <v>145</v>
      </c>
      <c r="B149" s="10"/>
      <c r="C149" s="10"/>
      <c r="D149" s="10"/>
      <c r="E149" s="10"/>
      <c r="F149" s="10"/>
      <c r="G149" s="10"/>
      <c r="H149" s="10"/>
      <c r="I149" s="22"/>
      <c r="J149" s="10"/>
      <c r="K149" s="22"/>
      <c r="L149" s="10"/>
      <c r="M149" s="22"/>
      <c r="AA149" s="7"/>
      <c r="AD149" s="9">
        <v>145</v>
      </c>
      <c r="AE149" s="10"/>
      <c r="AF149" s="20"/>
      <c r="AG149" s="10"/>
      <c r="AH149" s="20"/>
      <c r="AI149" s="10"/>
      <c r="AJ149" s="20"/>
      <c r="AK149" s="10">
        <f>原始數據轉分析數據格式!S148</f>
        <v>5.0320014953612997</v>
      </c>
      <c r="AL149" s="20">
        <f>原始數據轉分析數據格式!T148</f>
        <v>-0.63999998569488503</v>
      </c>
      <c r="AM149" s="10">
        <f>原始數據轉分析數據格式!U148</f>
        <v>5.0660018920899006</v>
      </c>
      <c r="AN149" s="20">
        <f>原始數據轉分析數據格式!V148</f>
        <v>7.9999998211860698E-2</v>
      </c>
      <c r="AO149" s="10">
        <f>原始數據轉分析數據格式!W148</f>
        <v>5.0400085449220171</v>
      </c>
      <c r="AP149" s="20">
        <f>原始數據轉分析數據格式!X148</f>
        <v>3.9999999105930301E-2</v>
      </c>
      <c r="BD149" s="7"/>
    </row>
    <row r="150" spans="1:56" x14ac:dyDescent="0.45">
      <c r="A150" s="9">
        <v>146</v>
      </c>
      <c r="B150" s="10"/>
      <c r="C150" s="10"/>
      <c r="D150" s="10"/>
      <c r="E150" s="10"/>
      <c r="F150" s="10"/>
      <c r="G150" s="10"/>
      <c r="H150" s="10"/>
      <c r="I150" s="22"/>
      <c r="J150" s="10"/>
      <c r="K150" s="22"/>
      <c r="L150" s="10"/>
      <c r="M150" s="22"/>
      <c r="AA150" s="7"/>
      <c r="AD150" s="9">
        <v>146</v>
      </c>
      <c r="AE150" s="10"/>
      <c r="AF150" s="20"/>
      <c r="AG150" s="10"/>
      <c r="AH150" s="20"/>
      <c r="AI150" s="10"/>
      <c r="AJ150" s="20"/>
      <c r="AK150" s="10">
        <f>原始數據轉分析數據格式!S149</f>
        <v>5.0639991760253977</v>
      </c>
      <c r="AL150" s="20">
        <f>原始數據轉分析數據格式!T149</f>
        <v>-0.63999998569488503</v>
      </c>
      <c r="AM150" s="10">
        <f>原始數據轉分析數據格式!U149</f>
        <v>5.1029968261719034</v>
      </c>
      <c r="AN150" s="20">
        <f>原始數據轉分析數據格式!V149</f>
        <v>7.0000000298023196E-2</v>
      </c>
      <c r="AO150" s="10">
        <f>原始數據轉分析數據格式!W149</f>
        <v>5.0690002441409945</v>
      </c>
      <c r="AP150" s="20">
        <f>原始數據轉分析數據格式!X149</f>
        <v>5.0000000745058101E-2</v>
      </c>
      <c r="BD150" s="7"/>
    </row>
    <row r="151" spans="1:56" x14ac:dyDescent="0.45">
      <c r="A151" s="9">
        <v>147</v>
      </c>
      <c r="B151" s="10"/>
      <c r="C151" s="10"/>
      <c r="D151" s="10"/>
      <c r="E151" s="10"/>
      <c r="F151" s="10"/>
      <c r="G151" s="10"/>
      <c r="H151" s="10"/>
      <c r="I151" s="22"/>
      <c r="J151" s="10"/>
      <c r="K151" s="22"/>
      <c r="L151" s="10"/>
      <c r="M151" s="22"/>
      <c r="AA151" s="7"/>
      <c r="AD151" s="9">
        <v>147</v>
      </c>
      <c r="AE151" s="10"/>
      <c r="AF151" s="20"/>
      <c r="AG151" s="10"/>
      <c r="AH151" s="20"/>
      <c r="AI151" s="10"/>
      <c r="AJ151" s="20"/>
      <c r="AK151" s="10">
        <f>原始數據轉分析數據格式!S150</f>
        <v>5.1069984436034943</v>
      </c>
      <c r="AL151" s="20">
        <f>原始數據轉分析數據格式!T150</f>
        <v>-0.68999999761581399</v>
      </c>
      <c r="AM151" s="10">
        <f>原始數據轉分析數據格式!U150</f>
        <v>5.1429977416992045</v>
      </c>
      <c r="AN151" s="20">
        <f>原始數據轉分析數據格式!V150</f>
        <v>7.9999998211860698E-2</v>
      </c>
      <c r="AO151" s="10">
        <f>原始數據轉分析數據格式!W150</f>
        <v>5.1090087890620168</v>
      </c>
      <c r="AP151" s="20">
        <f>原始數據轉分析數據格式!X150</f>
        <v>0</v>
      </c>
      <c r="BD151" s="7"/>
    </row>
    <row r="152" spans="1:56" x14ac:dyDescent="0.45">
      <c r="A152" s="9">
        <v>148</v>
      </c>
      <c r="B152" s="10"/>
      <c r="C152" s="10"/>
      <c r="D152" s="10"/>
      <c r="E152" s="10"/>
      <c r="F152" s="10"/>
      <c r="G152" s="10"/>
      <c r="H152" s="10"/>
      <c r="I152" s="22"/>
      <c r="J152" s="10"/>
      <c r="K152" s="22"/>
      <c r="L152" s="10"/>
      <c r="M152" s="22"/>
      <c r="AA152" s="7"/>
      <c r="AD152" s="9">
        <v>148</v>
      </c>
      <c r="AE152" s="10"/>
      <c r="AF152" s="20"/>
      <c r="AG152" s="10"/>
      <c r="AH152" s="20"/>
      <c r="AI152" s="10"/>
      <c r="AJ152" s="20"/>
      <c r="AK152" s="10">
        <f>原始數據轉分析數據格式!S151</f>
        <v>5.1360015869139986</v>
      </c>
      <c r="AL152" s="20">
        <f>原始數據轉分析數據格式!T151</f>
        <v>-0.63999998569488503</v>
      </c>
      <c r="AM152" s="10">
        <f>原始數據轉分析數據格式!U151</f>
        <v>5.1800003051758097</v>
      </c>
      <c r="AN152" s="20">
        <f>原始數據轉分析數據格式!V151</f>
        <v>5.0000000745058101E-2</v>
      </c>
      <c r="AO152" s="10">
        <f>原始數據轉分析數據格式!W151</f>
        <v>5.1440124511720171</v>
      </c>
      <c r="AP152" s="20">
        <f>原始數據轉分析數據格式!X151</f>
        <v>9.9999997764825804E-3</v>
      </c>
      <c r="BD152" s="7"/>
    </row>
    <row r="153" spans="1:56" x14ac:dyDescent="0.45">
      <c r="A153" s="9">
        <v>149</v>
      </c>
      <c r="B153" s="10"/>
      <c r="C153" s="10"/>
      <c r="D153" s="10"/>
      <c r="E153" s="10"/>
      <c r="F153" s="10"/>
      <c r="G153" s="10"/>
      <c r="H153" s="10"/>
      <c r="I153" s="22"/>
      <c r="J153" s="10"/>
      <c r="K153" s="22"/>
      <c r="L153" s="10"/>
      <c r="M153" s="22"/>
      <c r="AA153" s="7"/>
      <c r="AD153" s="9">
        <v>149</v>
      </c>
      <c r="AE153" s="10"/>
      <c r="AF153" s="20"/>
      <c r="AG153" s="10"/>
      <c r="AH153" s="20"/>
      <c r="AI153" s="10"/>
      <c r="AJ153" s="20"/>
      <c r="AK153" s="10">
        <f>原始數據轉分析數據格式!S152</f>
        <v>5.1739997863768963</v>
      </c>
      <c r="AL153" s="20">
        <f>原始數據轉分析數據格式!T152</f>
        <v>-0.62999999523162797</v>
      </c>
      <c r="AM153" s="10">
        <f>原始數據轉分析數據格式!U152</f>
        <v>5.2200012207032103</v>
      </c>
      <c r="AN153" s="20">
        <f>原始數據轉分析數據格式!V152</f>
        <v>1.9999999552965199E-2</v>
      </c>
      <c r="AO153" s="10">
        <f>原始數據轉分析數據格式!W152</f>
        <v>5.1730041503909945</v>
      </c>
      <c r="AP153" s="20">
        <f>原始數據轉分析數據格式!X152</f>
        <v>9.9999997764825804E-3</v>
      </c>
      <c r="BD153" s="7"/>
    </row>
    <row r="154" spans="1:56" x14ac:dyDescent="0.45">
      <c r="A154" s="9">
        <v>150</v>
      </c>
      <c r="B154" s="10"/>
      <c r="C154" s="10"/>
      <c r="D154" s="10"/>
      <c r="E154" s="10"/>
      <c r="F154" s="10"/>
      <c r="G154" s="10"/>
      <c r="H154" s="10"/>
      <c r="I154" s="22"/>
      <c r="J154" s="10"/>
      <c r="K154" s="22"/>
      <c r="L154" s="10"/>
      <c r="M154" s="22"/>
      <c r="AA154" s="7"/>
      <c r="AD154" s="9">
        <v>150</v>
      </c>
      <c r="AE154" s="10"/>
      <c r="AF154" s="20"/>
      <c r="AG154" s="10"/>
      <c r="AH154" s="20"/>
      <c r="AI154" s="10"/>
      <c r="AJ154" s="20"/>
      <c r="AK154" s="10">
        <f>原始數據轉分析數據格式!S153</f>
        <v>5.2150001525878977</v>
      </c>
      <c r="AL154" s="20">
        <f>原始數據轉分析數據格式!T153</f>
        <v>-0.63999998569488503</v>
      </c>
      <c r="AM154" s="10">
        <f>原始數據轉分析數據格式!U153</f>
        <v>5.2589950561524006</v>
      </c>
      <c r="AN154" s="20">
        <f>原始數據轉分析數據格式!V153</f>
        <v>7.0000000298023196E-2</v>
      </c>
      <c r="AO154" s="10">
        <f>原始數據轉分析數據格式!W153</f>
        <v>5.2160034179690058</v>
      </c>
      <c r="AP154" s="20">
        <f>原始數據轉分析數據格式!X153</f>
        <v>-9.9999997764825804E-3</v>
      </c>
      <c r="BD154" s="7"/>
    </row>
    <row r="155" spans="1:56" x14ac:dyDescent="0.45">
      <c r="A155" s="9">
        <v>151</v>
      </c>
      <c r="B155" s="10"/>
      <c r="C155" s="10"/>
      <c r="D155" s="10"/>
      <c r="E155" s="10"/>
      <c r="F155" s="10"/>
      <c r="G155" s="10"/>
      <c r="H155" s="10"/>
      <c r="I155" s="22"/>
      <c r="J155" s="10"/>
      <c r="K155" s="22"/>
      <c r="L155" s="10"/>
      <c r="M155" s="22"/>
      <c r="AA155" s="7"/>
      <c r="AD155" s="9">
        <v>151</v>
      </c>
      <c r="AE155" s="10"/>
      <c r="AF155" s="20"/>
      <c r="AG155" s="10"/>
      <c r="AH155" s="20"/>
      <c r="AI155" s="10"/>
      <c r="AJ155" s="20"/>
      <c r="AK155" s="10">
        <f>原始數據轉分析數據格式!S154</f>
        <v>5.2439994812010937</v>
      </c>
      <c r="AL155" s="20">
        <f>原始數據轉分析數據格式!T154</f>
        <v>-0.64999997615814198</v>
      </c>
      <c r="AM155" s="10">
        <f>原始數據轉分析數據格式!U154</f>
        <v>5.2959976196289063</v>
      </c>
      <c r="AN155" s="20">
        <f>原始數據轉分析數據格式!V154</f>
        <v>5.9999998658895499E-2</v>
      </c>
      <c r="AO155" s="10">
        <f>原始數據轉分析數據格式!W154</f>
        <v>5.251998901367017</v>
      </c>
      <c r="AP155" s="20">
        <f>原始數據轉分析數據格式!X154</f>
        <v>1.9999999552965199E-2</v>
      </c>
      <c r="BD155" s="7"/>
    </row>
    <row r="156" spans="1:56" x14ac:dyDescent="0.45">
      <c r="A156" s="9">
        <v>152</v>
      </c>
      <c r="B156" s="10"/>
      <c r="C156" s="10"/>
      <c r="D156" s="10"/>
      <c r="E156" s="10"/>
      <c r="F156" s="10"/>
      <c r="G156" s="10"/>
      <c r="H156" s="10"/>
      <c r="I156" s="22"/>
      <c r="J156" s="10"/>
      <c r="K156" s="22"/>
      <c r="L156" s="10"/>
      <c r="M156" s="22"/>
      <c r="AA156" s="7"/>
      <c r="AD156" s="9">
        <v>152</v>
      </c>
      <c r="AE156" s="10"/>
      <c r="AF156" s="20"/>
      <c r="AG156" s="10"/>
      <c r="AH156" s="20"/>
      <c r="AI156" s="10"/>
      <c r="AJ156" s="20"/>
      <c r="AK156" s="10">
        <f>原始數據轉分析數據格式!S155</f>
        <v>5.2820014953612997</v>
      </c>
      <c r="AL156" s="20">
        <f>原始數據轉分析數據格式!T155</f>
        <v>-0.63999998569488503</v>
      </c>
      <c r="AM156" s="10">
        <f>原始數據轉分析數據格式!U155</f>
        <v>5.3379974365235086</v>
      </c>
      <c r="AN156" s="20">
        <f>原始數據轉分析數據格式!V155</f>
        <v>5.9999998658895499E-2</v>
      </c>
      <c r="AO156" s="10">
        <f>原始數據轉分析數據格式!W155</f>
        <v>5.281005859375</v>
      </c>
      <c r="AP156" s="20">
        <f>原始數據轉分析數據格式!X155</f>
        <v>2.9999999329447701E-2</v>
      </c>
      <c r="BD156" s="7"/>
    </row>
    <row r="157" spans="1:56" x14ac:dyDescent="0.45">
      <c r="A157" s="9">
        <v>153</v>
      </c>
      <c r="B157" s="10"/>
      <c r="C157" s="10"/>
      <c r="D157" s="10"/>
      <c r="E157" s="10"/>
      <c r="F157" s="10"/>
      <c r="G157" s="10"/>
      <c r="H157" s="10"/>
      <c r="I157" s="22"/>
      <c r="J157" s="10"/>
      <c r="K157" s="22"/>
      <c r="L157" s="10"/>
      <c r="M157" s="22"/>
      <c r="AA157" s="7"/>
      <c r="AD157" s="9">
        <v>153</v>
      </c>
      <c r="AE157" s="10"/>
      <c r="AF157" s="20"/>
      <c r="AG157" s="10"/>
      <c r="AH157" s="20"/>
      <c r="AI157" s="10"/>
      <c r="AJ157" s="20"/>
      <c r="AK157" s="10">
        <f>原始數據轉分析數據格式!S156</f>
        <v>5.3209991455077983</v>
      </c>
      <c r="AL157" s="20">
        <f>原始數據轉分析數據格式!T156</f>
        <v>-0.66000002622604403</v>
      </c>
      <c r="AM157" s="10">
        <f>原始數據轉分析數據格式!U156</f>
        <v>5.3679962158202983</v>
      </c>
      <c r="AN157" s="20">
        <f>原始數據轉分析數據格式!V156</f>
        <v>5.0000000745058101E-2</v>
      </c>
      <c r="AO157" s="10">
        <f>原始數據轉分析數據格式!W156</f>
        <v>5.3130035400390057</v>
      </c>
      <c r="AP157" s="20">
        <f>原始數據轉分析數據格式!X156</f>
        <v>5.9999998658895499E-2</v>
      </c>
      <c r="BD157" s="7"/>
    </row>
    <row r="158" spans="1:56" x14ac:dyDescent="0.45">
      <c r="A158" s="9">
        <v>154</v>
      </c>
      <c r="B158" s="10"/>
      <c r="C158" s="10"/>
      <c r="D158" s="10"/>
      <c r="E158" s="10"/>
      <c r="F158" s="10"/>
      <c r="G158" s="10"/>
      <c r="H158" s="10"/>
      <c r="I158" s="22"/>
      <c r="J158" s="10"/>
      <c r="K158" s="22"/>
      <c r="L158" s="10"/>
      <c r="M158" s="22"/>
      <c r="AA158" s="7"/>
      <c r="AD158" s="9">
        <v>154</v>
      </c>
      <c r="AE158" s="10"/>
      <c r="AF158" s="20"/>
      <c r="AG158" s="10"/>
      <c r="AH158" s="20"/>
      <c r="AI158" s="10"/>
      <c r="AJ158" s="20"/>
      <c r="AK158" s="10">
        <f>原始數據轉分析數據格式!S157</f>
        <v>5.3499984741210938</v>
      </c>
      <c r="AL158" s="20">
        <f>原始數據轉分析數據格式!T157</f>
        <v>-0.68000000715255704</v>
      </c>
      <c r="AM158" s="10">
        <f>原始數據轉分析數據格式!U157</f>
        <v>5.4099960327149006</v>
      </c>
      <c r="AN158" s="20">
        <f>原始數據轉分析數據格式!V157</f>
        <v>7.0000000298023196E-2</v>
      </c>
      <c r="AO158" s="10">
        <f>原始數據轉分析數據格式!W157</f>
        <v>5.356002807617017</v>
      </c>
      <c r="AP158" s="20">
        <f>原始數據轉分析數據格式!X157</f>
        <v>2.9999999329447701E-2</v>
      </c>
      <c r="BD158" s="7"/>
    </row>
    <row r="159" spans="1:56" x14ac:dyDescent="0.45">
      <c r="A159" s="9">
        <v>155</v>
      </c>
      <c r="B159" s="10"/>
      <c r="C159" s="10"/>
      <c r="D159" s="10"/>
      <c r="E159" s="10"/>
      <c r="F159" s="10"/>
      <c r="G159" s="10"/>
      <c r="H159" s="10"/>
      <c r="I159" s="22"/>
      <c r="J159" s="10"/>
      <c r="K159" s="22"/>
      <c r="L159" s="10"/>
      <c r="M159" s="22"/>
      <c r="AA159" s="7"/>
      <c r="AD159" s="9">
        <v>155</v>
      </c>
      <c r="AE159" s="10"/>
      <c r="AF159" s="20"/>
      <c r="AG159" s="10"/>
      <c r="AH159" s="20"/>
      <c r="AI159" s="10"/>
      <c r="AJ159" s="20"/>
      <c r="AK159" s="10">
        <f>原始數據轉分析數據格式!S158</f>
        <v>5.3920021057128977</v>
      </c>
      <c r="AL159" s="20">
        <f>原始數據轉分析數據格式!T158</f>
        <v>-0.66000002622604403</v>
      </c>
      <c r="AM159" s="10">
        <f>原始數據轉分析數據格式!U158</f>
        <v>5.4379959106446023</v>
      </c>
      <c r="AN159" s="20">
        <f>原始數據轉分析數據格式!V158</f>
        <v>5.9999998658895499E-2</v>
      </c>
      <c r="AO159" s="10">
        <f>原始數據轉分析數據格式!W158</f>
        <v>5.385009765625</v>
      </c>
      <c r="AP159" s="20">
        <f>原始數據轉分析數據格式!X158</f>
        <v>5.0000000745058101E-2</v>
      </c>
      <c r="BD159" s="7"/>
    </row>
    <row r="160" spans="1:56" x14ac:dyDescent="0.45">
      <c r="A160" s="9">
        <v>156</v>
      </c>
      <c r="B160" s="10"/>
      <c r="C160" s="10"/>
      <c r="D160" s="10"/>
      <c r="E160" s="10"/>
      <c r="F160" s="10"/>
      <c r="G160" s="10"/>
      <c r="H160" s="10"/>
      <c r="I160" s="22"/>
      <c r="J160" s="10"/>
      <c r="K160" s="22"/>
      <c r="L160" s="10"/>
      <c r="M160" s="22"/>
      <c r="AA160" s="7"/>
      <c r="AD160" s="9">
        <v>156</v>
      </c>
      <c r="AE160" s="10"/>
      <c r="AF160" s="20"/>
      <c r="AG160" s="10"/>
      <c r="AH160" s="20"/>
      <c r="AI160" s="10"/>
      <c r="AJ160" s="20"/>
      <c r="AK160" s="10">
        <f>原始數據轉分析數據格式!S159</f>
        <v>5.425998687744098</v>
      </c>
      <c r="AL160" s="20">
        <f>原始數據轉分析數據格式!T159</f>
        <v>-0.61000001430511497</v>
      </c>
      <c r="AM160" s="10">
        <f>原始數據轉分析數據格式!U159</f>
        <v>5.4789962768554972</v>
      </c>
      <c r="AN160" s="20">
        <f>原始數據轉分析數據格式!V159</f>
        <v>5.0000000745058101E-2</v>
      </c>
      <c r="AO160" s="10">
        <f>原始數據轉分析數據格式!W159</f>
        <v>5.4240112304690058</v>
      </c>
      <c r="AP160" s="20">
        <f>原始數據轉分析數據格式!X159</f>
        <v>-9.9999997764825804E-3</v>
      </c>
      <c r="BD160" s="7"/>
    </row>
    <row r="161" spans="1:56" x14ac:dyDescent="0.45">
      <c r="A161" s="9">
        <v>157</v>
      </c>
      <c r="B161" s="10"/>
      <c r="C161" s="10"/>
      <c r="D161" s="10"/>
      <c r="E161" s="10"/>
      <c r="F161" s="10"/>
      <c r="G161" s="10"/>
      <c r="H161" s="10"/>
      <c r="I161" s="22"/>
      <c r="J161" s="10"/>
      <c r="K161" s="22"/>
      <c r="L161" s="10"/>
      <c r="M161" s="22"/>
      <c r="AA161" s="7"/>
      <c r="AD161" s="9">
        <v>157</v>
      </c>
      <c r="AE161" s="10"/>
      <c r="AF161" s="20"/>
      <c r="AG161" s="10"/>
      <c r="AH161" s="20"/>
      <c r="AI161" s="10"/>
      <c r="AJ161" s="20"/>
      <c r="AK161" s="10">
        <f>原始數據轉分析數據格式!S160</f>
        <v>5.4550018310546946</v>
      </c>
      <c r="AL161" s="20">
        <f>原始數據轉分析數據格式!T160</f>
        <v>-0.64999997615814198</v>
      </c>
      <c r="AM161" s="10">
        <f>原始數據轉分析數據格式!U160</f>
        <v>5.52099609375</v>
      </c>
      <c r="AN161" s="20">
        <f>原始數據轉分析數據格式!V160</f>
        <v>5.9999998658895499E-2</v>
      </c>
      <c r="AO161" s="10">
        <f>原始數據轉分析數據格式!W160</f>
        <v>5.4530029296870168</v>
      </c>
      <c r="AP161" s="20">
        <f>原始數據轉分析數據格式!X160</f>
        <v>3.9999999105930301E-2</v>
      </c>
      <c r="BD161" s="7"/>
    </row>
    <row r="162" spans="1:56" x14ac:dyDescent="0.45">
      <c r="A162" s="9">
        <v>158</v>
      </c>
      <c r="B162" s="10"/>
      <c r="C162" s="10"/>
      <c r="D162" s="10"/>
      <c r="E162" s="10"/>
      <c r="F162" s="10"/>
      <c r="G162" s="10"/>
      <c r="H162" s="10"/>
      <c r="I162" s="22"/>
      <c r="J162" s="10"/>
      <c r="K162" s="22"/>
      <c r="L162" s="10"/>
      <c r="M162" s="22"/>
      <c r="AA162" s="7"/>
      <c r="AD162" s="9">
        <v>158</v>
      </c>
      <c r="AE162" s="10"/>
      <c r="AF162" s="20"/>
      <c r="AG162" s="10"/>
      <c r="AH162" s="20"/>
      <c r="AI162" s="10"/>
      <c r="AJ162" s="20"/>
      <c r="AK162" s="10">
        <f>原始數據轉分析數據格式!S161</f>
        <v>5.4939994812010937</v>
      </c>
      <c r="AL162" s="20">
        <f>原始數據轉分析數據格式!T161</f>
        <v>-0.64999997615814198</v>
      </c>
      <c r="AM162" s="10">
        <f>原始數據轉分析數據格式!U161</f>
        <v>5.5579986572266051</v>
      </c>
      <c r="AN162" s="20">
        <f>原始數據轉分析數據格式!V161</f>
        <v>7.9999998211860698E-2</v>
      </c>
      <c r="AO162" s="10">
        <f>原始數據轉分析數據格式!W161</f>
        <v>5.4850006103520172</v>
      </c>
      <c r="AP162" s="20">
        <f>原始數據轉分析數據格式!X161</f>
        <v>3.9999999105930301E-2</v>
      </c>
      <c r="BD162" s="7"/>
    </row>
    <row r="163" spans="1:56" x14ac:dyDescent="0.45">
      <c r="A163" s="9">
        <v>159</v>
      </c>
      <c r="B163" s="10"/>
      <c r="C163" s="10"/>
      <c r="D163" s="10"/>
      <c r="E163" s="10"/>
      <c r="F163" s="10"/>
      <c r="G163" s="10"/>
      <c r="H163" s="10"/>
      <c r="I163" s="22"/>
      <c r="J163" s="10"/>
      <c r="K163" s="22"/>
      <c r="L163" s="10"/>
      <c r="M163" s="22"/>
      <c r="AA163" s="7"/>
      <c r="AD163" s="9">
        <v>159</v>
      </c>
      <c r="AE163" s="10"/>
      <c r="AF163" s="20"/>
      <c r="AG163" s="10"/>
      <c r="AH163" s="20"/>
      <c r="AI163" s="10"/>
      <c r="AJ163" s="20"/>
      <c r="AK163" s="10">
        <f>原始數據轉分析數據格式!S162</f>
        <v>5.5229988098143963</v>
      </c>
      <c r="AL163" s="20">
        <f>原始數據轉分析數據格式!T162</f>
        <v>-0.68000000715255704</v>
      </c>
      <c r="AM163" s="10">
        <f>原始數據轉分析數據格式!U162</f>
        <v>5.5869979858399006</v>
      </c>
      <c r="AN163" s="20">
        <f>原始數據轉分析數據格式!V162</f>
        <v>7.0000000298023196E-2</v>
      </c>
      <c r="AO163" s="10">
        <f>原始數據轉分析數據格式!W162</f>
        <v>5.5279998779300001</v>
      </c>
      <c r="AP163" s="20">
        <f>原始數據轉分析數據格式!X162</f>
        <v>3.9999999105930301E-2</v>
      </c>
      <c r="BD163" s="7"/>
    </row>
    <row r="164" spans="1:56" x14ac:dyDescent="0.45">
      <c r="A164" s="9">
        <v>160</v>
      </c>
      <c r="B164" s="10"/>
      <c r="C164" s="10"/>
      <c r="D164" s="10"/>
      <c r="E164" s="10"/>
      <c r="F164" s="10"/>
      <c r="G164" s="10"/>
      <c r="H164" s="10"/>
      <c r="I164" s="22"/>
      <c r="J164" s="10"/>
      <c r="K164" s="22"/>
      <c r="L164" s="10"/>
      <c r="M164" s="22"/>
      <c r="AA164" s="7"/>
      <c r="AD164" s="9">
        <v>160</v>
      </c>
      <c r="AE164" s="10"/>
      <c r="AF164" s="20"/>
      <c r="AG164" s="10"/>
      <c r="AH164" s="20"/>
      <c r="AI164" s="10"/>
      <c r="AJ164" s="20"/>
      <c r="AK164" s="10">
        <f>原始數據轉分析數據格式!S163</f>
        <v>5.5639991760253977</v>
      </c>
      <c r="AL164" s="20">
        <f>原始數據轉分析數據格式!T163</f>
        <v>-0.66000002622604403</v>
      </c>
      <c r="AM164" s="10">
        <f>原始數據轉分析數據格式!U163</f>
        <v>5.6179962158202983</v>
      </c>
      <c r="AN164" s="20">
        <f>原始數據轉分析數據格式!V163</f>
        <v>3.9999999105930301E-2</v>
      </c>
      <c r="AO164" s="10">
        <f>原始數據轉分析數據格式!W163</f>
        <v>5.5570068359370168</v>
      </c>
      <c r="AP164" s="20">
        <f>原始數據轉分析數據格式!X163</f>
        <v>1.9999999552965199E-2</v>
      </c>
      <c r="BD164" s="7"/>
    </row>
    <row r="165" spans="1:56" x14ac:dyDescent="0.45">
      <c r="A165" s="9">
        <v>161</v>
      </c>
      <c r="B165" s="10"/>
      <c r="C165" s="10"/>
      <c r="D165" s="10"/>
      <c r="E165" s="10"/>
      <c r="F165" s="10"/>
      <c r="G165" s="10"/>
      <c r="H165" s="10"/>
      <c r="I165" s="22"/>
      <c r="J165" s="10"/>
      <c r="K165" s="22"/>
      <c r="L165" s="10"/>
      <c r="M165" s="22"/>
      <c r="AA165" s="7"/>
      <c r="AD165" s="9">
        <v>161</v>
      </c>
      <c r="AE165" s="10"/>
      <c r="AF165" s="20"/>
      <c r="AG165" s="10"/>
      <c r="AH165" s="20"/>
      <c r="AI165" s="10"/>
      <c r="AJ165" s="20"/>
      <c r="AK165" s="10">
        <f>原始數據轉分析數據格式!S164</f>
        <v>5.5979995727538991</v>
      </c>
      <c r="AL165" s="20">
        <f>原始數據轉分析數據格式!T164</f>
        <v>-0.66000002622604403</v>
      </c>
      <c r="AM165" s="10">
        <f>原始數據轉分析數據格式!U164</f>
        <v>5.6599960327149006</v>
      </c>
      <c r="AN165" s="20">
        <f>原始數據轉分析數據格式!V164</f>
        <v>7.9999998211860698E-2</v>
      </c>
      <c r="AO165" s="10">
        <f>原始數據轉分析數據格式!W164</f>
        <v>5.5950012207030113</v>
      </c>
      <c r="AP165" s="20">
        <f>原始數據轉分析數據格式!X164</f>
        <v>9.9999997764825804E-3</v>
      </c>
      <c r="BD165" s="7"/>
    </row>
    <row r="166" spans="1:56" x14ac:dyDescent="0.45">
      <c r="A166" s="9">
        <v>162</v>
      </c>
      <c r="B166" s="10"/>
      <c r="C166" s="10"/>
      <c r="D166" s="10"/>
      <c r="E166" s="10"/>
      <c r="F166" s="10"/>
      <c r="G166" s="10"/>
      <c r="H166" s="10"/>
      <c r="I166" s="22"/>
      <c r="J166" s="10"/>
      <c r="K166" s="22"/>
      <c r="L166" s="10"/>
      <c r="M166" s="22"/>
      <c r="AA166" s="7"/>
      <c r="AD166" s="9">
        <v>162</v>
      </c>
      <c r="AE166" s="10"/>
      <c r="AF166" s="20"/>
      <c r="AG166" s="10"/>
      <c r="AH166" s="20"/>
      <c r="AI166" s="10"/>
      <c r="AJ166" s="20"/>
      <c r="AK166" s="10">
        <f>原始數據轉分析數據格式!S165</f>
        <v>5.6269989013671946</v>
      </c>
      <c r="AL166" s="20">
        <f>原始數據轉分析數據格式!T165</f>
        <v>-0.66000002622604403</v>
      </c>
      <c r="AM166" s="10">
        <f>原始數據轉分析數據格式!U165</f>
        <v>5.6889953613282103</v>
      </c>
      <c r="AN166" s="20">
        <f>原始數據轉分析數據格式!V165</f>
        <v>0.10000000149011599</v>
      </c>
      <c r="AO166" s="10">
        <f>原始數據轉分析數據格式!W165</f>
        <v>5.637008666992017</v>
      </c>
      <c r="AP166" s="20">
        <f>原始數據轉分析數據格式!X165</f>
        <v>-9.9999997764825804E-3</v>
      </c>
      <c r="BD166" s="7"/>
    </row>
    <row r="167" spans="1:56" x14ac:dyDescent="0.45">
      <c r="A167" s="9">
        <v>163</v>
      </c>
      <c r="B167" s="10"/>
      <c r="C167" s="10"/>
      <c r="D167" s="10"/>
      <c r="E167" s="10"/>
      <c r="F167" s="10"/>
      <c r="G167" s="10"/>
      <c r="H167" s="10"/>
      <c r="I167" s="22"/>
      <c r="J167" s="10"/>
      <c r="K167" s="22"/>
      <c r="L167" s="10"/>
      <c r="M167" s="22"/>
      <c r="AA167" s="7"/>
      <c r="AD167" s="9">
        <v>163</v>
      </c>
      <c r="AE167" s="10"/>
      <c r="AF167" s="20"/>
      <c r="AG167" s="10"/>
      <c r="AH167" s="20"/>
      <c r="AI167" s="10"/>
      <c r="AJ167" s="20"/>
      <c r="AK167" s="10">
        <f>原始數據轉分析數據格式!S166</f>
        <v>5.6710014343260937</v>
      </c>
      <c r="AL167" s="20">
        <f>原始數據轉分析數據格式!T166</f>
        <v>-0.67000001668930098</v>
      </c>
      <c r="AM167" s="10">
        <f>原始數據轉分析數據格式!U166</f>
        <v>5.7279968261719034</v>
      </c>
      <c r="AN167" s="20">
        <f>原始數據轉分析數據格式!V166</f>
        <v>5.9999998658895499E-2</v>
      </c>
      <c r="AO167" s="10">
        <f>原始數據轉分析數據格式!W166</f>
        <v>5.6720123291020172</v>
      </c>
      <c r="AP167" s="20">
        <f>原始數據轉分析數據格式!X166</f>
        <v>9.9999997764825804E-3</v>
      </c>
      <c r="BD167" s="7"/>
    </row>
    <row r="168" spans="1:56" x14ac:dyDescent="0.45">
      <c r="A168" s="9">
        <v>164</v>
      </c>
      <c r="B168" s="10"/>
      <c r="C168" s="10"/>
      <c r="D168" s="10"/>
      <c r="E168" s="10"/>
      <c r="F168" s="10"/>
      <c r="G168" s="10"/>
      <c r="H168" s="10"/>
      <c r="I168" s="22"/>
      <c r="J168" s="10"/>
      <c r="K168" s="22"/>
      <c r="L168" s="10"/>
      <c r="M168" s="22"/>
      <c r="AA168" s="7"/>
      <c r="AD168" s="9">
        <v>164</v>
      </c>
      <c r="AE168" s="10"/>
      <c r="AF168" s="20"/>
      <c r="AG168" s="10"/>
      <c r="AH168" s="20"/>
      <c r="AI168" s="10"/>
      <c r="AJ168" s="20"/>
      <c r="AK168" s="10">
        <f>原始數據轉分析數據格式!S167</f>
        <v>5.7089996337889986</v>
      </c>
      <c r="AL168" s="20">
        <f>原始數據轉分析數據格式!T167</f>
        <v>-0.63999998569488503</v>
      </c>
      <c r="AM168" s="10">
        <f>原始數據轉分析數據格式!U167</f>
        <v>5.7649993896485086</v>
      </c>
      <c r="AN168" s="20">
        <f>原始數據轉分析數據格式!V167</f>
        <v>5.0000000745058101E-2</v>
      </c>
      <c r="AO168" s="10">
        <f>原始數據轉分析數據格式!W167</f>
        <v>5.7080078125</v>
      </c>
      <c r="AP168" s="20">
        <f>原始數據轉分析數據格式!X167</f>
        <v>3.9999999105930301E-2</v>
      </c>
      <c r="BD168" s="7"/>
    </row>
    <row r="169" spans="1:56" x14ac:dyDescent="0.45">
      <c r="A169" s="9">
        <v>165</v>
      </c>
      <c r="B169" s="10"/>
      <c r="C169" s="10"/>
      <c r="D169" s="10"/>
      <c r="E169" s="10"/>
      <c r="F169" s="10"/>
      <c r="G169" s="10"/>
      <c r="H169" s="10"/>
      <c r="I169" s="22"/>
      <c r="J169" s="10"/>
      <c r="K169" s="22"/>
      <c r="L169" s="10"/>
      <c r="M169" s="22"/>
      <c r="AA169" s="7"/>
      <c r="AD169" s="9">
        <v>165</v>
      </c>
      <c r="AE169" s="10"/>
      <c r="AF169" s="20"/>
      <c r="AG169" s="10"/>
      <c r="AH169" s="20"/>
      <c r="AI169" s="10"/>
      <c r="AJ169" s="20"/>
      <c r="AK169" s="10">
        <f>原始數據轉分析數據格式!S168</f>
        <v>5.7369995117186932</v>
      </c>
      <c r="AL169" s="20">
        <f>原始數據轉分析數據格式!T168</f>
        <v>-0.62000000476837203</v>
      </c>
      <c r="AM169" s="10">
        <f>原始數據轉分析數據格式!U168</f>
        <v>5.7939987182617045</v>
      </c>
      <c r="AN169" s="20">
        <f>原始數據轉分析數據格式!V168</f>
        <v>7.9999998211860698E-2</v>
      </c>
      <c r="AO169" s="10">
        <f>原始數據轉分析數據格式!W168</f>
        <v>5.7360076904300001</v>
      </c>
      <c r="AP169" s="20">
        <f>原始數據轉分析數據格式!X168</f>
        <v>0.10000000149011599</v>
      </c>
      <c r="BD169" s="7"/>
    </row>
    <row r="170" spans="1:56" x14ac:dyDescent="0.45">
      <c r="A170" s="9">
        <v>166</v>
      </c>
      <c r="B170" s="10"/>
      <c r="C170" s="10"/>
      <c r="D170" s="10"/>
      <c r="E170" s="10"/>
      <c r="F170" s="10"/>
      <c r="G170" s="10"/>
      <c r="H170" s="10"/>
      <c r="I170" s="22"/>
      <c r="J170" s="10"/>
      <c r="K170" s="22"/>
      <c r="L170" s="10"/>
      <c r="M170" s="22"/>
      <c r="AA170" s="7"/>
      <c r="AD170" s="9">
        <v>166</v>
      </c>
      <c r="AE170" s="10"/>
      <c r="AF170" s="20"/>
      <c r="AG170" s="10"/>
      <c r="AH170" s="20"/>
      <c r="AI170" s="10"/>
      <c r="AJ170" s="20"/>
      <c r="AK170" s="10">
        <f>原始數據轉分析數據格式!S169</f>
        <v>5.7670021057128977</v>
      </c>
      <c r="AL170" s="20">
        <f>原始數據轉分析數據格式!T169</f>
        <v>-0.67000001668930098</v>
      </c>
      <c r="AM170" s="10">
        <f>原始數據轉分析數據格式!U169</f>
        <v>5.8249969482422017</v>
      </c>
      <c r="AN170" s="20">
        <f>原始數據轉分析數據格式!V169</f>
        <v>7.0000000298023196E-2</v>
      </c>
      <c r="AO170" s="10">
        <f>原始數據轉分析數據格式!W169</f>
        <v>5.7790069580080115</v>
      </c>
      <c r="AP170" s="20">
        <f>原始數據轉分析數據格式!X169</f>
        <v>5.9999998658895499E-2</v>
      </c>
      <c r="BD170" s="7"/>
    </row>
    <row r="171" spans="1:56" x14ac:dyDescent="0.45">
      <c r="A171" s="9">
        <v>167</v>
      </c>
      <c r="B171" s="10"/>
      <c r="C171" s="10"/>
      <c r="D171" s="10"/>
      <c r="E171" s="10"/>
      <c r="F171" s="10"/>
      <c r="G171" s="10"/>
      <c r="H171" s="10"/>
      <c r="I171" s="22"/>
      <c r="J171" s="10"/>
      <c r="K171" s="22"/>
      <c r="L171" s="10"/>
      <c r="M171" s="22"/>
      <c r="AA171" s="7"/>
      <c r="AD171" s="9">
        <v>167</v>
      </c>
      <c r="AE171" s="10"/>
      <c r="AF171" s="20"/>
      <c r="AG171" s="10"/>
      <c r="AH171" s="20"/>
      <c r="AI171" s="10"/>
      <c r="AJ171" s="20"/>
      <c r="AK171" s="10">
        <f>原始數據轉分析數據格式!S170</f>
        <v>5.800998687744098</v>
      </c>
      <c r="AL171" s="20">
        <f>原始數據轉分析數據格式!T170</f>
        <v>-0.67000001668930098</v>
      </c>
      <c r="AM171" s="10">
        <f>原始數據轉分析數據格式!U170</f>
        <v>5.8539962768554972</v>
      </c>
      <c r="AN171" s="20">
        <f>原始數據轉分析數據格式!V170</f>
        <v>7.0000000298023196E-2</v>
      </c>
      <c r="AO171" s="10">
        <f>原始數據轉分析數據格式!W170</f>
        <v>5.8079986572270172</v>
      </c>
      <c r="AP171" s="20">
        <f>原始數據轉分析數據格式!X170</f>
        <v>7.0000000298023196E-2</v>
      </c>
      <c r="BD171" s="7"/>
    </row>
    <row r="172" spans="1:56" x14ac:dyDescent="0.45">
      <c r="A172" s="9">
        <v>168</v>
      </c>
      <c r="B172" s="10"/>
      <c r="C172" s="10"/>
      <c r="D172" s="10"/>
      <c r="E172" s="10"/>
      <c r="F172" s="10"/>
      <c r="G172" s="10"/>
      <c r="H172" s="10"/>
      <c r="I172" s="22"/>
      <c r="J172" s="10"/>
      <c r="K172" s="22"/>
      <c r="L172" s="10"/>
      <c r="M172" s="22"/>
      <c r="AA172" s="7"/>
      <c r="AD172" s="9">
        <v>168</v>
      </c>
      <c r="AE172" s="10"/>
      <c r="AF172" s="20"/>
      <c r="AG172" s="10"/>
      <c r="AH172" s="20"/>
      <c r="AI172" s="10"/>
      <c r="AJ172" s="20"/>
      <c r="AK172" s="10">
        <f>原始數據轉分析數據格式!S171</f>
        <v>5.8289985656737997</v>
      </c>
      <c r="AL172" s="20">
        <f>原始數據轉分析數據格式!T171</f>
        <v>-0.61000001430511497</v>
      </c>
      <c r="AM172" s="10">
        <f>原始數據轉分析數據格式!U171</f>
        <v>5.8829956054688068</v>
      </c>
      <c r="AN172" s="20">
        <f>原始數據轉分析數據格式!V171</f>
        <v>0.10000000149011599</v>
      </c>
      <c r="AO172" s="10">
        <f>原始數據轉分析數據格式!W171</f>
        <v>5.8460083007809942</v>
      </c>
      <c r="AP172" s="20">
        <f>原始數據轉分析數據格式!X171</f>
        <v>-9.9999997764825804E-3</v>
      </c>
      <c r="BD172" s="7"/>
    </row>
    <row r="173" spans="1:56" x14ac:dyDescent="0.45">
      <c r="A173" s="9">
        <v>169</v>
      </c>
      <c r="B173" s="10"/>
      <c r="C173" s="10"/>
      <c r="D173" s="10"/>
      <c r="E173" s="10"/>
      <c r="F173" s="10"/>
      <c r="G173" s="10"/>
      <c r="H173" s="10"/>
      <c r="I173" s="22"/>
      <c r="J173" s="10"/>
      <c r="K173" s="22"/>
      <c r="L173" s="10"/>
      <c r="M173" s="22"/>
      <c r="AA173" s="7"/>
      <c r="AD173" s="9">
        <v>169</v>
      </c>
      <c r="AE173" s="10"/>
      <c r="AF173" s="20"/>
      <c r="AG173" s="10"/>
      <c r="AH173" s="20"/>
      <c r="AI173" s="10"/>
      <c r="AJ173" s="20"/>
      <c r="AK173" s="10">
        <f>原始數據轉分析數據格式!S172</f>
        <v>5.8689994812010937</v>
      </c>
      <c r="AL173" s="20">
        <f>原始數據轉分析數據格式!T172</f>
        <v>-0.68000000715255704</v>
      </c>
      <c r="AM173" s="10">
        <f>原始數據轉分析數據格式!U172</f>
        <v>5.9169998168946023</v>
      </c>
      <c r="AN173" s="20">
        <f>原始數據轉分析數據格式!V172</f>
        <v>0.129999995231628</v>
      </c>
      <c r="AO173" s="10">
        <f>原始數據轉分析數據格式!W172</f>
        <v>5.875</v>
      </c>
      <c r="AP173" s="20">
        <f>原始數據轉分析數據格式!X172</f>
        <v>-9.9999997764825804E-3</v>
      </c>
      <c r="BD173" s="7"/>
    </row>
    <row r="174" spans="1:56" x14ac:dyDescent="0.45">
      <c r="A174" s="9">
        <v>170</v>
      </c>
      <c r="B174" s="10"/>
      <c r="C174" s="10"/>
      <c r="D174" s="10"/>
      <c r="E174" s="10"/>
      <c r="F174" s="10"/>
      <c r="G174" s="10"/>
      <c r="H174" s="10"/>
      <c r="I174" s="22"/>
      <c r="J174" s="10"/>
      <c r="K174" s="22"/>
      <c r="L174" s="10"/>
      <c r="M174" s="22"/>
      <c r="AA174" s="7"/>
      <c r="AD174" s="9">
        <v>170</v>
      </c>
      <c r="AE174" s="10"/>
      <c r="AF174" s="20"/>
      <c r="AG174" s="10"/>
      <c r="AH174" s="20"/>
      <c r="AI174" s="10"/>
      <c r="AJ174" s="20"/>
      <c r="AK174" s="10">
        <f>原始數據轉分析數據格式!S173</f>
        <v>5.8969993591307954</v>
      </c>
      <c r="AL174" s="20">
        <f>原始數據轉分析數據格式!T173</f>
        <v>-0.68000000715255704</v>
      </c>
      <c r="AM174" s="10">
        <f>原始數據轉分析數據格式!U173</f>
        <v>5.9459991455077983</v>
      </c>
      <c r="AN174" s="20">
        <f>原始數據轉分析數據格式!V173</f>
        <v>9.00000035762787E-2</v>
      </c>
      <c r="AO174" s="10">
        <f>原始數據轉分析數據格式!W173</f>
        <v>5.9130096435550001</v>
      </c>
      <c r="AP174" s="20">
        <f>原始數據轉分析數據格式!X173</f>
        <v>0</v>
      </c>
      <c r="BD174" s="7"/>
    </row>
    <row r="175" spans="1:56" x14ac:dyDescent="0.45">
      <c r="A175" s="9">
        <v>171</v>
      </c>
      <c r="B175" s="10"/>
      <c r="C175" s="10"/>
      <c r="D175" s="10"/>
      <c r="E175" s="10"/>
      <c r="F175" s="10"/>
      <c r="G175" s="10"/>
      <c r="H175" s="10"/>
      <c r="I175" s="22"/>
      <c r="J175" s="10"/>
      <c r="K175" s="22"/>
      <c r="L175" s="10"/>
      <c r="M175" s="22"/>
      <c r="AA175" s="7"/>
      <c r="AD175" s="9">
        <v>171</v>
      </c>
      <c r="AE175" s="10"/>
      <c r="AF175" s="20"/>
      <c r="AG175" s="10"/>
      <c r="AH175" s="20"/>
      <c r="AI175" s="10"/>
      <c r="AJ175" s="20"/>
      <c r="AK175" s="10">
        <f>原始數據轉分析數據格式!S174</f>
        <v>5.9399986267089986</v>
      </c>
      <c r="AL175" s="20">
        <f>原始數據轉分析數據格式!T174</f>
        <v>-0.67000001668930098</v>
      </c>
      <c r="AM175" s="10">
        <f>原始數據轉分析數據格式!U174</f>
        <v>5.9850006103516051</v>
      </c>
      <c r="AN175" s="20">
        <f>原始數據轉分析數據格式!V174</f>
        <v>9.00000035762787E-2</v>
      </c>
      <c r="AO175" s="10">
        <f>原始數據轉分析數據格式!W174</f>
        <v>5.9420013427730112</v>
      </c>
      <c r="AP175" s="20">
        <f>原始數據轉分析數據格式!X174</f>
        <v>3.9999999105930301E-2</v>
      </c>
      <c r="BD175" s="7"/>
    </row>
    <row r="176" spans="1:56" x14ac:dyDescent="0.45">
      <c r="A176" s="9">
        <v>172</v>
      </c>
      <c r="B176" s="10"/>
      <c r="C176" s="10"/>
      <c r="D176" s="10"/>
      <c r="E176" s="10"/>
      <c r="F176" s="10"/>
      <c r="G176" s="10"/>
      <c r="H176" s="10"/>
      <c r="I176" s="22"/>
      <c r="J176" s="10"/>
      <c r="K176" s="22"/>
      <c r="L176" s="10"/>
      <c r="M176" s="22"/>
      <c r="AA176" s="7"/>
      <c r="AD176" s="9">
        <v>172</v>
      </c>
      <c r="AE176" s="10"/>
      <c r="AF176" s="20"/>
      <c r="AG176" s="10"/>
      <c r="AH176" s="20"/>
      <c r="AI176" s="10"/>
      <c r="AJ176" s="20"/>
      <c r="AK176" s="10">
        <f>原始數據轉分析數據格式!S175</f>
        <v>5.9700012207030966</v>
      </c>
      <c r="AL176" s="20">
        <f>原始數據轉分析數據格式!T175</f>
        <v>-0.67000001668930098</v>
      </c>
      <c r="AM176" s="10">
        <f>原始數據轉分析數據格式!U175</f>
        <v>6.0130004882813068</v>
      </c>
      <c r="AN176" s="20">
        <f>原始數據轉分析數據格式!V175</f>
        <v>7.0000000298023196E-2</v>
      </c>
      <c r="AO176" s="10">
        <f>原始數據轉分析數據格式!W175</f>
        <v>5.9720001220699999</v>
      </c>
      <c r="AP176" s="20">
        <f>原始數據轉分析數據格式!X175</f>
        <v>3.9999999105930301E-2</v>
      </c>
      <c r="BD176" s="7"/>
    </row>
    <row r="177" spans="1:56" x14ac:dyDescent="0.45">
      <c r="A177" s="9">
        <v>173</v>
      </c>
      <c r="B177" s="10"/>
      <c r="C177" s="10"/>
      <c r="D177" s="10"/>
      <c r="E177" s="10"/>
      <c r="F177" s="10"/>
      <c r="G177" s="10"/>
      <c r="H177" s="10"/>
      <c r="I177" s="22"/>
      <c r="J177" s="10"/>
      <c r="K177" s="22"/>
      <c r="L177" s="10"/>
      <c r="M177" s="22"/>
      <c r="AA177" s="7"/>
      <c r="AD177" s="9">
        <v>173</v>
      </c>
      <c r="AE177" s="10"/>
      <c r="AF177" s="20"/>
      <c r="AG177" s="10"/>
      <c r="AH177" s="20"/>
      <c r="AI177" s="10"/>
      <c r="AJ177" s="20"/>
      <c r="AK177" s="10">
        <f>原始數據轉分析數據格式!S176</f>
        <v>6.0120010375975994</v>
      </c>
      <c r="AL177" s="20">
        <f>原始數據轉分析數據格式!T176</f>
        <v>-0.67000001668930098</v>
      </c>
      <c r="AM177" s="10">
        <f>原始數據轉分析數據格式!U176</f>
        <v>6.0559997558594034</v>
      </c>
      <c r="AN177" s="20">
        <f>原始數據轉分析數據格式!V176</f>
        <v>3.9999999105930301E-2</v>
      </c>
      <c r="AO177" s="10">
        <f>原始數據轉分析數據格式!W176</f>
        <v>6.0010070800780113</v>
      </c>
      <c r="AP177" s="20">
        <f>原始數據轉分析數據格式!X176</f>
        <v>5.0000000745058101E-2</v>
      </c>
      <c r="BD177" s="7"/>
    </row>
    <row r="178" spans="1:56" x14ac:dyDescent="0.45">
      <c r="A178" s="9">
        <v>174</v>
      </c>
      <c r="B178" s="10"/>
      <c r="C178" s="10"/>
      <c r="D178" s="10"/>
      <c r="E178" s="10"/>
      <c r="F178" s="10"/>
      <c r="G178" s="10"/>
      <c r="H178" s="10"/>
      <c r="I178" s="22"/>
      <c r="J178" s="10"/>
      <c r="K178" s="22"/>
      <c r="L178" s="10"/>
      <c r="M178" s="22"/>
      <c r="AA178" s="7"/>
      <c r="AD178" s="9">
        <v>174</v>
      </c>
      <c r="AE178" s="10"/>
      <c r="AF178" s="20"/>
      <c r="AG178" s="10"/>
      <c r="AH178" s="20"/>
      <c r="AI178" s="10"/>
      <c r="AJ178" s="20"/>
      <c r="AK178" s="10">
        <f>原始數據轉分析數據格式!S177</f>
        <v>6.0410003662108949</v>
      </c>
      <c r="AL178" s="20">
        <f>原始數據轉分析數據格式!T177</f>
        <v>-0.68999999761581399</v>
      </c>
      <c r="AM178" s="10">
        <f>原始數據轉分析數據格式!U177</f>
        <v>6.0879974365235086</v>
      </c>
      <c r="AN178" s="20">
        <f>原始數據轉分析數據格式!V177</f>
        <v>5.9999998658895499E-2</v>
      </c>
      <c r="AO178" s="10">
        <f>原始數據轉分析數據格式!W177</f>
        <v>6.0440063476559942</v>
      </c>
      <c r="AP178" s="20">
        <f>原始數據轉分析數據格式!X177</f>
        <v>9.9999997764825804E-3</v>
      </c>
      <c r="BD178" s="7"/>
    </row>
    <row r="179" spans="1:56" x14ac:dyDescent="0.45">
      <c r="A179" s="9">
        <v>175</v>
      </c>
      <c r="B179" s="10"/>
      <c r="C179" s="10"/>
      <c r="D179" s="10"/>
      <c r="E179" s="10"/>
      <c r="F179" s="10"/>
      <c r="G179" s="10"/>
      <c r="H179" s="10"/>
      <c r="I179" s="22"/>
      <c r="J179" s="10"/>
      <c r="K179" s="22"/>
      <c r="L179" s="10"/>
      <c r="M179" s="22"/>
      <c r="AA179" s="7"/>
      <c r="AD179" s="9">
        <v>175</v>
      </c>
      <c r="AE179" s="10"/>
      <c r="AF179" s="20"/>
      <c r="AG179" s="10"/>
      <c r="AH179" s="20"/>
      <c r="AI179" s="10"/>
      <c r="AJ179" s="20"/>
      <c r="AK179" s="10">
        <f>原始數據轉分析數據格式!S178</f>
        <v>6.0800018310546946</v>
      </c>
      <c r="AL179" s="20">
        <f>原始數據轉分析數據格式!T178</f>
        <v>-0.66000002622604403</v>
      </c>
      <c r="AM179" s="10">
        <f>原始數據轉分析數據格式!U178</f>
        <v>6.1299972534179972</v>
      </c>
      <c r="AN179" s="20">
        <f>原始數據轉分析數據格式!V178</f>
        <v>7.9999998211860698E-2</v>
      </c>
      <c r="AO179" s="10">
        <f>原始數據轉分析數據格式!W178</f>
        <v>6.0790100097659945</v>
      </c>
      <c r="AP179" s="20">
        <f>原始數據轉分析數據格式!X178</f>
        <v>2.9999999329447701E-2</v>
      </c>
      <c r="BD179" s="7"/>
    </row>
    <row r="180" spans="1:56" x14ac:dyDescent="0.45">
      <c r="A180" s="9">
        <v>176</v>
      </c>
      <c r="B180" s="10"/>
      <c r="C180" s="10"/>
      <c r="D180" s="10"/>
      <c r="E180" s="10"/>
      <c r="F180" s="10"/>
      <c r="G180" s="10"/>
      <c r="H180" s="10"/>
      <c r="I180" s="22"/>
      <c r="J180" s="10"/>
      <c r="K180" s="22"/>
      <c r="L180" s="10"/>
      <c r="M180" s="22"/>
      <c r="AA180" s="7"/>
      <c r="AD180" s="9">
        <v>176</v>
      </c>
      <c r="AE180" s="10"/>
      <c r="AF180" s="20"/>
      <c r="AG180" s="10"/>
      <c r="AH180" s="20"/>
      <c r="AI180" s="10"/>
      <c r="AJ180" s="20"/>
      <c r="AK180" s="10">
        <f>原始數據轉分析數據格式!S179</f>
        <v>6.1220016479491974</v>
      </c>
      <c r="AL180" s="20">
        <f>原始數據轉分析數據格式!T179</f>
        <v>-0.66000002622604403</v>
      </c>
      <c r="AM180" s="10">
        <f>原始數據轉分析數據格式!U179</f>
        <v>6.1589965820313068</v>
      </c>
      <c r="AN180" s="20">
        <f>原始數據轉分析數據格式!V179</f>
        <v>5.0000000745058101E-2</v>
      </c>
      <c r="AO180" s="10">
        <f>原始數據轉分析數據格式!W179</f>
        <v>6.1220092773440058</v>
      </c>
      <c r="AP180" s="20">
        <f>原始數據轉分析數據格式!X179</f>
        <v>0</v>
      </c>
      <c r="BD180" s="7"/>
    </row>
    <row r="181" spans="1:56" x14ac:dyDescent="0.45">
      <c r="A181" s="9">
        <v>177</v>
      </c>
      <c r="B181" s="10"/>
      <c r="C181" s="10"/>
      <c r="D181" s="10"/>
      <c r="E181" s="10"/>
      <c r="F181" s="10"/>
      <c r="G181" s="10"/>
      <c r="H181" s="10"/>
      <c r="I181" s="22"/>
      <c r="J181" s="10"/>
      <c r="K181" s="22"/>
      <c r="L181" s="10"/>
      <c r="M181" s="22"/>
      <c r="AA181" s="7"/>
      <c r="AD181" s="9">
        <v>177</v>
      </c>
      <c r="AE181" s="10"/>
      <c r="AF181" s="20"/>
      <c r="AG181" s="10"/>
      <c r="AH181" s="20"/>
      <c r="AI181" s="10"/>
      <c r="AJ181" s="20"/>
      <c r="AK181" s="10">
        <f>原始數據轉分析數據格式!S180</f>
        <v>6.1599998474120952</v>
      </c>
      <c r="AL181" s="20">
        <f>原始數據轉分析數據格式!T180</f>
        <v>-0.67000001668930098</v>
      </c>
      <c r="AM181" s="10">
        <f>原始數據轉分析數據格式!U180</f>
        <v>6.198997497558608</v>
      </c>
      <c r="AN181" s="20">
        <f>原始數據轉分析數據格式!V180</f>
        <v>3.9999999105930301E-2</v>
      </c>
      <c r="AO181" s="10">
        <f>原始數據轉分析數據格式!W180</f>
        <v>6.158004760742017</v>
      </c>
      <c r="AP181" s="20">
        <f>原始數據轉分析數據格式!X180</f>
        <v>5.0000000745058101E-2</v>
      </c>
      <c r="BD181" s="7"/>
    </row>
    <row r="182" spans="1:56" x14ac:dyDescent="0.45">
      <c r="A182" s="9">
        <v>178</v>
      </c>
      <c r="B182" s="10"/>
      <c r="C182" s="10"/>
      <c r="D182" s="10"/>
      <c r="E182" s="10"/>
      <c r="F182" s="10"/>
      <c r="G182" s="10"/>
      <c r="H182" s="10"/>
      <c r="I182" s="22"/>
      <c r="J182" s="10"/>
      <c r="K182" s="22"/>
      <c r="L182" s="10"/>
      <c r="M182" s="22"/>
      <c r="AA182" s="7"/>
      <c r="AD182" s="9">
        <v>178</v>
      </c>
      <c r="AE182" s="10"/>
      <c r="AF182" s="20"/>
      <c r="AG182" s="10"/>
      <c r="AH182" s="20"/>
      <c r="AI182" s="10"/>
      <c r="AJ182" s="20"/>
      <c r="AK182" s="10">
        <f>原始數據轉分析數據格式!S181</f>
        <v>6.1879997253417969</v>
      </c>
      <c r="AL182" s="20">
        <f>原始數據轉分析數據格式!T181</f>
        <v>-0.64999997615814198</v>
      </c>
      <c r="AM182" s="10">
        <f>原始數據轉分析數據格式!U181</f>
        <v>6.2279968261719034</v>
      </c>
      <c r="AN182" s="20">
        <f>原始數據轉分析數據格式!V181</f>
        <v>3.9999999105930301E-2</v>
      </c>
      <c r="AO182" s="10">
        <f>原始數據轉分析數據格式!W181</f>
        <v>6.18701171875</v>
      </c>
      <c r="AP182" s="20">
        <f>原始數據轉分析數據格式!X181</f>
        <v>2.9999999329447701E-2</v>
      </c>
      <c r="BD182" s="7"/>
    </row>
    <row r="183" spans="1:56" x14ac:dyDescent="0.45">
      <c r="A183" s="9">
        <v>179</v>
      </c>
      <c r="B183" s="10"/>
      <c r="C183" s="10"/>
      <c r="D183" s="10"/>
      <c r="E183" s="10"/>
      <c r="F183" s="10"/>
      <c r="G183" s="10"/>
      <c r="H183" s="10"/>
      <c r="I183" s="22"/>
      <c r="J183" s="10"/>
      <c r="K183" s="22"/>
      <c r="L183" s="10"/>
      <c r="M183" s="22"/>
      <c r="AA183" s="7"/>
      <c r="AD183" s="9">
        <v>179</v>
      </c>
      <c r="AE183" s="10"/>
      <c r="AF183" s="20"/>
      <c r="AG183" s="10"/>
      <c r="AH183" s="20"/>
      <c r="AI183" s="10"/>
      <c r="AJ183" s="20"/>
      <c r="AK183" s="10">
        <f>原始數據轉分析數據格式!S182</f>
        <v>6.2190017700194957</v>
      </c>
      <c r="AL183" s="20">
        <f>原始數據轉分析數據格式!T182</f>
        <v>-0.64999997615814198</v>
      </c>
      <c r="AM183" s="10">
        <f>原始數據轉分析數據格式!U182</f>
        <v>6.2630004882813068</v>
      </c>
      <c r="AN183" s="20">
        <f>原始數據轉分析數據格式!V182</f>
        <v>7.0000000298023196E-2</v>
      </c>
      <c r="AO183" s="10">
        <f>原始數據轉分析數據格式!W182</f>
        <v>6.2220001220699999</v>
      </c>
      <c r="AP183" s="20">
        <f>原始數據轉分析數據格式!X182</f>
        <v>2.9999999329447701E-2</v>
      </c>
      <c r="BD183" s="7"/>
    </row>
    <row r="184" spans="1:56" x14ac:dyDescent="0.45">
      <c r="A184" s="9">
        <v>180</v>
      </c>
      <c r="B184" s="10"/>
      <c r="C184" s="10"/>
      <c r="D184" s="10"/>
      <c r="E184" s="10"/>
      <c r="F184" s="10"/>
      <c r="G184" s="10"/>
      <c r="H184" s="10"/>
      <c r="I184" s="22"/>
      <c r="J184" s="10"/>
      <c r="K184" s="22"/>
      <c r="L184" s="10"/>
      <c r="M184" s="22"/>
      <c r="AA184" s="7"/>
      <c r="AD184" s="9">
        <v>180</v>
      </c>
      <c r="AE184" s="10"/>
      <c r="AF184" s="20"/>
      <c r="AG184" s="10"/>
      <c r="AH184" s="20"/>
      <c r="AI184" s="10"/>
      <c r="AJ184" s="20"/>
      <c r="AK184" s="10">
        <f>原始數據轉分析數據格式!S183</f>
        <v>6.2630004882811932</v>
      </c>
      <c r="AL184" s="20">
        <f>原始數據轉分析數據格式!T183</f>
        <v>-0.68000000715255704</v>
      </c>
      <c r="AM184" s="10">
        <f>原始數據轉分析數據格式!U183</f>
        <v>6.2919998168946023</v>
      </c>
      <c r="AN184" s="20">
        <f>原始數據轉分析數據格式!V183</f>
        <v>5.9999998658895499E-2</v>
      </c>
      <c r="AO184" s="10">
        <f>原始數據轉分析數據格式!W183</f>
        <v>6.2510070800780113</v>
      </c>
      <c r="AP184" s="20">
        <f>原始數據轉分析數據格式!X183</f>
        <v>3.9999999105930301E-2</v>
      </c>
      <c r="BD184" s="7"/>
    </row>
    <row r="185" spans="1:56" x14ac:dyDescent="0.45">
      <c r="A185" s="9">
        <v>181</v>
      </c>
      <c r="B185" s="10"/>
      <c r="C185" s="10"/>
      <c r="D185" s="10"/>
      <c r="E185" s="10"/>
      <c r="F185" s="10"/>
      <c r="G185" s="10"/>
      <c r="H185" s="10"/>
      <c r="I185" s="22"/>
      <c r="J185" s="10"/>
      <c r="K185" s="22"/>
      <c r="L185" s="10"/>
      <c r="M185" s="22"/>
      <c r="AA185" s="7"/>
      <c r="AD185" s="9">
        <v>181</v>
      </c>
      <c r="AE185" s="10"/>
      <c r="AF185" s="20"/>
      <c r="AG185" s="10"/>
      <c r="AH185" s="20"/>
      <c r="AI185" s="10"/>
      <c r="AJ185" s="20"/>
      <c r="AK185" s="10">
        <f>原始數據轉分析數據格式!S184</f>
        <v>6.2910003662108949</v>
      </c>
      <c r="AL185" s="20">
        <f>原始數據轉分析數據格式!T184</f>
        <v>-0.63999998569488503</v>
      </c>
      <c r="AM185" s="10">
        <f>原始數據轉分析數據格式!U184</f>
        <v>6.3339996337891051</v>
      </c>
      <c r="AN185" s="20">
        <f>原始數據轉分析數據格式!V184</f>
        <v>3.9999999105930301E-2</v>
      </c>
      <c r="AO185" s="10">
        <f>原始數據轉分析數據格式!W184</f>
        <v>6.2929992675780113</v>
      </c>
      <c r="AP185" s="20">
        <f>原始數據轉分析數據格式!X184</f>
        <v>0</v>
      </c>
      <c r="BD185" s="7"/>
    </row>
    <row r="186" spans="1:56" x14ac:dyDescent="0.45">
      <c r="A186" s="9">
        <v>182</v>
      </c>
      <c r="B186" s="10"/>
      <c r="C186" s="10"/>
      <c r="D186" s="10"/>
      <c r="E186" s="10"/>
      <c r="F186" s="10"/>
      <c r="G186" s="10"/>
      <c r="H186" s="10"/>
      <c r="I186" s="22"/>
      <c r="J186" s="10"/>
      <c r="K186" s="22"/>
      <c r="L186" s="10"/>
      <c r="M186" s="22"/>
      <c r="AA186" s="7"/>
      <c r="AD186" s="9">
        <v>182</v>
      </c>
      <c r="AE186" s="10"/>
      <c r="AF186" s="20"/>
      <c r="AG186" s="10"/>
      <c r="AH186" s="20"/>
      <c r="AI186" s="10"/>
      <c r="AJ186" s="20"/>
      <c r="AK186" s="10">
        <f>原始數據轉分析數據格式!S185</f>
        <v>6.3289985656737997</v>
      </c>
      <c r="AL186" s="20">
        <f>原始數據轉分析數據格式!T185</f>
        <v>-0.62000000476837203</v>
      </c>
      <c r="AM186" s="10">
        <f>原始數據轉分析數據格式!U185</f>
        <v>6.3699951171875</v>
      </c>
      <c r="AN186" s="20">
        <f>原始數據轉分析數據格式!V185</f>
        <v>-9.9999997764825804E-3</v>
      </c>
      <c r="AO186" s="10">
        <f>原始數據轉分析數據格式!W185</f>
        <v>6.3270111083980112</v>
      </c>
      <c r="AP186" s="20">
        <f>原始數據轉分析數據格式!X185</f>
        <v>-9.9999997764825804E-3</v>
      </c>
      <c r="BD186" s="7"/>
    </row>
    <row r="187" spans="1:56" x14ac:dyDescent="0.45">
      <c r="A187" s="9">
        <v>183</v>
      </c>
      <c r="B187" s="10"/>
      <c r="C187" s="10"/>
      <c r="D187" s="10"/>
      <c r="E187" s="10"/>
      <c r="F187" s="10"/>
      <c r="G187" s="10"/>
      <c r="H187" s="10"/>
      <c r="I187" s="22"/>
      <c r="J187" s="10"/>
      <c r="K187" s="22"/>
      <c r="L187" s="10"/>
      <c r="M187" s="22"/>
      <c r="AA187" s="7"/>
      <c r="AD187" s="9">
        <v>183</v>
      </c>
      <c r="AE187" s="10"/>
      <c r="AF187" s="20"/>
      <c r="AG187" s="10"/>
      <c r="AH187" s="20"/>
      <c r="AI187" s="10"/>
      <c r="AJ187" s="20"/>
      <c r="AK187" s="10">
        <f>原始數據轉分析數據格式!S186</f>
        <v>6.3680000305175994</v>
      </c>
      <c r="AL187" s="20">
        <f>原始數據轉分析數據格式!T186</f>
        <v>-0.68999999761581399</v>
      </c>
      <c r="AM187" s="10">
        <f>原始數據轉分析數據格式!U186</f>
        <v>6.3990020751952983</v>
      </c>
      <c r="AN187" s="20">
        <f>原始數據轉分析數據格式!V186</f>
        <v>5.0000000745058101E-2</v>
      </c>
      <c r="AO187" s="10">
        <f>原始數據轉分析數據格式!W186</f>
        <v>6.3670043945309942</v>
      </c>
      <c r="AP187" s="20">
        <f>原始數據轉分析數據格式!X186</f>
        <v>0</v>
      </c>
      <c r="BD187" s="7"/>
    </row>
    <row r="188" spans="1:56" x14ac:dyDescent="0.45">
      <c r="A188" s="9">
        <v>184</v>
      </c>
      <c r="B188" s="10"/>
      <c r="C188" s="10"/>
      <c r="D188" s="10"/>
      <c r="E188" s="10"/>
      <c r="F188" s="10"/>
      <c r="G188" s="10"/>
      <c r="H188" s="10"/>
      <c r="I188" s="22"/>
      <c r="J188" s="10"/>
      <c r="K188" s="22"/>
      <c r="L188" s="10"/>
      <c r="M188" s="22"/>
      <c r="AA188" s="7"/>
      <c r="AD188" s="9">
        <v>184</v>
      </c>
      <c r="AE188" s="10"/>
      <c r="AF188" s="20"/>
      <c r="AG188" s="10"/>
      <c r="AH188" s="20"/>
      <c r="AI188" s="10"/>
      <c r="AJ188" s="20"/>
      <c r="AK188" s="10">
        <f>原始數據轉分析數據格式!S187</f>
        <v>6.3969993591307954</v>
      </c>
      <c r="AL188" s="20">
        <f>原始數據轉分析數據格式!T187</f>
        <v>-0.69999998807907104</v>
      </c>
      <c r="AM188" s="10">
        <f>原始數據轉分析數據格式!U187</f>
        <v>6.4319992065429972</v>
      </c>
      <c r="AN188" s="20">
        <f>原始數據轉分析數據格式!V187</f>
        <v>0.129999995231628</v>
      </c>
      <c r="AO188" s="10">
        <f>原始數據轉分析數據格式!W187</f>
        <v>6.3960113525390057</v>
      </c>
      <c r="AP188" s="20">
        <f>原始數據轉分析數據格式!X187</f>
        <v>3.9999999105930301E-2</v>
      </c>
      <c r="BD188" s="7"/>
    </row>
    <row r="189" spans="1:56" x14ac:dyDescent="0.45">
      <c r="A189" s="9">
        <v>185</v>
      </c>
      <c r="B189" s="10"/>
      <c r="C189" s="10"/>
      <c r="D189" s="10"/>
      <c r="E189" s="10"/>
      <c r="F189" s="10"/>
      <c r="G189" s="10"/>
      <c r="H189" s="10"/>
      <c r="I189" s="22"/>
      <c r="J189" s="10"/>
      <c r="K189" s="22"/>
      <c r="L189" s="10"/>
      <c r="M189" s="22"/>
      <c r="AA189" s="7"/>
      <c r="AD189" s="9">
        <v>185</v>
      </c>
      <c r="AE189" s="10"/>
      <c r="AF189" s="20"/>
      <c r="AG189" s="10"/>
      <c r="AH189" s="20"/>
      <c r="AI189" s="10"/>
      <c r="AJ189" s="20"/>
      <c r="AK189" s="10">
        <f>原始數據轉分析數據格式!S188</f>
        <v>6.4399986267089986</v>
      </c>
      <c r="AL189" s="20">
        <f>原始數據轉分析數據格式!T188</f>
        <v>-0.63999998569488503</v>
      </c>
      <c r="AM189" s="10">
        <f>原始數據轉分析數據格式!U188</f>
        <v>6.4609985351563068</v>
      </c>
      <c r="AN189" s="20">
        <f>原始數據轉分析數據格式!V188</f>
        <v>0.119999997317791</v>
      </c>
      <c r="AO189" s="10">
        <f>原始數據轉分析數據格式!W188</f>
        <v>6.43701171875</v>
      </c>
      <c r="AP189" s="20">
        <f>原始數據轉分析數據格式!X188</f>
        <v>7.9999998211860698E-2</v>
      </c>
      <c r="BD189" s="7"/>
    </row>
    <row r="190" spans="1:56" x14ac:dyDescent="0.45">
      <c r="A190" s="9">
        <v>186</v>
      </c>
      <c r="B190" s="10"/>
      <c r="C190" s="10"/>
      <c r="D190" s="10"/>
      <c r="E190" s="10"/>
      <c r="F190" s="10"/>
      <c r="G190" s="10"/>
      <c r="H190" s="10"/>
      <c r="I190" s="22"/>
      <c r="J190" s="10"/>
      <c r="K190" s="22"/>
      <c r="L190" s="10"/>
      <c r="M190" s="22"/>
      <c r="AA190" s="7"/>
      <c r="AD190" s="9">
        <v>186</v>
      </c>
      <c r="AE190" s="10"/>
      <c r="AF190" s="20"/>
      <c r="AG190" s="10"/>
      <c r="AH190" s="20"/>
      <c r="AI190" s="10"/>
      <c r="AJ190" s="20"/>
      <c r="AK190" s="10">
        <f>原始數據轉分析數據格式!S189</f>
        <v>6.4700012207030966</v>
      </c>
      <c r="AL190" s="20">
        <f>原始數據轉分析數據格式!T189</f>
        <v>-0.66000002622604403</v>
      </c>
      <c r="AM190" s="10">
        <f>原始數據轉分析數據格式!U189</f>
        <v>6.4990005493164063</v>
      </c>
      <c r="AN190" s="20">
        <f>原始數據轉分析數據格式!V189</f>
        <v>9.00000035762787E-2</v>
      </c>
      <c r="AO190" s="10">
        <f>原始數據轉分析數據格式!W189</f>
        <v>6.4700012207030113</v>
      </c>
      <c r="AP190" s="20">
        <f>原始數據轉分析數據格式!X189</f>
        <v>1.9999999552965199E-2</v>
      </c>
      <c r="BD190" s="7"/>
    </row>
    <row r="191" spans="1:56" x14ac:dyDescent="0.45">
      <c r="A191" s="9">
        <v>187</v>
      </c>
      <c r="B191" s="10"/>
      <c r="C191" s="10"/>
      <c r="D191" s="10"/>
      <c r="E191" s="10"/>
      <c r="F191" s="10"/>
      <c r="G191" s="10"/>
      <c r="H191" s="10"/>
      <c r="I191" s="22"/>
      <c r="J191" s="10"/>
      <c r="K191" s="22"/>
      <c r="L191" s="10"/>
      <c r="M191" s="22"/>
      <c r="AA191" s="7"/>
      <c r="AD191" s="9">
        <v>187</v>
      </c>
      <c r="AE191" s="10"/>
      <c r="AF191" s="20"/>
      <c r="AG191" s="10"/>
      <c r="AH191" s="20"/>
      <c r="AI191" s="10"/>
      <c r="AJ191" s="20"/>
      <c r="AK191" s="10">
        <f>原始數據轉分析數據格式!S190</f>
        <v>6.5130004882811932</v>
      </c>
      <c r="AL191" s="20">
        <f>原始數據轉分析數據格式!T190</f>
        <v>-0.64999997615814198</v>
      </c>
      <c r="AM191" s="10">
        <f>原始數據轉分析數據格式!U190</f>
        <v>6.527000427246108</v>
      </c>
      <c r="AN191" s="20">
        <f>原始數據轉分析數據格式!V190</f>
        <v>7.9999998211860698E-2</v>
      </c>
      <c r="AO191" s="10">
        <f>原始數據轉分析數據格式!W190</f>
        <v>6.512008666992017</v>
      </c>
      <c r="AP191" s="20">
        <f>原始數據轉分析數據格式!X190</f>
        <v>9.9999997764825804E-3</v>
      </c>
      <c r="BD191" s="7"/>
    </row>
    <row r="192" spans="1:56" x14ac:dyDescent="0.45">
      <c r="A192" s="9">
        <v>188</v>
      </c>
      <c r="B192" s="10"/>
      <c r="C192" s="10"/>
      <c r="D192" s="10"/>
      <c r="E192" s="10"/>
      <c r="F192" s="10"/>
      <c r="G192" s="10"/>
      <c r="H192" s="10"/>
      <c r="I192" s="22"/>
      <c r="J192" s="10"/>
      <c r="K192" s="22"/>
      <c r="L192" s="10"/>
      <c r="M192" s="22"/>
      <c r="AA192" s="7"/>
      <c r="AD192" s="9">
        <v>188</v>
      </c>
      <c r="AE192" s="10"/>
      <c r="AF192" s="20"/>
      <c r="AG192" s="10"/>
      <c r="AH192" s="20"/>
      <c r="AI192" s="10"/>
      <c r="AJ192" s="20"/>
      <c r="AK192" s="10">
        <f>原始數據轉分析數據格式!S191</f>
        <v>6.5419998168944957</v>
      </c>
      <c r="AL192" s="20">
        <f>原始數據轉分析數據格式!T191</f>
        <v>-0.68000000715255704</v>
      </c>
      <c r="AM192" s="10">
        <f>原始數據轉分析數據格式!U191</f>
        <v>6.5550003051758097</v>
      </c>
      <c r="AN192" s="20">
        <f>原始數據轉分析數據格式!V191</f>
        <v>3.9999999105930301E-2</v>
      </c>
      <c r="AO192" s="10">
        <f>原始數據轉分析數據格式!W191</f>
        <v>6.5410003662109943</v>
      </c>
      <c r="AP192" s="20">
        <f>原始數據轉分析數據格式!X191</f>
        <v>2.9999999329447701E-2</v>
      </c>
      <c r="BD192" s="7"/>
    </row>
    <row r="193" spans="1:56" x14ac:dyDescent="0.45">
      <c r="A193" s="9">
        <v>189</v>
      </c>
      <c r="B193" s="10"/>
      <c r="C193" s="10"/>
      <c r="D193" s="10"/>
      <c r="E193" s="10"/>
      <c r="F193" s="10"/>
      <c r="G193" s="10"/>
      <c r="H193" s="10"/>
      <c r="I193" s="22"/>
      <c r="J193" s="10"/>
      <c r="K193" s="22"/>
      <c r="L193" s="10"/>
      <c r="M193" s="22"/>
      <c r="AA193" s="7"/>
      <c r="AD193" s="9">
        <v>189</v>
      </c>
      <c r="AE193" s="10"/>
      <c r="AF193" s="20"/>
      <c r="AG193" s="10"/>
      <c r="AH193" s="20"/>
      <c r="AI193" s="10"/>
      <c r="AJ193" s="20"/>
      <c r="AK193" s="10">
        <f>原始數據轉分析數據格式!S192</f>
        <v>6.5789985656737997</v>
      </c>
      <c r="AL193" s="20">
        <f>原始數據轉分析數據格式!T192</f>
        <v>-0.69999998807907104</v>
      </c>
      <c r="AM193" s="10">
        <f>原始數據轉分析數據格式!U192</f>
        <v>6.5979995727539063</v>
      </c>
      <c r="AN193" s="20">
        <f>原始數據轉分析數據格式!V192</f>
        <v>1.9999999552965199E-2</v>
      </c>
      <c r="AO193" s="10">
        <f>原始數據轉分析數據格式!W192</f>
        <v>6.5790100097659945</v>
      </c>
      <c r="AP193" s="20">
        <f>原始數據轉分析數據格式!X192</f>
        <v>7.9999998211860698E-2</v>
      </c>
      <c r="BD193" s="7"/>
    </row>
    <row r="194" spans="1:56" x14ac:dyDescent="0.45">
      <c r="A194" s="9">
        <v>190</v>
      </c>
      <c r="B194" s="10"/>
      <c r="C194" s="10"/>
      <c r="D194" s="10"/>
      <c r="E194" s="10"/>
      <c r="F194" s="10"/>
      <c r="G194" s="10"/>
      <c r="H194" s="10"/>
      <c r="I194" s="22"/>
      <c r="J194" s="10"/>
      <c r="K194" s="22"/>
      <c r="L194" s="10"/>
      <c r="M194" s="22"/>
      <c r="AA194" s="7"/>
      <c r="AD194" s="9">
        <v>190</v>
      </c>
      <c r="AE194" s="10"/>
      <c r="AF194" s="20"/>
      <c r="AG194" s="10"/>
      <c r="AH194" s="20"/>
      <c r="AI194" s="10"/>
      <c r="AJ194" s="20"/>
      <c r="AK194" s="10">
        <f>原始數據轉分析數據格式!S193</f>
        <v>6.6209983825682954</v>
      </c>
      <c r="AL194" s="20">
        <f>原始數據轉分析數據格式!T193</f>
        <v>-0.66000002622604403</v>
      </c>
      <c r="AM194" s="10">
        <f>原始數據轉分析數據格式!U193</f>
        <v>6.625999450683608</v>
      </c>
      <c r="AN194" s="20">
        <f>原始數據轉分析數據格式!V193</f>
        <v>5.9999998658895499E-2</v>
      </c>
      <c r="AO194" s="10">
        <f>原始數據轉分析數據格式!W193</f>
        <v>6.6190032958980112</v>
      </c>
      <c r="AP194" s="20">
        <f>原始數據轉分析數據格式!X193</f>
        <v>-9.9999997764825804E-3</v>
      </c>
      <c r="BD194" s="7"/>
    </row>
    <row r="195" spans="1:56" x14ac:dyDescent="0.45">
      <c r="A195" s="9">
        <v>191</v>
      </c>
      <c r="B195" s="10"/>
      <c r="C195" s="10"/>
      <c r="D195" s="10"/>
      <c r="E195" s="10"/>
      <c r="F195" s="10"/>
      <c r="G195" s="10"/>
      <c r="H195" s="10"/>
      <c r="I195" s="22"/>
      <c r="J195" s="10"/>
      <c r="K195" s="22"/>
      <c r="L195" s="10"/>
      <c r="M195" s="22"/>
      <c r="AA195" s="7"/>
      <c r="AD195" s="9">
        <v>191</v>
      </c>
      <c r="AE195" s="10"/>
      <c r="AF195" s="20"/>
      <c r="AG195" s="10"/>
      <c r="AH195" s="20"/>
      <c r="AI195" s="10"/>
      <c r="AJ195" s="20"/>
      <c r="AK195" s="10">
        <f>原始數據轉分析數據格式!S194</f>
        <v>6.6599998474120952</v>
      </c>
      <c r="AL195" s="20">
        <f>原始數據轉分析數據格式!T194</f>
        <v>-0.68999999761581399</v>
      </c>
      <c r="AM195" s="10">
        <f>原始數據轉分析數據格式!U194</f>
        <v>6.6669998168946023</v>
      </c>
      <c r="AN195" s="20">
        <f>原始數據轉分析數據格式!V194</f>
        <v>5.0000000745058101E-2</v>
      </c>
      <c r="AO195" s="10">
        <f>原始數據轉分析數據格式!W194</f>
        <v>6.6480102539059942</v>
      </c>
      <c r="AP195" s="20">
        <f>原始數據轉分析數據格式!X194</f>
        <v>-9.9999997764825804E-3</v>
      </c>
      <c r="BD195" s="7"/>
    </row>
    <row r="196" spans="1:56" x14ac:dyDescent="0.45">
      <c r="A196" s="9">
        <v>192</v>
      </c>
      <c r="B196" s="10"/>
      <c r="C196" s="10"/>
      <c r="D196" s="10"/>
      <c r="E196" s="10"/>
      <c r="F196" s="10"/>
      <c r="G196" s="10"/>
      <c r="H196" s="10"/>
      <c r="I196" s="22"/>
      <c r="J196" s="10"/>
      <c r="K196" s="22"/>
      <c r="L196" s="10"/>
      <c r="M196" s="22"/>
      <c r="AA196" s="7"/>
      <c r="AD196" s="9">
        <v>192</v>
      </c>
      <c r="AE196" s="10"/>
      <c r="AF196" s="20"/>
      <c r="AG196" s="10"/>
      <c r="AH196" s="20"/>
      <c r="AI196" s="10"/>
      <c r="AJ196" s="20"/>
      <c r="AK196" s="10">
        <f>原始數據轉分析數據格式!S195</f>
        <v>6.6889991760253977</v>
      </c>
      <c r="AL196" s="20">
        <f>原始數據轉分析數據格式!T195</f>
        <v>-0.60000002384185802</v>
      </c>
      <c r="AM196" s="10">
        <f>原始數據轉分析數據格式!U195</f>
        <v>6.6959991455077983</v>
      </c>
      <c r="AN196" s="20">
        <f>原始數據轉分析數據格式!V195</f>
        <v>7.0000000298023196E-2</v>
      </c>
      <c r="AO196" s="10">
        <f>原始數據轉分析數據格式!W195</f>
        <v>6.689010620117017</v>
      </c>
      <c r="AP196" s="20">
        <f>原始數據轉分析數據格式!X195</f>
        <v>3.9999999105930301E-2</v>
      </c>
      <c r="BD196" s="7"/>
    </row>
    <row r="197" spans="1:56" x14ac:dyDescent="0.45">
      <c r="A197" s="9">
        <v>193</v>
      </c>
      <c r="B197" s="10"/>
      <c r="C197" s="10"/>
      <c r="D197" s="10"/>
      <c r="E197" s="10"/>
      <c r="F197" s="10"/>
      <c r="G197" s="10"/>
      <c r="H197" s="10"/>
      <c r="I197" s="22"/>
      <c r="J197" s="10"/>
      <c r="K197" s="22"/>
      <c r="L197" s="10"/>
      <c r="M197" s="22"/>
      <c r="AA197" s="7"/>
      <c r="AD197" s="9">
        <v>193</v>
      </c>
      <c r="AE197" s="10"/>
      <c r="AF197" s="20"/>
      <c r="AG197" s="10"/>
      <c r="AH197" s="20"/>
      <c r="AI197" s="10"/>
      <c r="AJ197" s="20"/>
      <c r="AK197" s="10">
        <f>原始數據轉分析數據格式!S196</f>
        <v>6.7220001220702983</v>
      </c>
      <c r="AL197" s="20">
        <f>原始數據轉分析數據格式!T196</f>
        <v>-0.62999999523162797</v>
      </c>
      <c r="AM197" s="10">
        <f>原始數據轉分析數據格式!U196</f>
        <v>6.7279968261719034</v>
      </c>
      <c r="AN197" s="20">
        <f>原始數據轉分析數據格式!V196</f>
        <v>0.109999999403954</v>
      </c>
      <c r="AO197" s="10">
        <f>原始數據轉分析數據格式!W196</f>
        <v>6.7180023193359943</v>
      </c>
      <c r="AP197" s="20">
        <f>原始數據轉分析數據格式!X196</f>
        <v>3.9999999105930301E-2</v>
      </c>
      <c r="BD197" s="7"/>
    </row>
    <row r="198" spans="1:56" x14ac:dyDescent="0.45">
      <c r="A198" s="9">
        <v>194</v>
      </c>
      <c r="B198" s="10"/>
      <c r="C198" s="10"/>
      <c r="D198" s="10"/>
      <c r="E198" s="10"/>
      <c r="F198" s="10"/>
      <c r="G198" s="10"/>
      <c r="H198" s="10"/>
      <c r="I198" s="22"/>
      <c r="J198" s="10"/>
      <c r="K198" s="22"/>
      <c r="L198" s="10"/>
      <c r="M198" s="22"/>
      <c r="AA198" s="7"/>
      <c r="AD198" s="9">
        <v>194</v>
      </c>
      <c r="AE198" s="10"/>
      <c r="AF198" s="20"/>
      <c r="AG198" s="10"/>
      <c r="AH198" s="20"/>
      <c r="AI198" s="10"/>
      <c r="AJ198" s="20"/>
      <c r="AK198" s="10">
        <f>原始數據轉分析數據格式!S197</f>
        <v>6.7509994506835938</v>
      </c>
      <c r="AL198" s="20">
        <f>原始數據轉分析數據格式!T197</f>
        <v>-0.62999999523162797</v>
      </c>
      <c r="AM198" s="10">
        <f>原始數據轉分析數據格式!U197</f>
        <v>6.77099609375</v>
      </c>
      <c r="AN198" s="20">
        <f>原始數據轉分析數據格式!V197</f>
        <v>1.9999999552965199E-2</v>
      </c>
      <c r="AO198" s="10">
        <f>原始數據轉分析數據格式!W197</f>
        <v>6.760009765625</v>
      </c>
      <c r="AP198" s="20">
        <f>原始數據轉分析數據格式!X197</f>
        <v>3.9999999105930301E-2</v>
      </c>
      <c r="BD198" s="7"/>
    </row>
    <row r="199" spans="1:56" x14ac:dyDescent="0.45">
      <c r="A199" s="9">
        <v>195</v>
      </c>
      <c r="B199" s="10"/>
      <c r="C199" s="10"/>
      <c r="D199" s="10"/>
      <c r="E199" s="10"/>
      <c r="F199" s="10"/>
      <c r="G199" s="10"/>
      <c r="H199" s="10"/>
      <c r="I199" s="22"/>
      <c r="J199" s="10"/>
      <c r="K199" s="22"/>
      <c r="L199" s="10"/>
      <c r="M199" s="22"/>
      <c r="AA199" s="7"/>
      <c r="AD199" s="9">
        <v>195</v>
      </c>
      <c r="AE199" s="10"/>
      <c r="AF199" s="20"/>
      <c r="AG199" s="10"/>
      <c r="AH199" s="20"/>
      <c r="AI199" s="10"/>
      <c r="AJ199" s="20"/>
      <c r="AK199" s="10">
        <f>原始數據轉分析數據格式!S198</f>
        <v>6.7890014648436932</v>
      </c>
      <c r="AL199" s="20">
        <f>原始數據轉分析數據格式!T198</f>
        <v>-0.64999997615814198</v>
      </c>
      <c r="AM199" s="10">
        <f>原始數據轉分析數據格式!U198</f>
        <v>6.7999954223633097</v>
      </c>
      <c r="AN199" s="20">
        <f>原始數據轉分析數據格式!V198</f>
        <v>3.9999999105930301E-2</v>
      </c>
      <c r="AO199" s="10">
        <f>原始數據轉分析數據格式!W198</f>
        <v>6.7890014648440058</v>
      </c>
      <c r="AP199" s="20">
        <f>原始數據轉分析數據格式!X198</f>
        <v>1.9999999552965199E-2</v>
      </c>
      <c r="BD199" s="7"/>
    </row>
    <row r="200" spans="1:56" x14ac:dyDescent="0.45">
      <c r="A200" s="9">
        <v>196</v>
      </c>
      <c r="B200" s="10"/>
      <c r="C200" s="10"/>
      <c r="D200" s="10"/>
      <c r="E200" s="10"/>
      <c r="F200" s="10"/>
      <c r="G200" s="10"/>
      <c r="H200" s="10"/>
      <c r="I200" s="22"/>
      <c r="J200" s="10"/>
      <c r="K200" s="22"/>
      <c r="L200" s="10"/>
      <c r="M200" s="22"/>
      <c r="AA200" s="7"/>
      <c r="AD200" s="9">
        <v>196</v>
      </c>
      <c r="AE200" s="10"/>
      <c r="AF200" s="20"/>
      <c r="AG200" s="10"/>
      <c r="AH200" s="20"/>
      <c r="AI200" s="10"/>
      <c r="AJ200" s="20"/>
      <c r="AK200" s="10">
        <f>原始數據轉分析數據格式!S199</f>
        <v>6.8180007934569957</v>
      </c>
      <c r="AL200" s="20">
        <f>原始數據轉分析數據格式!T199</f>
        <v>-0.62999999523162797</v>
      </c>
      <c r="AM200" s="10">
        <f>原始數據轉分析數據格式!U199</f>
        <v>6.8369979858399006</v>
      </c>
      <c r="AN200" s="20">
        <f>原始數據轉分析數據格式!V199</f>
        <v>3.9999999105930301E-2</v>
      </c>
      <c r="AO200" s="10">
        <f>原始數據轉分析數據格式!W199</f>
        <v>6.8300018310550001</v>
      </c>
      <c r="AP200" s="20">
        <f>原始數據轉分析數據格式!X199</f>
        <v>1.9999999552965199E-2</v>
      </c>
      <c r="BD200" s="7"/>
    </row>
    <row r="201" spans="1:56" x14ac:dyDescent="0.45">
      <c r="A201" s="9">
        <v>197</v>
      </c>
      <c r="B201" s="10"/>
      <c r="C201" s="10"/>
      <c r="D201" s="10"/>
      <c r="E201" s="10"/>
      <c r="F201" s="10"/>
      <c r="G201" s="10"/>
      <c r="H201" s="10"/>
      <c r="I201" s="22"/>
      <c r="J201" s="10"/>
      <c r="K201" s="22"/>
      <c r="L201" s="10"/>
      <c r="M201" s="22"/>
      <c r="AA201" s="7"/>
      <c r="AD201" s="9">
        <v>197</v>
      </c>
      <c r="AE201" s="10"/>
      <c r="AF201" s="20"/>
      <c r="AG201" s="10"/>
      <c r="AH201" s="20"/>
      <c r="AI201" s="10"/>
      <c r="AJ201" s="20"/>
      <c r="AK201" s="10">
        <f>原始數據轉分析數據格式!S200</f>
        <v>6.8610000610350994</v>
      </c>
      <c r="AL201" s="20">
        <f>原始數據轉分析數據格式!T200</f>
        <v>-0.62999999523162797</v>
      </c>
      <c r="AM201" s="10">
        <f>原始數據轉分析數據格式!U200</f>
        <v>6.8730010986327983</v>
      </c>
      <c r="AN201" s="20">
        <f>原始數據轉分析數據格式!V200</f>
        <v>7.0000000298023196E-2</v>
      </c>
      <c r="AO201" s="10">
        <f>原始數據轉分析數據格式!W200</f>
        <v>6.8590087890620168</v>
      </c>
      <c r="AP201" s="20">
        <f>原始數據轉分析數據格式!X200</f>
        <v>2.9999999329447701E-2</v>
      </c>
      <c r="BD201" s="7"/>
    </row>
    <row r="202" spans="1:56" x14ac:dyDescent="0.45">
      <c r="A202" s="9">
        <v>198</v>
      </c>
      <c r="B202" s="10"/>
      <c r="C202" s="10"/>
      <c r="D202" s="10"/>
      <c r="E202" s="10"/>
      <c r="F202" s="10"/>
      <c r="G202" s="10"/>
      <c r="H202" s="10"/>
      <c r="I202" s="22"/>
      <c r="J202" s="10"/>
      <c r="K202" s="22"/>
      <c r="L202" s="10"/>
      <c r="M202" s="22"/>
      <c r="AA202" s="7"/>
      <c r="AD202" s="9">
        <v>198</v>
      </c>
      <c r="AE202" s="10"/>
      <c r="AF202" s="20"/>
      <c r="AG202" s="10"/>
      <c r="AH202" s="20"/>
      <c r="AI202" s="10"/>
      <c r="AJ202" s="20"/>
      <c r="AK202" s="10">
        <f>原始數據轉分析數據格式!S201</f>
        <v>6.8930015563964986</v>
      </c>
      <c r="AL202" s="20">
        <f>原始數據轉分析數據格式!T201</f>
        <v>-0.62000000476837203</v>
      </c>
      <c r="AM202" s="10">
        <f>原始數據轉分析數據格式!U201</f>
        <v>6.9140014648438068</v>
      </c>
      <c r="AN202" s="20">
        <f>原始數據轉分析數據格式!V201</f>
        <v>7.0000000298023196E-2</v>
      </c>
      <c r="AO202" s="10">
        <f>原始數據轉分析數據格式!W201</f>
        <v>6.8940124511720171</v>
      </c>
      <c r="AP202" s="20">
        <f>原始數據轉分析數據格式!X201</f>
        <v>-2.9999999329447701E-2</v>
      </c>
      <c r="BD202" s="7"/>
    </row>
    <row r="203" spans="1:56" x14ac:dyDescent="0.45">
      <c r="A203" s="9">
        <v>199</v>
      </c>
      <c r="B203" s="10"/>
      <c r="C203" s="10"/>
      <c r="D203" s="10"/>
      <c r="E203" s="10"/>
      <c r="F203" s="10"/>
      <c r="G203" s="10"/>
      <c r="H203" s="10"/>
      <c r="I203" s="22"/>
      <c r="J203" s="10"/>
      <c r="K203" s="22"/>
      <c r="L203" s="10"/>
      <c r="M203" s="22"/>
      <c r="AA203" s="7"/>
      <c r="AD203" s="9">
        <v>199</v>
      </c>
      <c r="AE203" s="10"/>
      <c r="AF203" s="20"/>
      <c r="AG203" s="10"/>
      <c r="AH203" s="20"/>
      <c r="AI203" s="10"/>
      <c r="AJ203" s="20"/>
      <c r="AK203" s="10">
        <f>原始數據轉分析數據格式!S202</f>
        <v>6.9340019226073935</v>
      </c>
      <c r="AL203" s="20">
        <f>原始數據轉分析數據格式!T202</f>
        <v>-0.70999997854232799</v>
      </c>
      <c r="AM203" s="10">
        <f>原始數據轉分析數據格式!U202</f>
        <v>6.947998046875</v>
      </c>
      <c r="AN203" s="20">
        <f>原始數據轉分析數據格式!V202</f>
        <v>5.9999998658895499E-2</v>
      </c>
      <c r="AO203" s="10">
        <f>原始數據轉分析數據格式!W202</f>
        <v>6.9230041503909945</v>
      </c>
      <c r="AP203" s="20">
        <f>原始數據轉分析數據格式!X202</f>
        <v>-9.9999997764825804E-3</v>
      </c>
      <c r="BD203" s="7"/>
    </row>
    <row r="204" spans="1:56" x14ac:dyDescent="0.45">
      <c r="A204" s="9">
        <v>200</v>
      </c>
      <c r="B204" s="10"/>
      <c r="C204" s="10"/>
      <c r="D204" s="10"/>
      <c r="E204" s="10"/>
      <c r="F204" s="10"/>
      <c r="G204" s="10"/>
      <c r="H204" s="10"/>
      <c r="I204" s="22"/>
      <c r="J204" s="10"/>
      <c r="K204" s="22"/>
      <c r="L204" s="10"/>
      <c r="M204" s="22"/>
      <c r="AA204" s="7"/>
      <c r="AD204" s="9">
        <v>200</v>
      </c>
      <c r="AE204" s="10"/>
      <c r="AF204" s="20"/>
      <c r="AG204" s="10"/>
      <c r="AH204" s="20"/>
      <c r="AI204" s="10"/>
      <c r="AJ204" s="20"/>
      <c r="AK204" s="10">
        <f>原始數據轉分析數據格式!S203</f>
        <v>6.963001251220696</v>
      </c>
      <c r="AL204" s="20">
        <f>原始數據轉分析數據格式!T203</f>
        <v>-0.68999999761581399</v>
      </c>
      <c r="AM204" s="10">
        <f>原始數據轉分析數據格式!U203</f>
        <v>6.9769973754883097</v>
      </c>
      <c r="AN204" s="20">
        <f>原始數據轉分析數據格式!V203</f>
        <v>5.9999998658895499E-2</v>
      </c>
      <c r="AO204" s="10">
        <f>原始數據轉分析數據格式!W203</f>
        <v>6.9660034179690058</v>
      </c>
      <c r="AP204" s="20">
        <f>原始數據轉分析數據格式!X203</f>
        <v>1.9999999552965199E-2</v>
      </c>
      <c r="BD204" s="7"/>
    </row>
    <row r="205" spans="1:56" x14ac:dyDescent="0.45">
      <c r="A205" s="9">
        <v>201</v>
      </c>
      <c r="B205" s="10"/>
      <c r="C205" s="10"/>
      <c r="D205" s="10"/>
      <c r="E205" s="10"/>
      <c r="F205" s="10"/>
      <c r="G205" s="10"/>
      <c r="H205" s="10"/>
      <c r="I205" s="22"/>
      <c r="J205" s="10"/>
      <c r="K205" s="22"/>
      <c r="L205" s="10"/>
      <c r="M205" s="22"/>
      <c r="AA205" s="7"/>
      <c r="AD205" s="9">
        <v>201</v>
      </c>
      <c r="AE205" s="10"/>
      <c r="AF205" s="20"/>
      <c r="AG205" s="10"/>
      <c r="AH205" s="20"/>
      <c r="AI205" s="10"/>
      <c r="AJ205" s="20"/>
      <c r="AK205" s="10">
        <f>原始數據轉分析數據格式!S204</f>
        <v>7.0019989013671946</v>
      </c>
      <c r="AL205" s="20">
        <f>原始數據轉分析數據格式!T204</f>
        <v>-0.63999998569488503</v>
      </c>
      <c r="AM205" s="10">
        <f>原始數據轉分析數據格式!U204</f>
        <v>7.0139999389649006</v>
      </c>
      <c r="AN205" s="20">
        <f>原始數據轉分析數據格式!V204</f>
        <v>7.0000000298023196E-2</v>
      </c>
      <c r="AO205" s="10">
        <f>原始數據轉分析數據格式!W204</f>
        <v>7.0010070800780113</v>
      </c>
      <c r="AP205" s="20">
        <f>原始數據轉分析數據格式!X204</f>
        <v>5.0000000745058101E-2</v>
      </c>
      <c r="BD205" s="7"/>
    </row>
    <row r="206" spans="1:56" x14ac:dyDescent="0.45">
      <c r="A206" s="9">
        <v>202</v>
      </c>
      <c r="B206" s="10"/>
      <c r="C206" s="10"/>
      <c r="D206" s="10"/>
      <c r="E206" s="10"/>
      <c r="F206" s="10"/>
      <c r="G206" s="10"/>
      <c r="H206" s="10"/>
      <c r="I206" s="22"/>
      <c r="J206" s="10"/>
      <c r="K206" s="22"/>
      <c r="L206" s="10"/>
      <c r="M206" s="22"/>
      <c r="AA206" s="7"/>
      <c r="AD206" s="9">
        <v>202</v>
      </c>
      <c r="AE206" s="10"/>
      <c r="AF206" s="20"/>
      <c r="AG206" s="10"/>
      <c r="AH206" s="20"/>
      <c r="AI206" s="10"/>
      <c r="AJ206" s="20"/>
      <c r="AK206" s="10">
        <f>原始數據轉分析數據格式!S205</f>
        <v>7.040000915527294</v>
      </c>
      <c r="AL206" s="20">
        <f>原始數據轉分析數據格式!T205</f>
        <v>-0.66000002622604403</v>
      </c>
      <c r="AM206" s="10">
        <f>原始數據轉分析數據格式!U205</f>
        <v>7.0429992675782103</v>
      </c>
      <c r="AN206" s="20">
        <f>原始數據轉分析數據格式!V205</f>
        <v>7.9999998211860698E-2</v>
      </c>
      <c r="AO206" s="10">
        <f>原始數據轉分析數據格式!W205</f>
        <v>7.0440063476559942</v>
      </c>
      <c r="AP206" s="20">
        <f>原始數據轉分析數據格式!X205</f>
        <v>2.9999999329447701E-2</v>
      </c>
      <c r="BD206" s="7"/>
    </row>
    <row r="207" spans="1:56" x14ac:dyDescent="0.45">
      <c r="A207" s="9">
        <v>203</v>
      </c>
      <c r="B207" s="10"/>
      <c r="C207" s="10"/>
      <c r="D207" s="10"/>
      <c r="E207" s="10"/>
      <c r="F207" s="10"/>
      <c r="G207" s="10"/>
      <c r="H207" s="10"/>
      <c r="I207" s="22"/>
      <c r="J207" s="10"/>
      <c r="K207" s="22"/>
      <c r="L207" s="10"/>
      <c r="M207" s="22"/>
      <c r="AA207" s="7"/>
      <c r="AD207" s="9">
        <v>203</v>
      </c>
      <c r="AE207" s="10"/>
      <c r="AF207" s="20"/>
      <c r="AG207" s="10"/>
      <c r="AH207" s="20"/>
      <c r="AI207" s="10"/>
      <c r="AJ207" s="20"/>
      <c r="AK207" s="10">
        <f>原始數據轉分析數據格式!S206</f>
        <v>7.0690002441405966</v>
      </c>
      <c r="AL207" s="20">
        <f>原始數據轉分析數據格式!T206</f>
        <v>-0.68999999761581399</v>
      </c>
      <c r="AM207" s="10">
        <f>原始數據轉分析數據格式!U206</f>
        <v>7.0869979858399006</v>
      </c>
      <c r="AN207" s="20">
        <f>原始數據轉分析數據格式!V206</f>
        <v>3.9999999105930301E-2</v>
      </c>
      <c r="AO207" s="10">
        <f>原始數據轉分析數據格式!W206</f>
        <v>7.0800018310550001</v>
      </c>
      <c r="AP207" s="20">
        <f>原始數據轉分析數據格式!X206</f>
        <v>9.9999997764825804E-3</v>
      </c>
      <c r="BD207" s="7"/>
    </row>
    <row r="208" spans="1:56" x14ac:dyDescent="0.45">
      <c r="A208" s="9">
        <v>204</v>
      </c>
      <c r="B208" s="10"/>
      <c r="C208" s="10"/>
      <c r="D208" s="10"/>
      <c r="E208" s="10"/>
      <c r="F208" s="10"/>
      <c r="G208" s="10"/>
      <c r="H208" s="10"/>
      <c r="I208" s="22"/>
      <c r="J208" s="10"/>
      <c r="K208" s="22"/>
      <c r="L208" s="10"/>
      <c r="M208" s="22"/>
      <c r="AA208" s="7"/>
      <c r="AD208" s="9">
        <v>204</v>
      </c>
      <c r="AE208" s="10"/>
      <c r="AF208" s="20"/>
      <c r="AG208" s="10"/>
      <c r="AH208" s="20"/>
      <c r="AI208" s="10"/>
      <c r="AJ208" s="20"/>
      <c r="AK208" s="10">
        <f>原始數據轉分析數據格式!S207</f>
        <v>7.1119995117186932</v>
      </c>
      <c r="AL208" s="20">
        <f>原始數據轉分析數據格式!T207</f>
        <v>-0.68000000715255704</v>
      </c>
      <c r="AM208" s="10">
        <f>原始數據轉分析數據格式!U207</f>
        <v>7.1179962158202983</v>
      </c>
      <c r="AN208" s="20">
        <f>原始數據轉分析數據格式!V207</f>
        <v>7.0000000298023196E-2</v>
      </c>
      <c r="AO208" s="10">
        <f>原始數據轉分析數據格式!W207</f>
        <v>7.1230010986330115</v>
      </c>
      <c r="AP208" s="20">
        <f>原始數據轉分析數據格式!X207</f>
        <v>5.9999998658895499E-2</v>
      </c>
      <c r="BD208" s="7"/>
    </row>
    <row r="209" spans="1:56" x14ac:dyDescent="0.45">
      <c r="A209" s="9">
        <v>205</v>
      </c>
      <c r="B209" s="10"/>
      <c r="C209" s="10"/>
      <c r="D209" s="10"/>
      <c r="E209" s="10"/>
      <c r="F209" s="10"/>
      <c r="G209" s="10"/>
      <c r="H209" s="10"/>
      <c r="I209" s="22"/>
      <c r="J209" s="10"/>
      <c r="K209" s="22"/>
      <c r="L209" s="10"/>
      <c r="M209" s="22"/>
      <c r="AA209" s="7"/>
      <c r="AD209" s="9">
        <v>205</v>
      </c>
      <c r="AE209" s="10"/>
      <c r="AF209" s="20"/>
      <c r="AG209" s="10"/>
      <c r="AH209" s="20"/>
      <c r="AI209" s="10"/>
      <c r="AJ209" s="20"/>
      <c r="AK209" s="10">
        <f>原始數據轉分析數據格式!S208</f>
        <v>7.1420021057128977</v>
      </c>
      <c r="AL209" s="20">
        <f>原始數據轉分析數據格式!T208</f>
        <v>-0.64999997615814198</v>
      </c>
      <c r="AM209" s="10">
        <f>原始數據轉分析數據格式!U208</f>
        <v>7.1589965820313068</v>
      </c>
      <c r="AN209" s="20">
        <f>原始數據轉分析數據格式!V208</f>
        <v>7.9999998211860698E-2</v>
      </c>
      <c r="AO209" s="10">
        <f>原始數據轉分析數據格式!W208</f>
        <v>7.1570129394530113</v>
      </c>
      <c r="AP209" s="20">
        <f>原始數據轉分析數據格式!X208</f>
        <v>2.9999999329447701E-2</v>
      </c>
      <c r="BD209" s="7"/>
    </row>
    <row r="210" spans="1:56" x14ac:dyDescent="0.45">
      <c r="A210" s="9">
        <v>206</v>
      </c>
      <c r="B210" s="10"/>
      <c r="C210" s="10"/>
      <c r="D210" s="10"/>
      <c r="E210" s="10"/>
      <c r="F210" s="10"/>
      <c r="G210" s="10"/>
      <c r="H210" s="10"/>
      <c r="I210" s="22"/>
      <c r="J210" s="10"/>
      <c r="K210" s="22"/>
      <c r="L210" s="10"/>
      <c r="M210" s="22"/>
      <c r="AA210" s="7"/>
      <c r="AD210" s="9">
        <v>206</v>
      </c>
      <c r="AE210" s="10"/>
      <c r="AF210" s="20"/>
      <c r="AG210" s="10"/>
      <c r="AH210" s="20"/>
      <c r="AI210" s="10"/>
      <c r="AJ210" s="20"/>
      <c r="AK210" s="10">
        <f>原始數據轉分析數據格式!S209</f>
        <v>7.1840019226073935</v>
      </c>
      <c r="AL210" s="20">
        <f>原始數據轉分析數據格式!T209</f>
        <v>-0.62999999523162797</v>
      </c>
      <c r="AM210" s="10">
        <f>原始數據轉分析數據格式!U209</f>
        <v>7.1879959106446023</v>
      </c>
      <c r="AN210" s="20">
        <f>原始數據轉分析數據格式!V209</f>
        <v>7.0000000298023196E-2</v>
      </c>
      <c r="AO210" s="10">
        <f>原始數據轉分析數據格式!W209</f>
        <v>7.1990051269530113</v>
      </c>
      <c r="AP210" s="20">
        <f>原始數據轉分析數據格式!X209</f>
        <v>5.9999998658895499E-2</v>
      </c>
      <c r="BD210" s="7"/>
    </row>
    <row r="211" spans="1:56" x14ac:dyDescent="0.45">
      <c r="A211" s="9">
        <v>207</v>
      </c>
      <c r="B211" s="10"/>
      <c r="C211" s="10"/>
      <c r="D211" s="10"/>
      <c r="E211" s="10"/>
      <c r="F211" s="10"/>
      <c r="G211" s="10"/>
      <c r="H211" s="10"/>
      <c r="I211" s="22"/>
      <c r="J211" s="10"/>
      <c r="K211" s="22"/>
      <c r="L211" s="10"/>
      <c r="M211" s="22"/>
      <c r="AA211" s="7"/>
      <c r="AD211" s="9">
        <v>207</v>
      </c>
      <c r="AE211" s="10"/>
      <c r="AF211" s="20"/>
      <c r="AG211" s="10"/>
      <c r="AH211" s="20"/>
      <c r="AI211" s="10"/>
      <c r="AJ211" s="20"/>
      <c r="AK211" s="10">
        <f>原始數據轉分析數據格式!S210</f>
        <v>7.213001251220696</v>
      </c>
      <c r="AL211" s="20">
        <f>原始數據轉分析數據格式!T210</f>
        <v>-0.66000002622604403</v>
      </c>
      <c r="AM211" s="10">
        <f>原始數據轉分析數據格式!U210</f>
        <v>7.2289962768554972</v>
      </c>
      <c r="AN211" s="20">
        <f>原始數據轉分析數據格式!V210</f>
        <v>7.9999998211860698E-2</v>
      </c>
      <c r="AO211" s="10">
        <f>原始數據轉分析數據格式!W210</f>
        <v>7.2360076904300001</v>
      </c>
      <c r="AP211" s="20">
        <f>原始數據轉分析數據格式!X210</f>
        <v>1.9999999552965199E-2</v>
      </c>
      <c r="BD211" s="7"/>
    </row>
    <row r="212" spans="1:56" x14ac:dyDescent="0.45">
      <c r="A212" s="9">
        <v>208</v>
      </c>
      <c r="B212" s="10"/>
      <c r="C212" s="10"/>
      <c r="D212" s="10"/>
      <c r="E212" s="10"/>
      <c r="F212" s="10"/>
      <c r="G212" s="10"/>
      <c r="H212" s="10"/>
      <c r="I212" s="22"/>
      <c r="J212" s="10"/>
      <c r="K212" s="22"/>
      <c r="L212" s="10"/>
      <c r="M212" s="22"/>
      <c r="AA212" s="7"/>
      <c r="AD212" s="9">
        <v>208</v>
      </c>
      <c r="AE212" s="10"/>
      <c r="AF212" s="20"/>
      <c r="AG212" s="10"/>
      <c r="AH212" s="20"/>
      <c r="AI212" s="10"/>
      <c r="AJ212" s="20"/>
      <c r="AK212" s="10">
        <f>原始數據轉分析數據格式!S211</f>
        <v>7.254001617431598</v>
      </c>
      <c r="AL212" s="20">
        <f>原始數據轉分析數據格式!T211</f>
        <v>-0.66000002622604403</v>
      </c>
      <c r="AM212" s="10">
        <f>原始數據轉分析數據格式!U211</f>
        <v>7.2579956054688068</v>
      </c>
      <c r="AN212" s="20">
        <f>原始數據轉分析數據格式!V211</f>
        <v>9.00000035762787E-2</v>
      </c>
      <c r="AO212" s="10">
        <f>原始數據轉分析數據格式!W211</f>
        <v>7.2649993896480112</v>
      </c>
      <c r="AP212" s="20">
        <f>原始數據轉分析數據格式!X211</f>
        <v>3.9999999105930301E-2</v>
      </c>
      <c r="BD212" s="7"/>
    </row>
    <row r="213" spans="1:56" x14ac:dyDescent="0.45">
      <c r="A213" s="9">
        <v>209</v>
      </c>
      <c r="B213" s="10"/>
      <c r="C213" s="10"/>
      <c r="D213" s="10"/>
      <c r="E213" s="10"/>
      <c r="F213" s="10"/>
      <c r="G213" s="10"/>
      <c r="H213" s="10"/>
      <c r="I213" s="22"/>
      <c r="J213" s="10"/>
      <c r="K213" s="22"/>
      <c r="L213" s="10"/>
      <c r="M213" s="22"/>
      <c r="AA213" s="7"/>
      <c r="AD213" s="9">
        <v>209</v>
      </c>
      <c r="AE213" s="10"/>
      <c r="AF213" s="20"/>
      <c r="AG213" s="10"/>
      <c r="AH213" s="20"/>
      <c r="AI213" s="10"/>
      <c r="AJ213" s="20"/>
      <c r="AK213" s="10">
        <f>原始數據轉分析數據格式!S212</f>
        <v>7.2830009460448935</v>
      </c>
      <c r="AL213" s="20">
        <f>原始數據轉分析數據格式!T212</f>
        <v>-0.64999997615814198</v>
      </c>
      <c r="AM213" s="10">
        <f>原始數據轉分析數據格式!U212</f>
        <v>7.2900009155274006</v>
      </c>
      <c r="AN213" s="20">
        <f>原始數據轉分析數據格式!V212</f>
        <v>2.9999999329447701E-2</v>
      </c>
      <c r="AO213" s="10">
        <f>原始數據轉分析數據格式!W212</f>
        <v>7.3010101318359943</v>
      </c>
      <c r="AP213" s="20">
        <f>原始數據轉分析數據格式!X212</f>
        <v>0</v>
      </c>
      <c r="BD213" s="7"/>
    </row>
    <row r="214" spans="1:56" x14ac:dyDescent="0.45">
      <c r="A214" s="9">
        <v>210</v>
      </c>
      <c r="B214" s="10"/>
      <c r="C214" s="10"/>
      <c r="D214" s="10"/>
      <c r="E214" s="10"/>
      <c r="F214" s="10"/>
      <c r="G214" s="10"/>
      <c r="H214" s="10"/>
      <c r="I214" s="22"/>
      <c r="J214" s="10"/>
      <c r="K214" s="22"/>
      <c r="L214" s="10"/>
      <c r="M214" s="22"/>
      <c r="AA214" s="7"/>
      <c r="AD214" s="9">
        <v>210</v>
      </c>
      <c r="AE214" s="10"/>
      <c r="AF214" s="20"/>
      <c r="AG214" s="10"/>
      <c r="AH214" s="20"/>
      <c r="AI214" s="10"/>
      <c r="AJ214" s="20"/>
      <c r="AK214" s="10">
        <f>原始數據轉分析數據格式!S213</f>
        <v>7.3129997253417969</v>
      </c>
      <c r="AL214" s="20">
        <f>原始數據轉分析數據格式!T213</f>
        <v>-0.66000002622604403</v>
      </c>
      <c r="AM214" s="10">
        <f>原始數據轉分析數據格式!U213</f>
        <v>7.3310012817383097</v>
      </c>
      <c r="AN214" s="20">
        <f>原始數據轉分析數據格式!V213</f>
        <v>3.9999999105930301E-2</v>
      </c>
      <c r="AO214" s="10">
        <f>原始數據轉分析數據格式!W213</f>
        <v>7.3290100097659945</v>
      </c>
      <c r="AP214" s="20">
        <f>原始數據轉分析數據格式!X213</f>
        <v>2.9999999329447701E-2</v>
      </c>
      <c r="BD214" s="7"/>
    </row>
    <row r="215" spans="1:56" x14ac:dyDescent="0.45">
      <c r="A215" s="9">
        <v>211</v>
      </c>
      <c r="B215" s="10"/>
      <c r="C215" s="10"/>
      <c r="D215" s="10"/>
      <c r="E215" s="10"/>
      <c r="F215" s="10"/>
      <c r="G215" s="10"/>
      <c r="H215" s="10"/>
      <c r="I215" s="22"/>
      <c r="J215" s="10"/>
      <c r="K215" s="22"/>
      <c r="L215" s="10"/>
      <c r="M215" s="22"/>
      <c r="AA215" s="7"/>
      <c r="AD215" s="9">
        <v>211</v>
      </c>
      <c r="AE215" s="10"/>
      <c r="AF215" s="20"/>
      <c r="AG215" s="10"/>
      <c r="AH215" s="20"/>
      <c r="AI215" s="10"/>
      <c r="AJ215" s="20"/>
      <c r="AK215" s="10">
        <f>原始數據轉分析數據格式!S214</f>
        <v>7.3549995422362997</v>
      </c>
      <c r="AL215" s="20">
        <f>原始數據轉分析數據格式!T214</f>
        <v>-0.61000001430511497</v>
      </c>
      <c r="AM215" s="10">
        <f>原始數據轉分析數據格式!U214</f>
        <v>7.3600006103516051</v>
      </c>
      <c r="AN215" s="20">
        <f>原始數據轉分析數據格式!V214</f>
        <v>5.0000000745058101E-2</v>
      </c>
      <c r="AO215" s="10">
        <f>原始數據轉分析數據格式!W214</f>
        <v>7.3700103759770172</v>
      </c>
      <c r="AP215" s="20">
        <f>原始數據轉分析數據格式!X214</f>
        <v>5.0000000745058101E-2</v>
      </c>
      <c r="BD215" s="7"/>
    </row>
    <row r="216" spans="1:56" x14ac:dyDescent="0.45">
      <c r="A216" s="9">
        <v>212</v>
      </c>
      <c r="B216" s="10"/>
      <c r="C216" s="10"/>
      <c r="D216" s="10"/>
      <c r="E216" s="10"/>
      <c r="F216" s="10"/>
      <c r="G216" s="10"/>
      <c r="H216" s="10"/>
      <c r="I216" s="22"/>
      <c r="J216" s="10"/>
      <c r="K216" s="22"/>
      <c r="L216" s="10"/>
      <c r="M216" s="22"/>
      <c r="AA216" s="7"/>
      <c r="AD216" s="9">
        <v>212</v>
      </c>
      <c r="AE216" s="10"/>
      <c r="AF216" s="20"/>
      <c r="AG216" s="10"/>
      <c r="AH216" s="20"/>
      <c r="AI216" s="10"/>
      <c r="AJ216" s="20"/>
      <c r="AK216" s="10">
        <f>原始數據轉分析數據格式!S215</f>
        <v>7.3839988708495952</v>
      </c>
      <c r="AL216" s="20">
        <f>原始數據轉分析數據格式!T215</f>
        <v>-0.66000002622604403</v>
      </c>
      <c r="AM216" s="10">
        <f>原始數據轉分析數據格式!U215</f>
        <v>7.4010009765625</v>
      </c>
      <c r="AN216" s="20">
        <f>原始數據轉分析數據格式!V215</f>
        <v>5.0000000745058101E-2</v>
      </c>
      <c r="AO216" s="10">
        <f>原始數據轉分析數據格式!W215</f>
        <v>7.406005859375</v>
      </c>
      <c r="AP216" s="20">
        <f>原始數據轉分析數據格式!X215</f>
        <v>3.9999999105930301E-2</v>
      </c>
      <c r="BD216" s="7"/>
    </row>
    <row r="217" spans="1:56" x14ac:dyDescent="0.45">
      <c r="A217" s="9">
        <v>213</v>
      </c>
      <c r="B217" s="10"/>
      <c r="C217" s="10"/>
      <c r="D217" s="10"/>
      <c r="E217" s="10"/>
      <c r="F217" s="10"/>
      <c r="G217" s="10"/>
      <c r="H217" s="10"/>
      <c r="I217" s="22"/>
      <c r="J217" s="10"/>
      <c r="K217" s="22"/>
      <c r="L217" s="10"/>
      <c r="M217" s="22"/>
      <c r="AA217" s="7"/>
      <c r="AD217" s="9">
        <v>213</v>
      </c>
      <c r="AE217" s="10"/>
      <c r="AF217" s="20"/>
      <c r="AG217" s="10"/>
      <c r="AH217" s="20"/>
      <c r="AI217" s="10"/>
      <c r="AJ217" s="20"/>
      <c r="AK217" s="10">
        <f>原始數據轉分析數據格式!S216</f>
        <v>7.4249992370604971</v>
      </c>
      <c r="AL217" s="20">
        <f>原始數據轉分析數據格式!T216</f>
        <v>-0.68999999761581399</v>
      </c>
      <c r="AM217" s="10">
        <f>原始數據轉分析數據格式!U216</f>
        <v>7.4309997558594034</v>
      </c>
      <c r="AN217" s="20">
        <f>原始數據轉分析數據格式!V216</f>
        <v>3.9999999105930301E-2</v>
      </c>
      <c r="AO217" s="10">
        <f>原始數據轉分析數據格式!W216</f>
        <v>7.4459991455080115</v>
      </c>
      <c r="AP217" s="20">
        <f>原始數據轉分析數據格式!X216</f>
        <v>7.0000000298023196E-2</v>
      </c>
      <c r="BD217" s="7"/>
    </row>
    <row r="218" spans="1:56" x14ac:dyDescent="0.45">
      <c r="A218" s="9">
        <v>214</v>
      </c>
      <c r="B218" s="10"/>
      <c r="C218" s="10"/>
      <c r="D218" s="10"/>
      <c r="E218" s="10"/>
      <c r="F218" s="10"/>
      <c r="G218" s="10"/>
      <c r="H218" s="10"/>
      <c r="I218" s="22"/>
      <c r="J218" s="10"/>
      <c r="K218" s="22"/>
      <c r="L218" s="10"/>
      <c r="M218" s="22"/>
      <c r="AA218" s="7"/>
      <c r="AD218" s="9">
        <v>214</v>
      </c>
      <c r="AE218" s="10"/>
      <c r="AF218" s="20"/>
      <c r="AG218" s="10"/>
      <c r="AH218" s="20"/>
      <c r="AI218" s="10"/>
      <c r="AJ218" s="20"/>
      <c r="AK218" s="10">
        <f>原始數據轉分析數據格式!S217</f>
        <v>7.4539985656737997</v>
      </c>
      <c r="AL218" s="20">
        <f>原始數據轉分析數據格式!T217</f>
        <v>-0.64999997615814198</v>
      </c>
      <c r="AM218" s="10">
        <f>原始數據轉分析數據格式!U217</f>
        <v>7.4649963378907103</v>
      </c>
      <c r="AN218" s="20">
        <f>原始數據轉分析數據格式!V217</f>
        <v>0.109999999403954</v>
      </c>
      <c r="AO218" s="10">
        <f>原始數據轉分析數據格式!W217</f>
        <v>7.4750061035159945</v>
      </c>
      <c r="AP218" s="20">
        <f>原始數據轉分析數據格式!X217</f>
        <v>-9.9999997764825804E-3</v>
      </c>
      <c r="BD218" s="7"/>
    </row>
    <row r="219" spans="1:56" x14ac:dyDescent="0.45">
      <c r="A219" s="9">
        <v>215</v>
      </c>
      <c r="B219" s="10"/>
      <c r="C219" s="10"/>
      <c r="D219" s="10"/>
      <c r="E219" s="10"/>
      <c r="F219" s="10"/>
      <c r="G219" s="10"/>
      <c r="H219" s="10"/>
      <c r="I219" s="22"/>
      <c r="J219" s="10"/>
      <c r="K219" s="22"/>
      <c r="L219" s="10"/>
      <c r="M219" s="22"/>
      <c r="AA219" s="7"/>
      <c r="AD219" s="9">
        <v>215</v>
      </c>
      <c r="AE219" s="10"/>
      <c r="AF219" s="20"/>
      <c r="AG219" s="10"/>
      <c r="AH219" s="20"/>
      <c r="AI219" s="10"/>
      <c r="AJ219" s="20"/>
      <c r="AK219" s="10">
        <f>原始數據轉分析數據格式!S218</f>
        <v>7.4850006103514986</v>
      </c>
      <c r="AL219" s="20">
        <f>原始數據轉分析數據格式!T218</f>
        <v>-0.68000000715255704</v>
      </c>
      <c r="AM219" s="10">
        <f>原始數據轉分析數據格式!U218</f>
        <v>7.4939956665039063</v>
      </c>
      <c r="AN219" s="20">
        <f>原始數據轉分析數據格式!V218</f>
        <v>0.129999995231628</v>
      </c>
      <c r="AO219" s="10">
        <f>原始數據轉分析數據格式!W218</f>
        <v>7.5030059814449999</v>
      </c>
      <c r="AP219" s="20">
        <f>原始數據轉分析數據格式!X218</f>
        <v>-1.9999999552965199E-2</v>
      </c>
      <c r="BD219" s="7"/>
    </row>
    <row r="220" spans="1:56" x14ac:dyDescent="0.45">
      <c r="A220" s="9">
        <v>216</v>
      </c>
      <c r="B220" s="10"/>
      <c r="C220" s="10"/>
      <c r="D220" s="10"/>
      <c r="E220" s="10"/>
      <c r="F220" s="10"/>
      <c r="G220" s="10"/>
      <c r="H220" s="10"/>
      <c r="I220" s="22"/>
      <c r="J220" s="10"/>
      <c r="K220" s="22"/>
      <c r="L220" s="10"/>
      <c r="M220" s="22"/>
      <c r="AA220" s="7"/>
      <c r="AD220" s="9">
        <v>216</v>
      </c>
      <c r="AE220" s="10"/>
      <c r="AF220" s="20"/>
      <c r="AG220" s="10"/>
      <c r="AH220" s="20"/>
      <c r="AI220" s="10"/>
      <c r="AJ220" s="20"/>
      <c r="AK220" s="10">
        <f>原始數據轉分析數據格式!S219</f>
        <v>7.5270004272460938</v>
      </c>
      <c r="AL220" s="20">
        <f>原始數據轉分析數據格式!T219</f>
        <v>-0.66000002622604403</v>
      </c>
      <c r="AM220" s="10">
        <f>原始數據轉分析數據格式!U219</f>
        <v>7.5329971313476989</v>
      </c>
      <c r="AN220" s="20">
        <f>原始數據轉分析數據格式!V219</f>
        <v>5.0000000745058101E-2</v>
      </c>
      <c r="AO220" s="10">
        <f>原始數據轉分析數據格式!W219</f>
        <v>7.531005859375</v>
      </c>
      <c r="AP220" s="20">
        <f>原始數據轉分析數據格式!X219</f>
        <v>9.9999997764825804E-3</v>
      </c>
      <c r="BD220" s="7"/>
    </row>
    <row r="221" spans="1:56" x14ac:dyDescent="0.45">
      <c r="A221" s="9">
        <v>217</v>
      </c>
      <c r="B221" s="10"/>
      <c r="C221" s="10"/>
      <c r="D221" s="10"/>
      <c r="E221" s="10"/>
      <c r="F221" s="10"/>
      <c r="G221" s="10"/>
      <c r="H221" s="10"/>
      <c r="I221" s="22"/>
      <c r="J221" s="10"/>
      <c r="K221" s="22"/>
      <c r="L221" s="10"/>
      <c r="M221" s="22"/>
      <c r="AA221" s="7"/>
      <c r="AD221" s="9">
        <v>217</v>
      </c>
      <c r="AE221" s="10"/>
      <c r="AF221" s="20"/>
      <c r="AG221" s="10"/>
      <c r="AH221" s="20"/>
      <c r="AI221" s="10"/>
      <c r="AJ221" s="20"/>
      <c r="AK221" s="10">
        <f>原始數據轉分析數據格式!S220</f>
        <v>7.5550003051757955</v>
      </c>
      <c r="AL221" s="20">
        <f>原始數據轉分析數據格式!T220</f>
        <v>-0.66000002622604403</v>
      </c>
      <c r="AM221" s="10">
        <f>原始數據轉分析數據格式!U220</f>
        <v>7.5619964599610086</v>
      </c>
      <c r="AN221" s="20">
        <f>原始數據轉分析數據格式!V220</f>
        <v>7.9999998211860698E-2</v>
      </c>
      <c r="AO221" s="10">
        <f>原始數據轉分析數據格式!W220</f>
        <v>7.572998046875</v>
      </c>
      <c r="AP221" s="20">
        <f>原始數據轉分析數據格式!X220</f>
        <v>3.9999999105930301E-2</v>
      </c>
      <c r="BD221" s="7"/>
    </row>
    <row r="222" spans="1:56" x14ac:dyDescent="0.45">
      <c r="A222" s="9">
        <v>218</v>
      </c>
      <c r="B222" s="10"/>
      <c r="C222" s="10"/>
      <c r="D222" s="10"/>
      <c r="E222" s="10"/>
      <c r="F222" s="10"/>
      <c r="G222" s="10"/>
      <c r="H222" s="10"/>
      <c r="I222" s="22"/>
      <c r="J222" s="10"/>
      <c r="K222" s="22"/>
      <c r="L222" s="10"/>
      <c r="M222" s="22"/>
      <c r="AA222" s="7"/>
      <c r="AD222" s="9">
        <v>218</v>
      </c>
      <c r="AE222" s="10"/>
      <c r="AF222" s="20"/>
      <c r="AG222" s="10"/>
      <c r="AH222" s="20"/>
      <c r="AI222" s="10"/>
      <c r="AJ222" s="20"/>
      <c r="AK222" s="10">
        <f>原始數據轉分析數據格式!S221</f>
        <v>7.5960006713866974</v>
      </c>
      <c r="AL222" s="20">
        <f>原始數據轉分析數據格式!T221</f>
        <v>-0.66000002622604403</v>
      </c>
      <c r="AM222" s="10">
        <f>原始數據轉分析數據格式!U221</f>
        <v>7.6029968261719034</v>
      </c>
      <c r="AN222" s="20">
        <f>原始數據轉分析數據格式!V221</f>
        <v>0.10000000149011599</v>
      </c>
      <c r="AO222" s="10">
        <f>原始數據轉分析數據格式!W221</f>
        <v>7.6020050048830115</v>
      </c>
      <c r="AP222" s="20">
        <f>原始數據轉分析數據格式!X221</f>
        <v>3.9999999105930301E-2</v>
      </c>
      <c r="BD222" s="7"/>
    </row>
    <row r="223" spans="1:56" x14ac:dyDescent="0.45">
      <c r="A223" s="9">
        <v>219</v>
      </c>
      <c r="B223" s="10"/>
      <c r="C223" s="10"/>
      <c r="D223" s="10"/>
      <c r="E223" s="10"/>
      <c r="F223" s="10"/>
      <c r="G223" s="10"/>
      <c r="H223" s="10"/>
      <c r="I223" s="22"/>
      <c r="J223" s="10"/>
      <c r="K223" s="22"/>
      <c r="L223" s="10"/>
      <c r="M223" s="22"/>
      <c r="AA223" s="7"/>
      <c r="AD223" s="9">
        <v>219</v>
      </c>
      <c r="AE223" s="10"/>
      <c r="AF223" s="20"/>
      <c r="AG223" s="10"/>
      <c r="AH223" s="20"/>
      <c r="AI223" s="10"/>
      <c r="AJ223" s="20"/>
      <c r="AK223" s="10">
        <f>原始數據轉分析數據格式!S222</f>
        <v>7.6380004882811932</v>
      </c>
      <c r="AL223" s="20">
        <f>原始數據轉分析數據格式!T222</f>
        <v>-0.63999998569488503</v>
      </c>
      <c r="AM223" s="10">
        <f>原始數據轉分析數據格式!U222</f>
        <v>7.6380004882813068</v>
      </c>
      <c r="AN223" s="20">
        <f>原始數據轉分析數據格式!V222</f>
        <v>7.9999998211860698E-2</v>
      </c>
      <c r="AO223" s="10">
        <f>原始數據轉分析數據格式!W222</f>
        <v>7.6410064697270172</v>
      </c>
      <c r="AP223" s="20">
        <f>原始數據轉分析數據格式!X222</f>
        <v>3.9999999105930301E-2</v>
      </c>
      <c r="BD223" s="7"/>
    </row>
    <row r="224" spans="1:56" x14ac:dyDescent="0.45">
      <c r="A224" s="9">
        <v>220</v>
      </c>
      <c r="B224" s="10"/>
      <c r="C224" s="10"/>
      <c r="D224" s="10"/>
      <c r="E224" s="10"/>
      <c r="F224" s="10"/>
      <c r="G224" s="10"/>
      <c r="H224" s="10"/>
      <c r="I224" s="22"/>
      <c r="J224" s="10"/>
      <c r="K224" s="22"/>
      <c r="L224" s="10"/>
      <c r="M224" s="22"/>
      <c r="AA224" s="7"/>
      <c r="AD224" s="9">
        <v>220</v>
      </c>
      <c r="AE224" s="10"/>
      <c r="AF224" s="20"/>
      <c r="AG224" s="10"/>
      <c r="AH224" s="20"/>
      <c r="AI224" s="10"/>
      <c r="AJ224" s="20"/>
      <c r="AK224" s="10">
        <f>原始數據轉分析數據格式!S223</f>
        <v>7.6720008850096946</v>
      </c>
      <c r="AL224" s="20">
        <f>原始數據轉分析數據格式!T223</f>
        <v>-0.67000001668930098</v>
      </c>
      <c r="AM224" s="10">
        <f>原始數據轉分析數據格式!U223</f>
        <v>7.6660003662110086</v>
      </c>
      <c r="AN224" s="20">
        <f>原始數據轉分析數據格式!V223</f>
        <v>7.9999998211860698E-2</v>
      </c>
      <c r="AO224" s="10">
        <f>原始數據轉分析數據格式!W223</f>
        <v>7.6850128173830115</v>
      </c>
      <c r="AP224" s="20">
        <f>原始數據轉分析數據格式!X223</f>
        <v>5.0000000745058101E-2</v>
      </c>
      <c r="BD224" s="7"/>
    </row>
    <row r="225" spans="1:56" x14ac:dyDescent="0.45">
      <c r="A225" s="9">
        <v>221</v>
      </c>
      <c r="B225" s="10"/>
      <c r="C225" s="10"/>
      <c r="D225" s="10"/>
      <c r="E225" s="10"/>
      <c r="F225" s="10"/>
      <c r="G225" s="10"/>
      <c r="H225" s="10"/>
      <c r="I225" s="22"/>
      <c r="J225" s="10"/>
      <c r="K225" s="22"/>
      <c r="L225" s="10"/>
      <c r="M225" s="22"/>
      <c r="AA225" s="7"/>
      <c r="AD225" s="9">
        <v>221</v>
      </c>
      <c r="AE225" s="10"/>
      <c r="AF225" s="20"/>
      <c r="AG225" s="10"/>
      <c r="AH225" s="20"/>
      <c r="AI225" s="10"/>
      <c r="AJ225" s="20"/>
      <c r="AK225" s="10">
        <f>原始數據轉分析數據格式!S224</f>
        <v>7.7089996337889986</v>
      </c>
      <c r="AL225" s="20">
        <f>原始數據轉分析數據格式!T224</f>
        <v>-0.63999998569488503</v>
      </c>
      <c r="AM225" s="10">
        <f>原始數據轉分析數據格式!U224</f>
        <v>7.7050018310547017</v>
      </c>
      <c r="AN225" s="20">
        <f>原始數據轉分析數據格式!V224</f>
        <v>0.10000000149011599</v>
      </c>
      <c r="AO225" s="10">
        <f>原始數據轉分析數據格式!W224</f>
        <v>7.7220001220699999</v>
      </c>
      <c r="AP225" s="20">
        <f>原始數據轉分析數據格式!X224</f>
        <v>5.0000000745058101E-2</v>
      </c>
      <c r="BD225" s="7"/>
    </row>
    <row r="226" spans="1:56" x14ac:dyDescent="0.45">
      <c r="A226" s="9">
        <v>222</v>
      </c>
      <c r="B226" s="10"/>
      <c r="C226" s="10"/>
      <c r="D226" s="10"/>
      <c r="E226" s="10"/>
      <c r="F226" s="10"/>
      <c r="G226" s="10"/>
      <c r="H226" s="10"/>
      <c r="I226" s="22"/>
      <c r="J226" s="10"/>
      <c r="K226" s="22"/>
      <c r="L226" s="10"/>
      <c r="M226" s="22"/>
      <c r="AA226" s="7"/>
      <c r="AD226" s="9">
        <v>222</v>
      </c>
      <c r="AE226" s="10"/>
      <c r="AF226" s="20"/>
      <c r="AG226" s="10"/>
      <c r="AH226" s="20"/>
      <c r="AI226" s="10"/>
      <c r="AJ226" s="20"/>
      <c r="AK226" s="10">
        <f>原始數據轉分析數據格式!S225</f>
        <v>7.7529983520507955</v>
      </c>
      <c r="AL226" s="20">
        <f>原始數據轉分析數據格式!T225</f>
        <v>-0.66000002622604403</v>
      </c>
      <c r="AM226" s="10">
        <f>原始數據轉分析數據格式!U225</f>
        <v>7.7340011596679972</v>
      </c>
      <c r="AN226" s="20">
        <f>原始數據轉分析數據格式!V225</f>
        <v>3.9999999105930301E-2</v>
      </c>
      <c r="AO226" s="10">
        <f>原始數據轉分析數據格式!W225</f>
        <v>7.75</v>
      </c>
      <c r="AP226" s="20">
        <f>原始數據轉分析數據格式!X225</f>
        <v>5.0000000745058101E-2</v>
      </c>
      <c r="BD226" s="7"/>
    </row>
    <row r="227" spans="1:56" x14ac:dyDescent="0.45">
      <c r="A227" s="9">
        <v>223</v>
      </c>
      <c r="B227" s="10"/>
      <c r="C227" s="10"/>
      <c r="D227" s="10"/>
      <c r="E227" s="10"/>
      <c r="F227" s="10"/>
      <c r="G227" s="10"/>
      <c r="H227" s="10"/>
      <c r="I227" s="22"/>
      <c r="J227" s="10"/>
      <c r="K227" s="22"/>
      <c r="L227" s="10"/>
      <c r="M227" s="22"/>
      <c r="AA227" s="7"/>
      <c r="AD227" s="9">
        <v>223</v>
      </c>
      <c r="AE227" s="10"/>
      <c r="AF227" s="20"/>
      <c r="AG227" s="10"/>
      <c r="AH227" s="20"/>
      <c r="AI227" s="10"/>
      <c r="AJ227" s="20"/>
      <c r="AK227" s="10">
        <f>原始數據轉分析數據格式!S226</f>
        <v>7.7830009460448935</v>
      </c>
      <c r="AL227" s="20">
        <f>原始數據轉分析數據格式!T226</f>
        <v>-0.67000001668930098</v>
      </c>
      <c r="AM227" s="10">
        <f>原始數據轉分析數據格式!U226</f>
        <v>7.7779998779297017</v>
      </c>
      <c r="AN227" s="20">
        <f>原始數據轉分析數據格式!V226</f>
        <v>7.0000000298023196E-2</v>
      </c>
      <c r="AO227" s="10">
        <f>原始數據轉分析數據格式!W226</f>
        <v>7.7820129394530113</v>
      </c>
      <c r="AP227" s="20">
        <f>原始數據轉分析數據格式!X226</f>
        <v>1.9999999552965199E-2</v>
      </c>
      <c r="BD227" s="7"/>
    </row>
    <row r="228" spans="1:56" x14ac:dyDescent="0.45">
      <c r="A228" s="9">
        <v>224</v>
      </c>
      <c r="B228" s="10"/>
      <c r="C228" s="10"/>
      <c r="D228" s="10"/>
      <c r="E228" s="10"/>
      <c r="F228" s="10"/>
      <c r="G228" s="10"/>
      <c r="H228" s="10"/>
      <c r="I228" s="22"/>
      <c r="J228" s="10"/>
      <c r="K228" s="22"/>
      <c r="L228" s="10"/>
      <c r="M228" s="22"/>
      <c r="AA228" s="7"/>
      <c r="AD228" s="9">
        <v>224</v>
      </c>
      <c r="AE228" s="10"/>
      <c r="AF228" s="20"/>
      <c r="AG228" s="10"/>
      <c r="AH228" s="20"/>
      <c r="AI228" s="10"/>
      <c r="AJ228" s="20"/>
      <c r="AK228" s="10">
        <f>原始數據轉分析數據格式!S227</f>
        <v>7.8149986267089986</v>
      </c>
      <c r="AL228" s="20">
        <f>原始數據轉分析數據格式!T227</f>
        <v>-0.64999997615814198</v>
      </c>
      <c r="AM228" s="10">
        <f>原始數據轉分析數據格式!U227</f>
        <v>7.8069992065429972</v>
      </c>
      <c r="AN228" s="20">
        <f>原始數據轉分析數據格式!V227</f>
        <v>9.00000035762787E-2</v>
      </c>
      <c r="AO228" s="10">
        <f>原始數據轉分析數據格式!W227</f>
        <v>7.822998046875</v>
      </c>
      <c r="AP228" s="20">
        <f>原始數據轉分析數據格式!X227</f>
        <v>2.9999999329447701E-2</v>
      </c>
      <c r="BD228" s="7"/>
    </row>
    <row r="229" spans="1:56" x14ac:dyDescent="0.45">
      <c r="A229" s="9">
        <v>225</v>
      </c>
      <c r="B229" s="10"/>
      <c r="C229" s="10"/>
      <c r="D229" s="10"/>
      <c r="E229" s="10"/>
      <c r="F229" s="10"/>
      <c r="G229" s="10"/>
      <c r="H229" s="10"/>
      <c r="I229" s="22"/>
      <c r="J229" s="10"/>
      <c r="K229" s="22"/>
      <c r="L229" s="10"/>
      <c r="M229" s="22"/>
      <c r="AA229" s="7"/>
      <c r="AD229" s="9">
        <v>225</v>
      </c>
      <c r="AE229" s="10"/>
      <c r="AF229" s="20"/>
      <c r="AG229" s="10"/>
      <c r="AH229" s="20"/>
      <c r="AI229" s="10"/>
      <c r="AJ229" s="20"/>
      <c r="AK229" s="10">
        <f>原始數據轉分析數據格式!S228</f>
        <v>7.8569984436034943</v>
      </c>
      <c r="AL229" s="20">
        <f>原始數據轉分析數據格式!T228</f>
        <v>-0.64999997615814198</v>
      </c>
      <c r="AM229" s="10">
        <f>原始數據轉分析數據格式!U228</f>
        <v>7.8369979858399006</v>
      </c>
      <c r="AN229" s="20">
        <f>原始數據轉分析數據格式!V228</f>
        <v>7.9999998211860698E-2</v>
      </c>
      <c r="AO229" s="10">
        <f>原始數據轉分析數據格式!W228</f>
        <v>7.8520050048830115</v>
      </c>
      <c r="AP229" s="20">
        <f>原始數據轉分析數據格式!X228</f>
        <v>-9.9999997764825804E-3</v>
      </c>
      <c r="BD229" s="7"/>
    </row>
    <row r="230" spans="1:56" x14ac:dyDescent="0.45">
      <c r="A230" s="9">
        <v>226</v>
      </c>
      <c r="B230" s="10"/>
      <c r="C230" s="10"/>
      <c r="D230" s="10"/>
      <c r="E230" s="10"/>
      <c r="F230" s="10"/>
      <c r="G230" s="10"/>
      <c r="H230" s="10"/>
      <c r="I230" s="22"/>
      <c r="J230" s="10"/>
      <c r="K230" s="22"/>
      <c r="L230" s="10"/>
      <c r="M230" s="22"/>
      <c r="AA230" s="7"/>
      <c r="AD230" s="9">
        <v>226</v>
      </c>
      <c r="AE230" s="10"/>
      <c r="AF230" s="20"/>
      <c r="AG230" s="10"/>
      <c r="AH230" s="20"/>
      <c r="AI230" s="10"/>
      <c r="AJ230" s="20"/>
      <c r="AK230" s="10">
        <f>原始數據轉分析數據格式!S229</f>
        <v>7.8860015869139986</v>
      </c>
      <c r="AL230" s="20">
        <f>原始數據轉分析數據格式!T229</f>
        <v>-0.68999999761581399</v>
      </c>
      <c r="AM230" s="10">
        <f>原始數據轉分析數據格式!U229</f>
        <v>7.8789978027344034</v>
      </c>
      <c r="AN230" s="20">
        <f>原始數據轉分析數據格式!V229</f>
        <v>7.0000000298023196E-2</v>
      </c>
      <c r="AO230" s="10">
        <f>原始數據轉分析數據格式!W229</f>
        <v>7.8910064697270172</v>
      </c>
      <c r="AP230" s="20">
        <f>原始數據轉分析數據格式!X229</f>
        <v>-1.9999999552965199E-2</v>
      </c>
      <c r="BD230" s="7"/>
    </row>
    <row r="231" spans="1:56" x14ac:dyDescent="0.45">
      <c r="A231" s="9">
        <v>227</v>
      </c>
      <c r="B231" s="10"/>
      <c r="C231" s="10"/>
      <c r="D231" s="10"/>
      <c r="E231" s="10"/>
      <c r="F231" s="10"/>
      <c r="G231" s="10"/>
      <c r="H231" s="10"/>
      <c r="I231" s="22"/>
      <c r="J231" s="10"/>
      <c r="K231" s="22"/>
      <c r="L231" s="10"/>
      <c r="M231" s="22"/>
      <c r="AA231" s="7"/>
      <c r="AD231" s="9">
        <v>227</v>
      </c>
      <c r="AE231" s="10"/>
      <c r="AF231" s="20"/>
      <c r="AG231" s="10"/>
      <c r="AH231" s="20"/>
      <c r="AI231" s="10"/>
      <c r="AJ231" s="20"/>
      <c r="AK231" s="10">
        <f>原始數據轉分析數據格式!S230</f>
        <v>7.9230003356932954</v>
      </c>
      <c r="AL231" s="20">
        <f>原始數據轉分析數據格式!T230</f>
        <v>-0.68999999761581399</v>
      </c>
      <c r="AM231" s="10">
        <f>原始數據轉分析數據格式!U230</f>
        <v>7.9079971313476989</v>
      </c>
      <c r="AN231" s="20">
        <f>原始數據轉分析數據格式!V230</f>
        <v>0.129999995231628</v>
      </c>
      <c r="AO231" s="10">
        <f>原始數據轉分析數據格式!W230</f>
        <v>7.9329986572270172</v>
      </c>
      <c r="AP231" s="20">
        <f>原始數據轉分析數據格式!X230</f>
        <v>2.9999999329447701E-2</v>
      </c>
      <c r="BD231" s="7"/>
    </row>
    <row r="232" spans="1:56" x14ac:dyDescent="0.45">
      <c r="A232" s="9">
        <v>228</v>
      </c>
      <c r="B232" s="10"/>
      <c r="C232" s="10"/>
      <c r="D232" s="10"/>
      <c r="E232" s="10"/>
      <c r="F232" s="10"/>
      <c r="G232" s="10"/>
      <c r="H232" s="10"/>
      <c r="I232" s="22"/>
      <c r="J232" s="10"/>
      <c r="K232" s="22"/>
      <c r="L232" s="10"/>
      <c r="M232" s="22"/>
      <c r="AA232" s="7"/>
      <c r="AD232" s="9">
        <v>228</v>
      </c>
      <c r="AE232" s="10"/>
      <c r="AF232" s="20"/>
      <c r="AG232" s="10"/>
      <c r="AH232" s="20"/>
      <c r="AI232" s="10"/>
      <c r="AJ232" s="20"/>
      <c r="AK232" s="10">
        <f>原始數據轉分析數據格式!S231</f>
        <v>7.9659996032714986</v>
      </c>
      <c r="AL232" s="20">
        <f>原始數據轉分析數據格式!T231</f>
        <v>-0.68999999761581399</v>
      </c>
      <c r="AM232" s="10">
        <f>原始數據轉分析數據格式!U231</f>
        <v>7.9459991455077983</v>
      </c>
      <c r="AN232" s="20">
        <f>原始數據轉分析數據格式!V231</f>
        <v>0.109999999403954</v>
      </c>
      <c r="AO232" s="10">
        <f>原始數據轉分析數據格式!W231</f>
        <v>7.9710083007809942</v>
      </c>
      <c r="AP232" s="20">
        <f>原始數據轉分析數據格式!X231</f>
        <v>3.9999999105930301E-2</v>
      </c>
      <c r="BD232" s="7"/>
    </row>
    <row r="233" spans="1:56" x14ac:dyDescent="0.45">
      <c r="A233" s="9">
        <v>229</v>
      </c>
      <c r="B233" s="10"/>
      <c r="C233" s="10"/>
      <c r="D233" s="10"/>
      <c r="E233" s="10"/>
      <c r="F233" s="10"/>
      <c r="G233" s="10"/>
      <c r="H233" s="10"/>
      <c r="I233" s="22"/>
      <c r="J233" s="10"/>
      <c r="K233" s="22"/>
      <c r="L233" s="10"/>
      <c r="M233" s="22"/>
      <c r="AA233" s="7"/>
      <c r="AD233" s="9">
        <v>229</v>
      </c>
      <c r="AE233" s="10"/>
      <c r="AF233" s="20"/>
      <c r="AG233" s="10"/>
      <c r="AH233" s="20"/>
      <c r="AI233" s="10"/>
      <c r="AJ233" s="20"/>
      <c r="AK233" s="10">
        <f>原始數據轉分析數據格式!S232</f>
        <v>8.0029983520507955</v>
      </c>
      <c r="AL233" s="20">
        <f>原始數據轉分析數據格式!T232</f>
        <v>-0.66000002622604403</v>
      </c>
      <c r="AM233" s="10">
        <f>原始數據轉分析數據格式!U232</f>
        <v>7.9860000610351989</v>
      </c>
      <c r="AN233" s="20">
        <f>原始數據轉分析數據格式!V232</f>
        <v>5.9999998658895499E-2</v>
      </c>
      <c r="AO233" s="10">
        <f>原始數據轉分析數據格式!W232</f>
        <v>8.0130004882809942</v>
      </c>
      <c r="AP233" s="20">
        <f>原始數據轉分析數據格式!X232</f>
        <v>9.9999997764825804E-3</v>
      </c>
      <c r="BD233" s="7"/>
    </row>
    <row r="234" spans="1:56" x14ac:dyDescent="0.45">
      <c r="A234" s="9">
        <v>230</v>
      </c>
      <c r="B234" s="10"/>
      <c r="C234" s="10"/>
      <c r="D234" s="10"/>
      <c r="E234" s="10"/>
      <c r="F234" s="10"/>
      <c r="G234" s="10"/>
      <c r="H234" s="10"/>
      <c r="I234" s="22"/>
      <c r="J234" s="10"/>
      <c r="K234" s="22"/>
      <c r="L234" s="10"/>
      <c r="M234" s="22"/>
      <c r="AA234" s="7"/>
      <c r="AD234" s="9">
        <v>230</v>
      </c>
      <c r="AE234" s="10"/>
      <c r="AF234" s="20"/>
      <c r="AG234" s="10"/>
      <c r="AH234" s="20"/>
      <c r="AI234" s="10"/>
      <c r="AJ234" s="20"/>
      <c r="AK234" s="10">
        <f>原始數據轉分析數據格式!S233</f>
        <v>8.0320014953612997</v>
      </c>
      <c r="AL234" s="20">
        <f>原始數據轉分析數據格式!T233</f>
        <v>-0.70999997854232799</v>
      </c>
      <c r="AM234" s="10">
        <f>原始數據轉分析數據格式!U233</f>
        <v>8.0139999389649006</v>
      </c>
      <c r="AN234" s="20">
        <f>原始數據轉分析數據格式!V233</f>
        <v>1.9999999552965199E-2</v>
      </c>
      <c r="AO234" s="10">
        <f>原始數據轉分析數據格式!W233</f>
        <v>8.0490112304690058</v>
      </c>
      <c r="AP234" s="20">
        <f>原始數據轉分析數據格式!X233</f>
        <v>1.9999999552965199E-2</v>
      </c>
      <c r="BD234" s="7"/>
    </row>
    <row r="235" spans="1:56" x14ac:dyDescent="0.45">
      <c r="A235" s="9">
        <v>231</v>
      </c>
      <c r="B235" s="10"/>
      <c r="C235" s="10"/>
      <c r="D235" s="10"/>
      <c r="E235" s="10"/>
      <c r="F235" s="10"/>
      <c r="G235" s="10"/>
      <c r="H235" s="10"/>
      <c r="I235" s="22"/>
      <c r="J235" s="10"/>
      <c r="K235" s="22"/>
      <c r="L235" s="10"/>
      <c r="M235" s="22"/>
      <c r="AA235" s="7"/>
      <c r="AD235" s="9">
        <v>231</v>
      </c>
      <c r="AE235" s="10"/>
      <c r="AF235" s="20"/>
      <c r="AG235" s="10"/>
      <c r="AH235" s="20"/>
      <c r="AI235" s="10"/>
      <c r="AJ235" s="20"/>
      <c r="AK235" s="10">
        <f>原始數據轉分析數據格式!S234</f>
        <v>8.0639991760253977</v>
      </c>
      <c r="AL235" s="20">
        <f>原始數據轉分析數據格式!T234</f>
        <v>-0.74000000953674305</v>
      </c>
      <c r="AM235" s="10">
        <f>原始數據轉分析數據格式!U234</f>
        <v>8.0429992675782103</v>
      </c>
      <c r="AN235" s="20">
        <f>原始數據轉分析數據格式!V234</f>
        <v>5.9999998658895499E-2</v>
      </c>
      <c r="AO235" s="10">
        <f>原始數據轉分析數據格式!W234</f>
        <v>8.0780029296870168</v>
      </c>
      <c r="AP235" s="20">
        <f>原始數據轉分析數據格式!X234</f>
        <v>1.9999999552965199E-2</v>
      </c>
      <c r="BD235" s="7"/>
    </row>
    <row r="236" spans="1:56" x14ac:dyDescent="0.45">
      <c r="A236" s="9">
        <v>232</v>
      </c>
      <c r="B236" s="10"/>
      <c r="C236" s="10"/>
      <c r="D236" s="10"/>
      <c r="E236" s="10"/>
      <c r="F236" s="10"/>
      <c r="G236" s="10"/>
      <c r="H236" s="10"/>
      <c r="I236" s="22"/>
      <c r="J236" s="10"/>
      <c r="K236" s="22"/>
      <c r="L236" s="10"/>
      <c r="M236" s="22"/>
      <c r="AA236" s="7"/>
      <c r="AD236" s="9">
        <v>232</v>
      </c>
      <c r="AE236" s="10"/>
      <c r="AF236" s="20"/>
      <c r="AG236" s="10"/>
      <c r="AH236" s="20"/>
      <c r="AI236" s="10"/>
      <c r="AJ236" s="20"/>
      <c r="AK236" s="10">
        <f>原始數據轉分析數據格式!S235</f>
        <v>8.1059989929198935</v>
      </c>
      <c r="AL236" s="20">
        <f>原始數據轉分析數據格式!T235</f>
        <v>-0.67000001668930098</v>
      </c>
      <c r="AM236" s="10">
        <f>原始數據轉分析數據格式!U235</f>
        <v>8.0719985961914063</v>
      </c>
      <c r="AN236" s="20">
        <f>原始數據轉分析數據格式!V235</f>
        <v>7.0000000298023196E-2</v>
      </c>
      <c r="AO236" s="10">
        <f>原始數據轉分析數據格式!W235</f>
        <v>8.1090087890620168</v>
      </c>
      <c r="AP236" s="20">
        <f>原始數據轉分析數據格式!X235</f>
        <v>5.0000000745058101E-2</v>
      </c>
      <c r="BD236" s="7"/>
    </row>
    <row r="237" spans="1:56" x14ac:dyDescent="0.45">
      <c r="A237" s="9">
        <v>233</v>
      </c>
      <c r="B237" s="10"/>
      <c r="C237" s="10"/>
      <c r="D237" s="10"/>
      <c r="E237" s="10"/>
      <c r="F237" s="10"/>
      <c r="G237" s="10"/>
      <c r="H237" s="10"/>
      <c r="I237" s="22"/>
      <c r="J237" s="10"/>
      <c r="K237" s="22"/>
      <c r="L237" s="10"/>
      <c r="M237" s="22"/>
      <c r="AA237" s="7"/>
      <c r="AD237" s="9">
        <v>233</v>
      </c>
      <c r="AE237" s="10"/>
      <c r="AF237" s="20"/>
      <c r="AG237" s="10"/>
      <c r="AH237" s="20"/>
      <c r="AI237" s="10"/>
      <c r="AJ237" s="20"/>
      <c r="AK237" s="10">
        <f>原始數據轉分析數據格式!S236</f>
        <v>8.1350021362303977</v>
      </c>
      <c r="AL237" s="20">
        <f>原始數據轉分析數據格式!T236</f>
        <v>-0.67000001668930098</v>
      </c>
      <c r="AM237" s="10">
        <f>原始數據轉分析數據格式!U236</f>
        <v>8.1129989624024006</v>
      </c>
      <c r="AN237" s="20">
        <f>原始數據轉分析數據格式!V236</f>
        <v>9.00000035762787E-2</v>
      </c>
      <c r="AO237" s="10">
        <f>原始數據轉分析數據格式!W236</f>
        <v>8.1520080566409945</v>
      </c>
      <c r="AP237" s="20">
        <f>原始數據轉分析數據格式!X236</f>
        <v>5.9999998658895499E-2</v>
      </c>
      <c r="BD237" s="7"/>
    </row>
    <row r="238" spans="1:56" x14ac:dyDescent="0.45">
      <c r="A238" s="9">
        <v>234</v>
      </c>
      <c r="B238" s="10"/>
      <c r="C238" s="10"/>
      <c r="D238" s="10"/>
      <c r="E238" s="10"/>
      <c r="F238" s="10"/>
      <c r="G238" s="10"/>
      <c r="H238" s="10"/>
      <c r="I238" s="22"/>
      <c r="J238" s="10"/>
      <c r="K238" s="22"/>
      <c r="L238" s="10"/>
      <c r="M238" s="22"/>
      <c r="AA238" s="7"/>
      <c r="AD238" s="9">
        <v>234</v>
      </c>
      <c r="AE238" s="10"/>
      <c r="AF238" s="20"/>
      <c r="AG238" s="10"/>
      <c r="AH238" s="20"/>
      <c r="AI238" s="10"/>
      <c r="AJ238" s="20"/>
      <c r="AK238" s="10">
        <f>原始數據轉分析數據格式!S237</f>
        <v>8.1720008850096946</v>
      </c>
      <c r="AL238" s="20">
        <f>原始數據轉分析數據格式!T237</f>
        <v>-0.68999999761581399</v>
      </c>
      <c r="AM238" s="10">
        <f>原始數據轉分析數據格式!U237</f>
        <v>8.1419982910157103</v>
      </c>
      <c r="AN238" s="20">
        <f>原始數據轉分析數據格式!V237</f>
        <v>7.0000000298023196E-2</v>
      </c>
      <c r="AO238" s="10">
        <f>原始數據轉分析數據格式!W237</f>
        <v>8.1809997558590055</v>
      </c>
      <c r="AP238" s="20">
        <f>原始數據轉分析數據格式!X237</f>
        <v>5.0000000745058101E-2</v>
      </c>
      <c r="BD238" s="7"/>
    </row>
    <row r="239" spans="1:56" x14ac:dyDescent="0.45">
      <c r="A239" s="9">
        <v>235</v>
      </c>
      <c r="B239" s="10"/>
      <c r="C239" s="10"/>
      <c r="D239" s="10"/>
      <c r="E239" s="10"/>
      <c r="F239" s="10"/>
      <c r="G239" s="10"/>
      <c r="H239" s="10"/>
      <c r="I239" s="22"/>
      <c r="J239" s="10"/>
      <c r="K239" s="22"/>
      <c r="L239" s="10"/>
      <c r="M239" s="22"/>
      <c r="AA239" s="7"/>
      <c r="AD239" s="9">
        <v>235</v>
      </c>
      <c r="AE239" s="10"/>
      <c r="AF239" s="20"/>
      <c r="AG239" s="10"/>
      <c r="AH239" s="20"/>
      <c r="AI239" s="10"/>
      <c r="AJ239" s="20"/>
      <c r="AK239" s="10">
        <f>原始數據轉分析數據格式!S238</f>
        <v>8.2089996337889986</v>
      </c>
      <c r="AL239" s="20">
        <f>原始數據轉分析數據格式!T238</f>
        <v>-0.66000002622604403</v>
      </c>
      <c r="AM239" s="10">
        <f>原始數據轉分析數據格式!U238</f>
        <v>8.1829986572266051</v>
      </c>
      <c r="AN239" s="20">
        <f>原始數據轉分析數據格式!V238</f>
        <v>7.0000000298023196E-2</v>
      </c>
      <c r="AO239" s="10">
        <f>原始數據轉分析數據格式!W238</f>
        <v>8.2210083007809942</v>
      </c>
      <c r="AP239" s="20">
        <f>原始數據轉分析數據格式!X238</f>
        <v>5.0000000745058101E-2</v>
      </c>
      <c r="BD239" s="7"/>
    </row>
    <row r="240" spans="1:56" x14ac:dyDescent="0.45">
      <c r="A240" s="9">
        <v>236</v>
      </c>
      <c r="B240" s="10"/>
      <c r="C240" s="10"/>
      <c r="D240" s="10"/>
      <c r="E240" s="10"/>
      <c r="F240" s="10"/>
      <c r="G240" s="10"/>
      <c r="H240" s="10"/>
      <c r="I240" s="22"/>
      <c r="J240" s="10"/>
      <c r="K240" s="22"/>
      <c r="L240" s="10"/>
      <c r="M240" s="22"/>
      <c r="AA240" s="7"/>
      <c r="AD240" s="9">
        <v>236</v>
      </c>
      <c r="AE240" s="10"/>
      <c r="AF240" s="20"/>
      <c r="AG240" s="10"/>
      <c r="AH240" s="20"/>
      <c r="AI240" s="10"/>
      <c r="AJ240" s="20"/>
      <c r="AK240" s="10">
        <f>原始數據轉分析數據格式!S239</f>
        <v>8.2369995117186932</v>
      </c>
      <c r="AL240" s="20">
        <f>原始數據轉分析數據格式!T239</f>
        <v>-0.64999997615814198</v>
      </c>
      <c r="AM240" s="10">
        <f>原始數據轉分析數據格式!U239</f>
        <v>8.2119979858399006</v>
      </c>
      <c r="AN240" s="20">
        <f>原始數據轉分析數據格式!V239</f>
        <v>3.9999999105930301E-2</v>
      </c>
      <c r="AO240" s="10">
        <f>原始數據轉分析數據格式!W239</f>
        <v>8.25</v>
      </c>
      <c r="AP240" s="20">
        <f>原始數據轉分析數據格式!X239</f>
        <v>0</v>
      </c>
      <c r="BD240" s="7"/>
    </row>
    <row r="241" spans="1:56" x14ac:dyDescent="0.45">
      <c r="A241" s="9">
        <v>237</v>
      </c>
      <c r="B241" s="10"/>
      <c r="C241" s="10"/>
      <c r="D241" s="10"/>
      <c r="E241" s="10"/>
      <c r="F241" s="10"/>
      <c r="G241" s="10"/>
      <c r="H241" s="10"/>
      <c r="I241" s="22"/>
      <c r="J241" s="10"/>
      <c r="K241" s="22"/>
      <c r="L241" s="10"/>
      <c r="M241" s="22"/>
      <c r="AA241" s="7"/>
      <c r="AD241" s="9">
        <v>237</v>
      </c>
      <c r="AE241" s="10"/>
      <c r="AF241" s="20"/>
      <c r="AG241" s="10"/>
      <c r="AH241" s="20"/>
      <c r="AI241" s="10"/>
      <c r="AJ241" s="20"/>
      <c r="AK241" s="10">
        <f>原始數據轉分析數據格式!S240</f>
        <v>8.2789993286132955</v>
      </c>
      <c r="AL241" s="20">
        <f>原始數據轉分析數據格式!T240</f>
        <v>-0.67000001668930098</v>
      </c>
      <c r="AM241" s="10">
        <f>原始數據轉分析數據格式!U240</f>
        <v>8.2439956665039063</v>
      </c>
      <c r="AN241" s="20">
        <f>原始數據轉分析數據格式!V240</f>
        <v>5.9999998658895499E-2</v>
      </c>
      <c r="AO241" s="10">
        <f>原始數據轉分析數據格式!W240</f>
        <v>8.281005859375</v>
      </c>
      <c r="AP241" s="20">
        <f>原始數據轉分析數據格式!X240</f>
        <v>0</v>
      </c>
      <c r="BD241" s="7"/>
    </row>
    <row r="242" spans="1:56" x14ac:dyDescent="0.45">
      <c r="A242" s="9">
        <v>238</v>
      </c>
      <c r="B242" s="10"/>
      <c r="C242" s="10"/>
      <c r="D242" s="10"/>
      <c r="E242" s="10"/>
      <c r="F242" s="10"/>
      <c r="G242" s="10"/>
      <c r="H242" s="10"/>
      <c r="I242" s="22"/>
      <c r="J242" s="10"/>
      <c r="K242" s="22"/>
      <c r="L242" s="10"/>
      <c r="M242" s="22"/>
      <c r="AA242" s="7"/>
      <c r="AD242" s="9">
        <v>238</v>
      </c>
      <c r="AE242" s="10"/>
      <c r="AF242" s="20"/>
      <c r="AG242" s="10"/>
      <c r="AH242" s="20"/>
      <c r="AI242" s="10"/>
      <c r="AJ242" s="20"/>
      <c r="AK242" s="10">
        <f>原始數據轉分析數據格式!S241</f>
        <v>8.3079986572264986</v>
      </c>
      <c r="AL242" s="20">
        <f>原始數據轉分析數據格式!T241</f>
        <v>-0.62999999523162797</v>
      </c>
      <c r="AM242" s="10">
        <f>原始數據轉分析數據格式!U241</f>
        <v>8.2859954833985086</v>
      </c>
      <c r="AN242" s="20">
        <f>原始數據轉分析數據格式!V241</f>
        <v>0.10000000149011599</v>
      </c>
      <c r="AO242" s="10">
        <f>原始數據轉分析數據格式!W241</f>
        <v>8.322998046875</v>
      </c>
      <c r="AP242" s="20">
        <f>原始數據轉分析數據格式!X241</f>
        <v>0</v>
      </c>
      <c r="BD242" s="7"/>
    </row>
    <row r="243" spans="1:56" x14ac:dyDescent="0.45">
      <c r="A243" s="9">
        <v>239</v>
      </c>
      <c r="B243" s="10"/>
      <c r="C243" s="10"/>
      <c r="D243" s="10"/>
      <c r="E243" s="10"/>
      <c r="F243" s="10"/>
      <c r="G243" s="10"/>
      <c r="H243" s="10"/>
      <c r="I243" s="22"/>
      <c r="J243" s="10"/>
      <c r="K243" s="22"/>
      <c r="L243" s="10"/>
      <c r="M243" s="22"/>
      <c r="AA243" s="7"/>
      <c r="AD243" s="9">
        <v>239</v>
      </c>
      <c r="AE243" s="10"/>
      <c r="AF243" s="20"/>
      <c r="AG243" s="10"/>
      <c r="AH243" s="20"/>
      <c r="AI243" s="10"/>
      <c r="AJ243" s="20"/>
      <c r="AK243" s="10">
        <f>原始數據轉分析數據格式!S242</f>
        <v>8.3470001220702983</v>
      </c>
      <c r="AL243" s="20">
        <f>原始數據轉分析數據格式!T242</f>
        <v>-0.62999999523162797</v>
      </c>
      <c r="AM243" s="10">
        <f>原始數據轉分析數據格式!U242</f>
        <v>8.3150024414063068</v>
      </c>
      <c r="AN243" s="20">
        <f>原始數據轉分析數據格式!V242</f>
        <v>0.10000000149011599</v>
      </c>
      <c r="AO243" s="10">
        <f>原始數據轉分析數據格式!W242</f>
        <v>8.3509979248050001</v>
      </c>
      <c r="AP243" s="20">
        <f>原始數據轉分析數據格式!X242</f>
        <v>2.9999999329447701E-2</v>
      </c>
      <c r="BD243" s="7"/>
    </row>
    <row r="244" spans="1:56" x14ac:dyDescent="0.45">
      <c r="A244" s="9">
        <v>240</v>
      </c>
      <c r="B244" s="10"/>
      <c r="C244" s="10"/>
      <c r="D244" s="10"/>
      <c r="E244" s="10"/>
      <c r="F244" s="10"/>
      <c r="G244" s="10"/>
      <c r="H244" s="10"/>
      <c r="I244" s="22"/>
      <c r="J244" s="10"/>
      <c r="K244" s="22"/>
      <c r="L244" s="10"/>
      <c r="M244" s="22"/>
      <c r="AA244" s="7"/>
      <c r="AD244" s="9">
        <v>240</v>
      </c>
      <c r="AE244" s="10"/>
      <c r="AF244" s="20"/>
      <c r="AG244" s="10"/>
      <c r="AH244" s="20"/>
      <c r="AI244" s="10"/>
      <c r="AJ244" s="20"/>
      <c r="AK244" s="10">
        <f>原始數據轉分析數據格式!S243</f>
        <v>8.375</v>
      </c>
      <c r="AL244" s="20">
        <f>原始數據轉分析數據格式!T243</f>
        <v>-0.62999999523162797</v>
      </c>
      <c r="AM244" s="10">
        <f>原始數據轉分析數據格式!U243</f>
        <v>8.3529968261719034</v>
      </c>
      <c r="AN244" s="20">
        <f>原始數據轉分析數據格式!V243</f>
        <v>5.0000000745058101E-2</v>
      </c>
      <c r="AO244" s="10">
        <f>原始數據轉分析數據格式!W243</f>
        <v>8.3919982910159945</v>
      </c>
      <c r="AP244" s="20">
        <f>原始數據轉分析數據格式!X243</f>
        <v>5.0000000745058101E-2</v>
      </c>
      <c r="BD244" s="7"/>
    </row>
    <row r="245" spans="1:56" x14ac:dyDescent="0.45">
      <c r="A245" s="9">
        <v>241</v>
      </c>
      <c r="B245" s="10"/>
      <c r="C245" s="10"/>
      <c r="D245" s="10"/>
      <c r="E245" s="10"/>
      <c r="F245" s="10"/>
      <c r="G245" s="10"/>
      <c r="H245" s="10"/>
      <c r="I245" s="22"/>
      <c r="J245" s="10"/>
      <c r="K245" s="22"/>
      <c r="L245" s="10"/>
      <c r="M245" s="22"/>
      <c r="AA245" s="7"/>
      <c r="AD245" s="9">
        <v>241</v>
      </c>
      <c r="AE245" s="10"/>
      <c r="AF245" s="20"/>
      <c r="AG245" s="10"/>
      <c r="AH245" s="20"/>
      <c r="AI245" s="10"/>
      <c r="AJ245" s="20"/>
      <c r="AK245" s="10">
        <f>原始數據轉分析數據格式!S244</f>
        <v>8.4090003967284943</v>
      </c>
      <c r="AL245" s="20">
        <f>原始數據轉分析數據格式!T244</f>
        <v>-0.66000002622604403</v>
      </c>
      <c r="AM245" s="10">
        <f>原始數據轉分析數據格式!U244</f>
        <v>8.3929977416992045</v>
      </c>
      <c r="AN245" s="20">
        <f>原始數據轉分析數據格式!V244</f>
        <v>5.9999998658895499E-2</v>
      </c>
      <c r="AO245" s="10">
        <f>原始數據轉分析數據格式!W244</f>
        <v>8.4220123291020172</v>
      </c>
      <c r="AP245" s="20">
        <f>原始數據轉分析數據格式!X244</f>
        <v>7.0000000298023196E-2</v>
      </c>
      <c r="BD245" s="7"/>
    </row>
    <row r="246" spans="1:56" x14ac:dyDescent="0.45">
      <c r="A246" s="9">
        <v>242</v>
      </c>
      <c r="B246" s="10"/>
      <c r="C246" s="10"/>
      <c r="D246" s="10"/>
      <c r="E246" s="10"/>
      <c r="F246" s="10"/>
      <c r="G246" s="10"/>
      <c r="H246" s="10"/>
      <c r="I246" s="22"/>
      <c r="J246" s="10"/>
      <c r="K246" s="22"/>
      <c r="L246" s="10"/>
      <c r="M246" s="22"/>
      <c r="AA246" s="7"/>
      <c r="AD246" s="9">
        <v>242</v>
      </c>
      <c r="AE246" s="10"/>
      <c r="AF246" s="20"/>
      <c r="AG246" s="10"/>
      <c r="AH246" s="20"/>
      <c r="AI246" s="10"/>
      <c r="AJ246" s="20"/>
      <c r="AK246" s="10">
        <f>原始數據轉分析數據格式!S245</f>
        <v>8.4389991760253977</v>
      </c>
      <c r="AL246" s="20">
        <f>原始數據轉分析數據格式!T245</f>
        <v>-0.64999997615814198</v>
      </c>
      <c r="AM246" s="10">
        <f>原始數據轉分析數據格式!U245</f>
        <v>8.4309997558594034</v>
      </c>
      <c r="AN246" s="20">
        <f>原始數據轉分析數據格式!V245</f>
        <v>3.9999999105930301E-2</v>
      </c>
      <c r="AO246" s="10">
        <f>原始數據轉分析數據格式!W245</f>
        <v>8.4540100097659945</v>
      </c>
      <c r="AP246" s="20">
        <f>原始數據轉分析數據格式!X245</f>
        <v>2.9999999329447701E-2</v>
      </c>
      <c r="BD246" s="7"/>
    </row>
    <row r="247" spans="1:56" x14ac:dyDescent="0.45">
      <c r="A247" s="9">
        <v>243</v>
      </c>
      <c r="B247" s="10"/>
      <c r="C247" s="10"/>
      <c r="D247" s="10"/>
      <c r="E247" s="10"/>
      <c r="F247" s="10"/>
      <c r="G247" s="10"/>
      <c r="H247" s="10"/>
      <c r="I247" s="22"/>
      <c r="J247" s="10"/>
      <c r="K247" s="22"/>
      <c r="L247" s="10"/>
      <c r="M247" s="22"/>
      <c r="AA247" s="7"/>
      <c r="AD247" s="9">
        <v>243</v>
      </c>
      <c r="AE247" s="10"/>
      <c r="AF247" s="20"/>
      <c r="AG247" s="10"/>
      <c r="AH247" s="20"/>
      <c r="AI247" s="10"/>
      <c r="AJ247" s="20"/>
      <c r="AK247" s="10">
        <f>原始數據轉分析數據格式!S246</f>
        <v>8.4760017395018963</v>
      </c>
      <c r="AL247" s="20">
        <f>原始數據轉分析數據格式!T246</f>
        <v>-0.67000001668930098</v>
      </c>
      <c r="AM247" s="10">
        <f>原始數據轉分析數據格式!U246</f>
        <v>8.4690017700196023</v>
      </c>
      <c r="AN247" s="20">
        <f>原始數據轉分析數據格式!V246</f>
        <v>5.9999998658895499E-2</v>
      </c>
      <c r="AO247" s="10">
        <f>原始數據轉分析數據格式!W246</f>
        <v>8.4960021972659945</v>
      </c>
      <c r="AP247" s="20">
        <f>原始數據轉分析數據格式!X246</f>
        <v>2.9999999329447701E-2</v>
      </c>
      <c r="BD247" s="7"/>
    </row>
    <row r="248" spans="1:56" x14ac:dyDescent="0.45">
      <c r="A248" s="9">
        <v>244</v>
      </c>
      <c r="B248" s="10"/>
      <c r="C248" s="10"/>
      <c r="D248" s="10"/>
      <c r="E248" s="10"/>
      <c r="F248" s="10"/>
      <c r="G248" s="10"/>
      <c r="H248" s="10"/>
      <c r="I248" s="22"/>
      <c r="J248" s="10"/>
      <c r="K248" s="22"/>
      <c r="L248" s="10"/>
      <c r="M248" s="22"/>
      <c r="AA248" s="7"/>
      <c r="AD248" s="9">
        <v>244</v>
      </c>
      <c r="AE248" s="10"/>
      <c r="AF248" s="20"/>
      <c r="AG248" s="10"/>
      <c r="AH248" s="20"/>
      <c r="AI248" s="10"/>
      <c r="AJ248" s="20"/>
      <c r="AK248" s="10">
        <f>原始數據轉分析數據格式!S247</f>
        <v>8.5050010681151988</v>
      </c>
      <c r="AL248" s="20">
        <f>原始數據轉分析數據格式!T247</f>
        <v>-0.67000001668930098</v>
      </c>
      <c r="AM248" s="10">
        <f>原始數據轉分析數據格式!U247</f>
        <v>8.4980010986327983</v>
      </c>
      <c r="AN248" s="20">
        <f>原始數據轉分析數據格式!V247</f>
        <v>9.00000035762787E-2</v>
      </c>
      <c r="AO248" s="10">
        <f>原始數據轉分析數據格式!W247</f>
        <v>8.5250091552730112</v>
      </c>
      <c r="AP248" s="20">
        <f>原始數據轉分析數據格式!X247</f>
        <v>1.9999999552965199E-2</v>
      </c>
      <c r="BD248" s="7"/>
    </row>
    <row r="249" spans="1:56" x14ac:dyDescent="0.45">
      <c r="A249" s="9">
        <v>245</v>
      </c>
      <c r="B249" s="10"/>
      <c r="C249" s="10"/>
      <c r="D249" s="10"/>
      <c r="E249" s="10"/>
      <c r="F249" s="10"/>
      <c r="G249" s="10"/>
      <c r="H249" s="10"/>
      <c r="I249" s="22"/>
      <c r="J249" s="10"/>
      <c r="K249" s="22"/>
      <c r="L249" s="10"/>
      <c r="M249" s="22"/>
      <c r="AA249" s="7"/>
      <c r="AD249" s="9">
        <v>245</v>
      </c>
      <c r="AE249" s="10"/>
      <c r="AF249" s="20"/>
      <c r="AG249" s="10"/>
      <c r="AH249" s="20"/>
      <c r="AI249" s="10"/>
      <c r="AJ249" s="20"/>
      <c r="AK249" s="10">
        <f>原始數據轉分析數據格式!S248</f>
        <v>8.5330009460448935</v>
      </c>
      <c r="AL249" s="20">
        <f>原始數據轉分析數據格式!T248</f>
        <v>-0.68000000715255704</v>
      </c>
      <c r="AM249" s="10">
        <f>原始數據轉分析數據格式!U248</f>
        <v>8.5250015258789063</v>
      </c>
      <c r="AN249" s="20">
        <f>原始數據轉分析數據格式!V248</f>
        <v>3.9999999105930301E-2</v>
      </c>
      <c r="AO249" s="10">
        <f>原始數據轉分析數據格式!W248</f>
        <v>8.56201171875</v>
      </c>
      <c r="AP249" s="20">
        <f>原始數據轉分析數據格式!X248</f>
        <v>5.0000000745058101E-2</v>
      </c>
      <c r="BD249" s="7"/>
    </row>
    <row r="250" spans="1:56" x14ac:dyDescent="0.45">
      <c r="A250" s="9">
        <v>246</v>
      </c>
      <c r="B250" s="10"/>
      <c r="C250" s="10"/>
      <c r="D250" s="10"/>
      <c r="E250" s="10"/>
      <c r="F250" s="10"/>
      <c r="G250" s="10"/>
      <c r="H250" s="10"/>
      <c r="I250" s="22"/>
      <c r="J250" s="10"/>
      <c r="K250" s="22"/>
      <c r="L250" s="10"/>
      <c r="M250" s="22"/>
      <c r="AA250" s="7"/>
      <c r="AD250" s="9">
        <v>246</v>
      </c>
      <c r="AE250" s="10"/>
      <c r="AF250" s="20"/>
      <c r="AG250" s="10"/>
      <c r="AH250" s="20"/>
      <c r="AI250" s="10"/>
      <c r="AJ250" s="20"/>
      <c r="AK250" s="10">
        <f>原始數據轉分析數據格式!S249</f>
        <v>8.5750007629393963</v>
      </c>
      <c r="AL250" s="20">
        <f>原始數據轉分析數據格式!T249</f>
        <v>-0.63999998569488503</v>
      </c>
      <c r="AM250" s="10">
        <f>原始數據轉分析數據格式!U249</f>
        <v>8.5670013427735086</v>
      </c>
      <c r="AN250" s="20">
        <f>原始數據轉分析數據格式!V249</f>
        <v>0.109999999403954</v>
      </c>
      <c r="AO250" s="10">
        <f>原始數據轉分析數據格式!W249</f>
        <v>8.6020050048830115</v>
      </c>
      <c r="AP250" s="20">
        <f>原始數據轉分析數據格式!X249</f>
        <v>2.9999999329447701E-2</v>
      </c>
      <c r="BD250" s="7"/>
    </row>
    <row r="251" spans="1:56" x14ac:dyDescent="0.45">
      <c r="A251" s="9">
        <v>247</v>
      </c>
      <c r="B251" s="10"/>
      <c r="C251" s="10"/>
      <c r="D251" s="10"/>
      <c r="E251" s="10"/>
      <c r="F251" s="10"/>
      <c r="G251" s="10"/>
      <c r="H251" s="10"/>
      <c r="I251" s="22"/>
      <c r="J251" s="10"/>
      <c r="K251" s="22"/>
      <c r="L251" s="10"/>
      <c r="M251" s="22"/>
      <c r="AA251" s="7"/>
      <c r="AD251" s="9">
        <v>247</v>
      </c>
      <c r="AE251" s="10"/>
      <c r="AF251" s="20"/>
      <c r="AG251" s="10"/>
      <c r="AH251" s="20"/>
      <c r="AI251" s="10"/>
      <c r="AJ251" s="20"/>
      <c r="AK251" s="10">
        <f>原始數據轉分析數據格式!S250</f>
        <v>8.6040000915526988</v>
      </c>
      <c r="AL251" s="20">
        <f>原始數據轉分析數據格式!T250</f>
        <v>-0.61000001430511497</v>
      </c>
      <c r="AM251" s="10">
        <f>原始數據轉分析數據格式!U250</f>
        <v>8.5960006713867045</v>
      </c>
      <c r="AN251" s="20">
        <f>原始數據轉分析數據格式!V250</f>
        <v>7.0000000298023196E-2</v>
      </c>
      <c r="AO251" s="10">
        <f>原始數據轉分析數據格式!W250</f>
        <v>8.6419982910159945</v>
      </c>
      <c r="AP251" s="20">
        <f>原始數據轉分析數據格式!X250</f>
        <v>0</v>
      </c>
      <c r="BD251" s="7"/>
    </row>
    <row r="252" spans="1:56" x14ac:dyDescent="0.45">
      <c r="A252" s="9">
        <v>248</v>
      </c>
      <c r="B252" s="10"/>
      <c r="C252" s="10"/>
      <c r="D252" s="10"/>
      <c r="E252" s="10"/>
      <c r="F252" s="10"/>
      <c r="G252" s="10"/>
      <c r="H252" s="10"/>
      <c r="I252" s="22"/>
      <c r="J252" s="10"/>
      <c r="K252" s="22"/>
      <c r="L252" s="10"/>
      <c r="M252" s="22"/>
      <c r="AA252" s="7"/>
      <c r="AD252" s="9">
        <v>248</v>
      </c>
      <c r="AE252" s="10"/>
      <c r="AF252" s="20"/>
      <c r="AG252" s="10"/>
      <c r="AH252" s="20"/>
      <c r="AI252" s="10"/>
      <c r="AJ252" s="20"/>
      <c r="AK252" s="10">
        <f>原始數據轉分析數據格式!S251</f>
        <v>8.6409988403319957</v>
      </c>
      <c r="AL252" s="20">
        <f>原始數據轉分析數據格式!T251</f>
        <v>-0.64999997615814198</v>
      </c>
      <c r="AM252" s="10">
        <f>原始數據轉分析數據格式!U251</f>
        <v>8.6370010375976989</v>
      </c>
      <c r="AN252" s="20">
        <f>原始數據轉分析數據格式!V251</f>
        <v>5.0000000745058101E-2</v>
      </c>
      <c r="AO252" s="10">
        <f>原始數據轉分析數據格式!W251</f>
        <v>8.6800079345699999</v>
      </c>
      <c r="AP252" s="20">
        <f>原始數據轉分析數據格式!X251</f>
        <v>0</v>
      </c>
      <c r="BD252" s="7"/>
    </row>
    <row r="253" spans="1:56" x14ac:dyDescent="0.45">
      <c r="A253" s="9">
        <v>249</v>
      </c>
      <c r="B253" s="10"/>
      <c r="C253" s="10"/>
      <c r="D253" s="10"/>
      <c r="E253" s="10"/>
      <c r="F253" s="10"/>
      <c r="G253" s="10"/>
      <c r="H253" s="10"/>
      <c r="I253" s="22"/>
      <c r="J253" s="10"/>
      <c r="K253" s="22"/>
      <c r="L253" s="10"/>
      <c r="M253" s="22"/>
      <c r="AA253" s="7"/>
      <c r="AD253" s="9">
        <v>249</v>
      </c>
      <c r="AE253" s="10"/>
      <c r="AF253" s="20"/>
      <c r="AG253" s="10"/>
      <c r="AH253" s="20"/>
      <c r="AI253" s="10"/>
      <c r="AJ253" s="20"/>
      <c r="AK253" s="10">
        <f>原始數據轉分析數據格式!S252</f>
        <v>8.6809997558593963</v>
      </c>
      <c r="AL253" s="20">
        <f>原始數據轉分析數據格式!T252</f>
        <v>-0.67000001668930098</v>
      </c>
      <c r="AM253" s="10">
        <f>原始數據轉分析數據格式!U252</f>
        <v>8.6660003662110086</v>
      </c>
      <c r="AN253" s="20">
        <f>原始數據轉分析數據格式!V252</f>
        <v>7.9999998211860698E-2</v>
      </c>
      <c r="AO253" s="10">
        <f>原始數據轉分析數據格式!W252</f>
        <v>8.7089996337890057</v>
      </c>
      <c r="AP253" s="20">
        <f>原始數據轉分析數據格式!X252</f>
        <v>3.9999999105930301E-2</v>
      </c>
      <c r="BD253" s="7"/>
    </row>
    <row r="254" spans="1:56" x14ac:dyDescent="0.45">
      <c r="A254" s="9">
        <v>250</v>
      </c>
      <c r="B254" s="10"/>
      <c r="C254" s="10"/>
      <c r="D254" s="10"/>
      <c r="E254" s="10"/>
      <c r="F254" s="10"/>
      <c r="G254" s="10"/>
      <c r="H254" s="10"/>
      <c r="I254" s="22"/>
      <c r="J254" s="10"/>
      <c r="K254" s="22"/>
      <c r="L254" s="10"/>
      <c r="M254" s="22"/>
      <c r="AA254" s="7"/>
      <c r="AD254" s="9">
        <v>250</v>
      </c>
      <c r="AE254" s="10"/>
      <c r="AF254" s="20"/>
      <c r="AG254" s="10"/>
      <c r="AH254" s="20"/>
      <c r="AI254" s="10"/>
      <c r="AJ254" s="20"/>
      <c r="AK254" s="10">
        <f>原始數據轉分析數據格式!S253</f>
        <v>8.7190017700194957</v>
      </c>
      <c r="AL254" s="20">
        <f>原始數據轉分析數據格式!T253</f>
        <v>-0.64999997615814198</v>
      </c>
      <c r="AM254" s="10">
        <f>原始數據轉分析數據格式!U253</f>
        <v>8.6969985961914063</v>
      </c>
      <c r="AN254" s="20">
        <f>原始數據轉分析數據格式!V253</f>
        <v>7.0000000298023196E-2</v>
      </c>
      <c r="AO254" s="10">
        <f>原始數據轉分析數據格式!W253</f>
        <v>8.7369995117190058</v>
      </c>
      <c r="AP254" s="20">
        <f>原始數據轉分析數據格式!X253</f>
        <v>3.9999999105930301E-2</v>
      </c>
      <c r="BD254" s="7"/>
    </row>
    <row r="255" spans="1:56" x14ac:dyDescent="0.45">
      <c r="A255" s="9">
        <v>251</v>
      </c>
      <c r="B255" s="10"/>
      <c r="C255" s="10"/>
      <c r="D255" s="10"/>
      <c r="E255" s="10"/>
      <c r="F255" s="10"/>
      <c r="G255" s="10"/>
      <c r="H255" s="10"/>
      <c r="I255" s="22"/>
      <c r="J255" s="10"/>
      <c r="K255" s="22"/>
      <c r="L255" s="10"/>
      <c r="M255" s="22"/>
      <c r="AA255" s="7"/>
      <c r="AD255" s="9">
        <v>251</v>
      </c>
      <c r="AE255" s="10"/>
      <c r="AF255" s="20"/>
      <c r="AG255" s="10"/>
      <c r="AH255" s="20"/>
      <c r="AI255" s="10"/>
      <c r="AJ255" s="20"/>
      <c r="AK255" s="10">
        <f>原始數據轉分析數據格式!S254</f>
        <v>8.7610015869139986</v>
      </c>
      <c r="AL255" s="20">
        <f>原始數據轉分析數據格式!T254</f>
        <v>-0.67000001668930098</v>
      </c>
      <c r="AM255" s="10">
        <f>原始數據轉分析數據格式!U254</f>
        <v>8.7389984130860086</v>
      </c>
      <c r="AN255" s="20">
        <f>原始數據轉分析數據格式!V254</f>
        <v>7.0000000298023196E-2</v>
      </c>
      <c r="AO255" s="10">
        <f>原始數據轉分析數據格式!W254</f>
        <v>8.7649993896480112</v>
      </c>
      <c r="AP255" s="20">
        <f>原始數據轉分析數據格式!X254</f>
        <v>3.9999999105930301E-2</v>
      </c>
      <c r="BD255" s="7"/>
    </row>
    <row r="256" spans="1:56" x14ac:dyDescent="0.45">
      <c r="A256" s="9">
        <v>252</v>
      </c>
      <c r="B256" s="10"/>
      <c r="C256" s="10"/>
      <c r="D256" s="10"/>
      <c r="E256" s="10"/>
      <c r="F256" s="10"/>
      <c r="G256" s="10"/>
      <c r="H256" s="10"/>
      <c r="I256" s="22"/>
      <c r="J256" s="10"/>
      <c r="K256" s="22"/>
      <c r="L256" s="10"/>
      <c r="M256" s="22"/>
      <c r="AA256" s="7"/>
      <c r="AD256" s="9">
        <v>252</v>
      </c>
      <c r="AE256" s="10"/>
      <c r="AF256" s="20"/>
      <c r="AG256" s="10"/>
      <c r="AH256" s="20"/>
      <c r="AI256" s="10"/>
      <c r="AJ256" s="20"/>
      <c r="AK256" s="10">
        <f>原始數據轉分析數據格式!S255</f>
        <v>8.7989997863768963</v>
      </c>
      <c r="AL256" s="20">
        <f>原始數據轉分析數據格式!T255</f>
        <v>-0.64999997615814198</v>
      </c>
      <c r="AM256" s="10">
        <f>原始數據轉分析數據格式!U255</f>
        <v>8.7669982910157103</v>
      </c>
      <c r="AN256" s="20">
        <f>原始數據轉分析數據格式!V255</f>
        <v>9.00000035762787E-2</v>
      </c>
      <c r="AO256" s="10">
        <f>原始數據轉分析數據格式!W255</f>
        <v>8.804000854492017</v>
      </c>
      <c r="AP256" s="20">
        <f>原始數據轉分析數據格式!X255</f>
        <v>9.9999997764825804E-3</v>
      </c>
      <c r="BD256" s="7"/>
    </row>
    <row r="257" spans="1:56" x14ac:dyDescent="0.45">
      <c r="A257" s="9">
        <v>253</v>
      </c>
      <c r="B257" s="10"/>
      <c r="C257" s="10"/>
      <c r="D257" s="10"/>
      <c r="E257" s="10"/>
      <c r="F257" s="10"/>
      <c r="G257" s="10"/>
      <c r="H257" s="10"/>
      <c r="I257" s="22"/>
      <c r="J257" s="10"/>
      <c r="K257" s="22"/>
      <c r="L257" s="10"/>
      <c r="M257" s="22"/>
      <c r="AA257" s="7"/>
      <c r="AD257" s="9">
        <v>253</v>
      </c>
      <c r="AE257" s="10"/>
      <c r="AF257" s="20"/>
      <c r="AG257" s="10"/>
      <c r="AH257" s="20"/>
      <c r="AI257" s="10"/>
      <c r="AJ257" s="20"/>
      <c r="AK257" s="10">
        <f>原始數據轉分析數據格式!S256</f>
        <v>8.8409996032714986</v>
      </c>
      <c r="AL257" s="20">
        <f>原始數據轉分析數據格式!T256</f>
        <v>-0.63999998569488503</v>
      </c>
      <c r="AM257" s="10">
        <f>原始數據轉分析數據格式!U256</f>
        <v>8.8079986572266051</v>
      </c>
      <c r="AN257" s="20">
        <f>原始數據轉分析數據格式!V256</f>
        <v>7.0000000298023196E-2</v>
      </c>
      <c r="AO257" s="10">
        <f>原始數據轉分析數據格式!W256</f>
        <v>8.8330078125</v>
      </c>
      <c r="AP257" s="20">
        <f>原始數據轉分析數據格式!X256</f>
        <v>9.9999997764825804E-3</v>
      </c>
      <c r="BD257" s="7"/>
    </row>
    <row r="258" spans="1:56" x14ac:dyDescent="0.45">
      <c r="A258" s="9">
        <v>254</v>
      </c>
      <c r="B258" s="10"/>
      <c r="C258" s="10"/>
      <c r="D258" s="10"/>
      <c r="E258" s="10"/>
      <c r="F258" s="10"/>
      <c r="G258" s="10"/>
      <c r="H258" s="10"/>
      <c r="I258" s="22"/>
      <c r="J258" s="10"/>
      <c r="K258" s="22"/>
      <c r="L258" s="10"/>
      <c r="M258" s="22"/>
      <c r="AA258" s="7"/>
      <c r="AD258" s="9">
        <v>254</v>
      </c>
      <c r="AE258" s="10"/>
      <c r="AF258" s="20"/>
      <c r="AG258" s="10"/>
      <c r="AH258" s="20"/>
      <c r="AI258" s="10"/>
      <c r="AJ258" s="20"/>
      <c r="AK258" s="10">
        <f>原始數據轉分析數據格式!S257</f>
        <v>8.8759994506835938</v>
      </c>
      <c r="AL258" s="20">
        <f>原始數據轉分析數據格式!T257</f>
        <v>-0.62999999523162797</v>
      </c>
      <c r="AM258" s="10">
        <f>原始數據轉分析數據格式!U257</f>
        <v>8.8359985351563068</v>
      </c>
      <c r="AN258" s="20">
        <f>原始數據轉分析數據格式!V257</f>
        <v>7.0000000298023196E-2</v>
      </c>
      <c r="AO258" s="10">
        <f>原始數據轉分析數據格式!W257</f>
        <v>8.875</v>
      </c>
      <c r="AP258" s="20">
        <f>原始數據轉分析數據格式!X257</f>
        <v>9.9999997764825804E-3</v>
      </c>
      <c r="BD258" s="7"/>
    </row>
    <row r="259" spans="1:56" x14ac:dyDescent="0.45">
      <c r="A259" s="9">
        <v>255</v>
      </c>
      <c r="B259" s="10"/>
      <c r="C259" s="10"/>
      <c r="D259" s="10"/>
      <c r="E259" s="10"/>
      <c r="F259" s="10"/>
      <c r="G259" s="10"/>
      <c r="H259" s="10"/>
      <c r="I259" s="22"/>
      <c r="J259" s="10"/>
      <c r="K259" s="22"/>
      <c r="L259" s="10"/>
      <c r="M259" s="22"/>
      <c r="AA259" s="7"/>
      <c r="AD259" s="9">
        <v>255</v>
      </c>
      <c r="AE259" s="10"/>
      <c r="AF259" s="20"/>
      <c r="AG259" s="10"/>
      <c r="AH259" s="20"/>
      <c r="AI259" s="10"/>
      <c r="AJ259" s="20"/>
      <c r="AK259" s="10">
        <f>原始數據轉分析數據格式!S258</f>
        <v>8.9179992675780966</v>
      </c>
      <c r="AL259" s="20">
        <f>原始數據轉分析數據格式!T258</f>
        <v>-0.63999998569488503</v>
      </c>
      <c r="AM259" s="10">
        <f>原始數據轉分析數據格式!U258</f>
        <v>8.8720016479492045</v>
      </c>
      <c r="AN259" s="20">
        <f>原始數據轉分析數據格式!V258</f>
        <v>3.9999999105930301E-2</v>
      </c>
      <c r="AO259" s="10">
        <f>原始數據轉分析數據格式!W258</f>
        <v>8.9070129394530113</v>
      </c>
      <c r="AP259" s="20">
        <f>原始數據轉分析數據格式!X258</f>
        <v>9.9999997764825804E-3</v>
      </c>
      <c r="BD259" s="7"/>
    </row>
    <row r="260" spans="1:56" x14ac:dyDescent="0.45">
      <c r="A260" s="11">
        <v>256</v>
      </c>
      <c r="B260" s="13"/>
      <c r="C260" s="13"/>
      <c r="D260" s="13"/>
      <c r="E260" s="13"/>
      <c r="F260" s="13"/>
      <c r="G260" s="13"/>
      <c r="H260" s="13"/>
      <c r="I260" s="23"/>
      <c r="J260" s="13"/>
      <c r="K260" s="23"/>
      <c r="L260" s="13"/>
      <c r="M260" s="2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  <c r="AD260" s="9">
        <v>256</v>
      </c>
      <c r="AE260" s="16"/>
      <c r="AF260" s="20"/>
      <c r="AG260" s="16"/>
      <c r="AH260" s="20"/>
      <c r="AI260" s="16"/>
      <c r="AJ260" s="20"/>
      <c r="AK260" s="10">
        <f>原始數據轉分析數據格式!S259</f>
        <v>8.9570007324218963</v>
      </c>
      <c r="AL260" s="20">
        <f>原始數據轉分析數據格式!T259</f>
        <v>-0.64999997615814198</v>
      </c>
      <c r="AM260" s="10">
        <f>原始數據轉分析數據格式!U259</f>
        <v>8.9010009765625</v>
      </c>
      <c r="AN260" s="20">
        <f>原始數據轉分析數據格式!V259</f>
        <v>7.9999998211860698E-2</v>
      </c>
      <c r="AO260" s="10">
        <f>原始數據轉分析數據格式!W259</f>
        <v>8.9490051269530113</v>
      </c>
      <c r="AP260" s="20">
        <f>原始數據轉分析數據格式!X259</f>
        <v>-9.9999997764825804E-3</v>
      </c>
      <c r="BD260" s="7"/>
    </row>
    <row r="261" spans="1:56" x14ac:dyDescent="0.45">
      <c r="I261" s="22"/>
      <c r="K261" s="22"/>
      <c r="M261" s="22"/>
      <c r="AD261" s="9">
        <v>257</v>
      </c>
      <c r="AF261" s="20"/>
      <c r="AH261" s="20"/>
      <c r="AJ261" s="20"/>
      <c r="AK261" s="10">
        <f>原始數據轉分析數據格式!S260</f>
        <v>8.9860000610350994</v>
      </c>
      <c r="AL261" s="20">
        <f>原始數據轉分析數據格式!T260</f>
        <v>-0.68999999761581399</v>
      </c>
      <c r="AM261" s="10">
        <f>原始數據轉分析數據格式!U260</f>
        <v>8.9300003051758097</v>
      </c>
      <c r="AN261" s="20">
        <f>原始數據轉分析數據格式!V260</f>
        <v>9.00000035762787E-2</v>
      </c>
      <c r="AO261" s="10">
        <f>原始數據轉分析數據格式!W260</f>
        <v>8.9780120849609943</v>
      </c>
      <c r="AP261" s="20">
        <f>原始數據轉分析數據格式!X260</f>
        <v>3.9999999105930301E-2</v>
      </c>
      <c r="BD261" s="7"/>
    </row>
    <row r="262" spans="1:56" x14ac:dyDescent="0.45">
      <c r="I262" s="22"/>
      <c r="K262" s="22"/>
      <c r="M262" s="22"/>
      <c r="AD262" s="9">
        <v>258</v>
      </c>
      <c r="AF262" s="20"/>
      <c r="AH262" s="20"/>
      <c r="AJ262" s="20"/>
      <c r="AK262" s="10">
        <f>原始數據轉分析數據格式!S261</f>
        <v>9.0170021057128977</v>
      </c>
      <c r="AL262" s="20">
        <f>原始數據轉分析數據格式!T261</f>
        <v>-0.66000002622604403</v>
      </c>
      <c r="AM262" s="10">
        <f>原始數據轉分析數據格式!U261</f>
        <v>8.9649963378907103</v>
      </c>
      <c r="AN262" s="20">
        <f>原始數據轉分析數據格式!V261</f>
        <v>7.9999998211860698E-2</v>
      </c>
      <c r="AO262" s="10">
        <f>原始數據轉分析數據格式!W261</f>
        <v>9.0180053710940058</v>
      </c>
      <c r="AP262" s="20">
        <f>原始數據轉分析數據格式!X261</f>
        <v>3.9999999105930301E-2</v>
      </c>
      <c r="BD262" s="7"/>
    </row>
    <row r="263" spans="1:56" x14ac:dyDescent="0.45">
      <c r="I263" s="22"/>
      <c r="K263" s="22"/>
      <c r="M263" s="22"/>
      <c r="AD263" s="9">
        <v>259</v>
      </c>
      <c r="AF263" s="20"/>
      <c r="AH263" s="20"/>
      <c r="AJ263" s="20"/>
      <c r="AK263" s="10">
        <f>原始數據轉分析數據格式!S262</f>
        <v>9.0590019226073935</v>
      </c>
      <c r="AL263" s="20">
        <f>原始數據轉分析數據格式!T262</f>
        <v>-0.68000000715255704</v>
      </c>
      <c r="AM263" s="10">
        <f>原始數據轉分析數據格式!U262</f>
        <v>8.9939956665039063</v>
      </c>
      <c r="AN263" s="20">
        <f>原始數據轉分析數據格式!V262</f>
        <v>2.9999999329447701E-2</v>
      </c>
      <c r="AO263" s="10">
        <f>原始數據轉分析數據格式!W262</f>
        <v>9.0470123291020172</v>
      </c>
      <c r="AP263" s="20">
        <f>原始數據轉分析數據格式!X262</f>
        <v>7.0000000298023196E-2</v>
      </c>
      <c r="BD263" s="7"/>
    </row>
    <row r="264" spans="1:56" x14ac:dyDescent="0.45">
      <c r="I264" s="22"/>
      <c r="K264" s="22"/>
      <c r="M264" s="22"/>
      <c r="AD264" s="9">
        <v>260</v>
      </c>
      <c r="AF264" s="20"/>
      <c r="AH264" s="20"/>
      <c r="AJ264" s="20"/>
      <c r="AK264" s="10">
        <f>原始數據轉分析數據格式!S263</f>
        <v>9.088001251220696</v>
      </c>
      <c r="AL264" s="20">
        <f>原始數據轉分析數據格式!T263</f>
        <v>-0.67000001668930098</v>
      </c>
      <c r="AM264" s="10">
        <f>原始數據轉分析數據格式!U263</f>
        <v>9.0339965820313068</v>
      </c>
      <c r="AN264" s="20">
        <f>原始數據轉分析數據格式!V263</f>
        <v>3.9999999105930301E-2</v>
      </c>
      <c r="AO264" s="10">
        <f>原始數據轉分析數據格式!W263</f>
        <v>9.0790100097659945</v>
      </c>
      <c r="AP264" s="20">
        <f>原始數據轉分析數據格式!X263</f>
        <v>7.0000000298023196E-2</v>
      </c>
      <c r="BD264" s="7"/>
    </row>
    <row r="265" spans="1:56" x14ac:dyDescent="0.45">
      <c r="I265" s="22"/>
      <c r="K265" s="22"/>
      <c r="M265" s="22"/>
      <c r="AD265" s="9">
        <v>261</v>
      </c>
      <c r="AF265" s="20"/>
      <c r="AH265" s="20"/>
      <c r="AJ265" s="20"/>
      <c r="AK265" s="10">
        <f>原始數據轉分析數據格式!S264</f>
        <v>9.129001617431598</v>
      </c>
      <c r="AL265" s="20">
        <f>原始數據轉分析數據格式!T264</f>
        <v>-0.63999998569488503</v>
      </c>
      <c r="AM265" s="10">
        <f>原始數據轉分析數據格式!U264</f>
        <v>9.0619964599610086</v>
      </c>
      <c r="AN265" s="20">
        <f>原始數據轉分析數據格式!V264</f>
        <v>5.9999998658895499E-2</v>
      </c>
      <c r="AO265" s="10">
        <f>原始數據轉分析數據格式!W264</f>
        <v>9.1210021972659945</v>
      </c>
      <c r="AP265" s="20">
        <f>原始數據轉分析數據格式!X264</f>
        <v>1.9999999552965199E-2</v>
      </c>
      <c r="BD265" s="7"/>
    </row>
    <row r="266" spans="1:56" x14ac:dyDescent="0.45">
      <c r="I266" s="22"/>
      <c r="K266" s="22"/>
      <c r="M266" s="22"/>
      <c r="AD266" s="9">
        <v>262</v>
      </c>
      <c r="AF266" s="20"/>
      <c r="AH266" s="20"/>
      <c r="AJ266" s="20"/>
      <c r="AK266" s="10">
        <f>原始數據轉分析數據格式!S265</f>
        <v>9.1730003356932954</v>
      </c>
      <c r="AL266" s="20">
        <f>原始數據轉分析數據格式!T265</f>
        <v>-0.68999999761581399</v>
      </c>
      <c r="AM266" s="10">
        <f>原始數據轉分析數據格式!U265</f>
        <v>9.1029968261719034</v>
      </c>
      <c r="AN266" s="20">
        <f>原始數據轉分析數據格式!V265</f>
        <v>7.9999998211860698E-2</v>
      </c>
      <c r="AO266" s="10">
        <f>原始數據轉分析數據格式!W265</f>
        <v>9.1490020751949999</v>
      </c>
      <c r="AP266" s="20">
        <f>原始數據轉分析數據格式!X265</f>
        <v>1.9999999552965199E-2</v>
      </c>
      <c r="BD266" s="7"/>
    </row>
    <row r="267" spans="1:56" x14ac:dyDescent="0.45">
      <c r="I267" s="22"/>
      <c r="K267" s="22"/>
      <c r="M267" s="22"/>
      <c r="AD267" s="9">
        <v>263</v>
      </c>
      <c r="AF267" s="20"/>
      <c r="AH267" s="20"/>
      <c r="AJ267" s="20"/>
      <c r="AK267" s="10">
        <f>原始數據轉分析數據格式!S266</f>
        <v>9.2169990539550994</v>
      </c>
      <c r="AL267" s="20">
        <f>原始數據轉分析數據格式!T266</f>
        <v>-0.68999999761581399</v>
      </c>
      <c r="AM267" s="10">
        <f>原始數據轉分析數據格式!U266</f>
        <v>9.1329956054688068</v>
      </c>
      <c r="AN267" s="20">
        <f>原始數據轉分析數據格式!V266</f>
        <v>7.9999998211860698E-2</v>
      </c>
      <c r="AO267" s="10">
        <f>原始數據轉分析數據格式!W266</f>
        <v>9.1780090332030113</v>
      </c>
      <c r="AP267" s="20">
        <f>原始數據轉分析數據格式!X266</f>
        <v>3.9999999105930301E-2</v>
      </c>
      <c r="BD267" s="7"/>
    </row>
    <row r="268" spans="1:56" x14ac:dyDescent="0.45">
      <c r="I268" s="22"/>
      <c r="K268" s="22"/>
      <c r="M268" s="22"/>
      <c r="AD268" s="9">
        <v>264</v>
      </c>
      <c r="AF268" s="20"/>
      <c r="AH268" s="20"/>
      <c r="AJ268" s="20"/>
      <c r="AK268" s="10">
        <f>原始數據轉分析數據格式!S267</f>
        <v>9.254001617431598</v>
      </c>
      <c r="AL268" s="20">
        <f>原始數據轉分析數據格式!T267</f>
        <v>-0.68000000715255704</v>
      </c>
      <c r="AM268" s="10">
        <f>原始數據轉分析數據格式!U267</f>
        <v>9.1749954223633097</v>
      </c>
      <c r="AN268" s="20">
        <f>原始數據轉分析數據格式!V267</f>
        <v>9.00000035762787E-2</v>
      </c>
      <c r="AO268" s="10">
        <f>原始數據轉分析數據格式!W267</f>
        <v>9.2190093994140057</v>
      </c>
      <c r="AP268" s="20">
        <f>原始數據轉分析數據格式!X267</f>
        <v>3.9999999105930301E-2</v>
      </c>
      <c r="BD268" s="7"/>
    </row>
    <row r="269" spans="1:56" x14ac:dyDescent="0.45">
      <c r="I269" s="22"/>
      <c r="K269" s="22"/>
      <c r="M269" s="22"/>
      <c r="AD269" s="9">
        <v>265</v>
      </c>
      <c r="AF269" s="20"/>
      <c r="AH269" s="20"/>
      <c r="AJ269" s="20"/>
      <c r="AK269" s="10">
        <f>原始數據轉分析數據格式!S268</f>
        <v>9.2830009460448935</v>
      </c>
      <c r="AL269" s="20">
        <f>原始數據轉分析數據格式!T268</f>
        <v>-0.68999999761581399</v>
      </c>
      <c r="AM269" s="10">
        <f>原始數據轉分析數據格式!U268</f>
        <v>9.204002380371108</v>
      </c>
      <c r="AN269" s="20">
        <f>原始數據轉分析數據格式!V268</f>
        <v>7.9999998211860698E-2</v>
      </c>
      <c r="AO269" s="10">
        <f>原始數據轉分析數據格式!W268</f>
        <v>9.25</v>
      </c>
      <c r="AP269" s="20">
        <f>原始數據轉分析數據格式!X268</f>
        <v>1.9999999552965199E-2</v>
      </c>
      <c r="BD269" s="7"/>
    </row>
    <row r="270" spans="1:56" x14ac:dyDescent="0.45">
      <c r="I270" s="22"/>
      <c r="K270" s="22"/>
      <c r="M270" s="22"/>
      <c r="AD270" s="9">
        <v>266</v>
      </c>
      <c r="AF270" s="20"/>
      <c r="AH270" s="20"/>
      <c r="AJ270" s="20"/>
      <c r="AK270" s="10">
        <f>原始數據轉分析數據格式!S269</f>
        <v>9.3149986267089986</v>
      </c>
      <c r="AL270" s="20">
        <f>原始數據轉分析數據格式!T269</f>
        <v>-0.68999999761581399</v>
      </c>
      <c r="AM270" s="10">
        <f>原始數據轉分析數據格式!U269</f>
        <v>9.2449951171875</v>
      </c>
      <c r="AN270" s="20">
        <f>原始數據轉分析數據格式!V269</f>
        <v>7.9999998211860698E-2</v>
      </c>
      <c r="AO270" s="10">
        <f>原始數據轉分析數據格式!W269</f>
        <v>9.2920074462890057</v>
      </c>
      <c r="AP270" s="20">
        <f>原始數據轉分析數據格式!X269</f>
        <v>2.9999999329447701E-2</v>
      </c>
      <c r="BD270" s="7"/>
    </row>
    <row r="271" spans="1:56" x14ac:dyDescent="0.45">
      <c r="I271" s="22"/>
      <c r="K271" s="22"/>
      <c r="M271" s="22"/>
      <c r="AD271" s="9">
        <v>267</v>
      </c>
      <c r="AF271" s="20"/>
      <c r="AH271" s="20"/>
      <c r="AJ271" s="20"/>
      <c r="AK271" s="10">
        <f>原始數據轉分析數據格式!S270</f>
        <v>9.3559989929198935</v>
      </c>
      <c r="AL271" s="20">
        <f>原始數據轉分析數據格式!T270</f>
        <v>-0.66000002622604403</v>
      </c>
      <c r="AM271" s="10">
        <f>原始數據轉分析數據格式!U270</f>
        <v>9.2870025634766051</v>
      </c>
      <c r="AN271" s="20">
        <f>原始數據轉分析數據格式!V270</f>
        <v>7.9999998211860698E-2</v>
      </c>
      <c r="AO271" s="10">
        <f>原始數據轉分析數據格式!W270</f>
        <v>9.3200073242190058</v>
      </c>
      <c r="AP271" s="20">
        <f>原始數據轉分析數據格式!X270</f>
        <v>5.0000000745058101E-2</v>
      </c>
      <c r="BD271" s="7"/>
    </row>
    <row r="272" spans="1:56" x14ac:dyDescent="0.45">
      <c r="I272" s="22"/>
      <c r="K272" s="22"/>
      <c r="M272" s="22"/>
      <c r="AD272" s="9">
        <v>268</v>
      </c>
      <c r="AF272" s="20"/>
      <c r="AH272" s="20"/>
      <c r="AJ272" s="20"/>
      <c r="AK272" s="10">
        <f>原始數據轉分析數據格式!S271</f>
        <v>9.3850021362303977</v>
      </c>
      <c r="AL272" s="20">
        <f>原始數據轉分析數據格式!T271</f>
        <v>-0.68000000715255704</v>
      </c>
      <c r="AM272" s="10">
        <f>原始數據轉分析數據格式!U271</f>
        <v>9.322998046875</v>
      </c>
      <c r="AN272" s="20">
        <f>原始數據轉分析數據格式!V271</f>
        <v>7.9999998211860698E-2</v>
      </c>
      <c r="AO272" s="10">
        <f>原始數據轉分析數據格式!W271</f>
        <v>9.3600006103520172</v>
      </c>
      <c r="AP272" s="20">
        <f>原始數據轉分析數據格式!X271</f>
        <v>-2.9999999329447701E-2</v>
      </c>
      <c r="BD272" s="7"/>
    </row>
    <row r="273" spans="9:56" x14ac:dyDescent="0.45">
      <c r="I273" s="22"/>
      <c r="K273" s="22"/>
      <c r="M273" s="22"/>
      <c r="AD273" s="9">
        <v>269</v>
      </c>
      <c r="AF273" s="20"/>
      <c r="AH273" s="20"/>
      <c r="AJ273" s="20"/>
      <c r="AK273" s="10">
        <f>原始數據轉分析數據格式!S272</f>
        <v>9.425998687744098</v>
      </c>
      <c r="AL273" s="20">
        <f>原始數據轉分析數據格式!T272</f>
        <v>-0.67000001668930098</v>
      </c>
      <c r="AM273" s="10">
        <f>原始數據轉分析數據格式!U272</f>
        <v>9.3519973754883097</v>
      </c>
      <c r="AN273" s="20">
        <f>原始數據轉分析數據格式!V272</f>
        <v>7.9999998211860698E-2</v>
      </c>
      <c r="AO273" s="10">
        <f>原始數據轉分析數據格式!W272</f>
        <v>9.4020080566409945</v>
      </c>
      <c r="AP273" s="20">
        <f>原始數據轉分析數據格式!X272</f>
        <v>-9.9999997764825804E-3</v>
      </c>
      <c r="BD273" s="7"/>
    </row>
    <row r="274" spans="9:56" x14ac:dyDescent="0.45">
      <c r="I274" s="22"/>
      <c r="K274" s="22"/>
      <c r="M274" s="22"/>
      <c r="AD274" s="9">
        <v>270</v>
      </c>
      <c r="AF274" s="20"/>
      <c r="AH274" s="20"/>
      <c r="AJ274" s="20"/>
      <c r="AK274" s="10">
        <f>原始數據轉分析數據格式!S273</f>
        <v>9.4560012817382955</v>
      </c>
      <c r="AL274" s="20">
        <f>原始數據轉分析數據格式!T273</f>
        <v>-0.69999998807907104</v>
      </c>
      <c r="AM274" s="10">
        <f>原始數據轉分析數據格式!U273</f>
        <v>9.3850021362304972</v>
      </c>
      <c r="AN274" s="20">
        <f>原始數據轉分析數據格式!V273</f>
        <v>5.0000000745058101E-2</v>
      </c>
      <c r="AO274" s="10">
        <f>原始數據轉分析數據格式!W273</f>
        <v>9.4410095214840055</v>
      </c>
      <c r="AP274" s="20">
        <f>原始數據轉分析數據格式!X273</f>
        <v>3.9999999105930301E-2</v>
      </c>
      <c r="BD274" s="7"/>
    </row>
    <row r="275" spans="9:56" x14ac:dyDescent="0.45">
      <c r="I275" s="22"/>
      <c r="K275" s="22"/>
      <c r="M275" s="22"/>
      <c r="AD275" s="9">
        <v>271</v>
      </c>
      <c r="AF275" s="20"/>
      <c r="AH275" s="20"/>
      <c r="AJ275" s="20"/>
      <c r="AK275" s="10">
        <f>原始數據轉分析數據格式!S274</f>
        <v>9.4860000610350994</v>
      </c>
      <c r="AL275" s="20">
        <f>原始數據轉分析數據格式!T274</f>
        <v>-0.68999999761581399</v>
      </c>
      <c r="AM275" s="10">
        <f>原始數據轉分析數據格式!U274</f>
        <v>9.427001953125</v>
      </c>
      <c r="AN275" s="20">
        <f>原始數據轉分析數據格式!V274</f>
        <v>5.0000000745058101E-2</v>
      </c>
      <c r="AO275" s="10">
        <f>原始數據轉分析數據格式!W274</f>
        <v>9.4700012207030113</v>
      </c>
      <c r="AP275" s="20">
        <f>原始數據轉分析數據格式!X274</f>
        <v>7.9999998211860698E-2</v>
      </c>
      <c r="BD275" s="7"/>
    </row>
    <row r="276" spans="9:56" x14ac:dyDescent="0.45">
      <c r="I276" s="22"/>
      <c r="K276" s="22"/>
      <c r="M276" s="22"/>
      <c r="AD276" s="9">
        <v>272</v>
      </c>
      <c r="AF276" s="20"/>
      <c r="AH276" s="20"/>
      <c r="AJ276" s="20"/>
      <c r="AK276" s="10">
        <f>原始數據轉分析數據格式!S275</f>
        <v>9.5279998779296946</v>
      </c>
      <c r="AL276" s="20">
        <f>原始數據轉分析數據格式!T275</f>
        <v>-0.64999997615814198</v>
      </c>
      <c r="AM276" s="10">
        <f>原始數據轉分析數據格式!U275</f>
        <v>9.4560012817383097</v>
      </c>
      <c r="AN276" s="20">
        <f>原始數據轉分析數據格式!V275</f>
        <v>9.00000035762787E-2</v>
      </c>
      <c r="AO276" s="10">
        <f>原始數據轉分析數據格式!W275</f>
        <v>9.510009765625</v>
      </c>
      <c r="AP276" s="20">
        <f>原始數據轉分析數據格式!X275</f>
        <v>7.9999998211860698E-2</v>
      </c>
      <c r="BD276" s="7"/>
    </row>
    <row r="277" spans="9:56" x14ac:dyDescent="0.45">
      <c r="I277" s="22"/>
      <c r="K277" s="22"/>
      <c r="M277" s="22"/>
      <c r="AD277" s="9">
        <v>273</v>
      </c>
      <c r="AF277" s="20"/>
      <c r="AH277" s="20"/>
      <c r="AJ277" s="20"/>
      <c r="AK277" s="10">
        <f>原始數據轉分析數據格式!S276</f>
        <v>9.5569992065428977</v>
      </c>
      <c r="AL277" s="20">
        <f>原始數據轉分析數據格式!T276</f>
        <v>-0.64999997615814198</v>
      </c>
      <c r="AM277" s="10">
        <f>原始數據轉分析數據格式!U276</f>
        <v>9.4939956665039063</v>
      </c>
      <c r="AN277" s="20">
        <f>原始數據轉分析數據格式!V276</f>
        <v>9.00000035762787E-2</v>
      </c>
      <c r="AO277" s="10">
        <f>原始數據轉分析數據格式!W276</f>
        <v>9.5470123291020172</v>
      </c>
      <c r="AP277" s="20">
        <f>原始數據轉分析數據格式!X276</f>
        <v>0</v>
      </c>
      <c r="BD277" s="7"/>
    </row>
    <row r="278" spans="9:56" x14ac:dyDescent="0.45">
      <c r="I278" s="22"/>
      <c r="K278" s="22"/>
      <c r="M278" s="22"/>
      <c r="AD278" s="9">
        <v>274</v>
      </c>
      <c r="AF278" s="20"/>
      <c r="AH278" s="20"/>
      <c r="AJ278" s="20"/>
      <c r="AK278" s="10">
        <f>原始數據轉分析數據格式!S277</f>
        <v>9.5979995727538991</v>
      </c>
      <c r="AL278" s="20">
        <f>原始數據轉分析數據格式!T277</f>
        <v>-0.69999998807907104</v>
      </c>
      <c r="AM278" s="10">
        <f>原始數據轉分析數據格式!U277</f>
        <v>9.5339965820313068</v>
      </c>
      <c r="AN278" s="20">
        <f>原始數據轉分析數據格式!V277</f>
        <v>3.9999999105930301E-2</v>
      </c>
      <c r="AO278" s="10">
        <f>原始數據轉分析數據格式!W277</f>
        <v>9.5839996337890057</v>
      </c>
      <c r="AP278" s="20">
        <f>原始數據轉分析數據格式!X277</f>
        <v>1.9999999552965199E-2</v>
      </c>
      <c r="BD278" s="7"/>
    </row>
    <row r="279" spans="9:56" x14ac:dyDescent="0.45">
      <c r="I279" s="22"/>
      <c r="K279" s="22"/>
      <c r="M279" s="22"/>
      <c r="AD279" s="9">
        <v>275</v>
      </c>
      <c r="AF279" s="20"/>
      <c r="AH279" s="20"/>
      <c r="AJ279" s="20"/>
      <c r="AK279" s="10">
        <f>原始數據轉分析數據格式!S278</f>
        <v>9.6259994506835938</v>
      </c>
      <c r="AL279" s="20">
        <f>原始數據轉分析數據格式!T278</f>
        <v>-0.68000000715255704</v>
      </c>
      <c r="AM279" s="10">
        <f>原始數據轉分析數據格式!U278</f>
        <v>9.5629959106446023</v>
      </c>
      <c r="AN279" s="20">
        <f>原始數據轉分析數據格式!V278</f>
        <v>2.9999999329447701E-2</v>
      </c>
      <c r="AO279" s="10">
        <f>原始數據轉分析數據格式!W278</f>
        <v>9.626998901367017</v>
      </c>
      <c r="AP279" s="20">
        <f>原始數據轉分析數據格式!X278</f>
        <v>5.0000000745058101E-2</v>
      </c>
      <c r="BD279" s="7"/>
    </row>
    <row r="280" spans="9:56" x14ac:dyDescent="0.45">
      <c r="I280" s="22"/>
      <c r="K280" s="22"/>
      <c r="M280" s="22"/>
      <c r="AD280" s="9">
        <v>276</v>
      </c>
      <c r="AF280" s="20"/>
      <c r="AH280" s="20"/>
      <c r="AJ280" s="20"/>
      <c r="AK280" s="10">
        <f>原始數據轉分析數據格式!S279</f>
        <v>9.6580009460448935</v>
      </c>
      <c r="AL280" s="20">
        <f>原始數據轉分析數據格式!T279</f>
        <v>-0.67000001668930098</v>
      </c>
      <c r="AM280" s="10">
        <f>原始數據轉分析數據格式!U279</f>
        <v>9.6029968261719034</v>
      </c>
      <c r="AN280" s="20">
        <f>原始數據轉分析數據格式!V279</f>
        <v>5.0000000745058101E-2</v>
      </c>
      <c r="AO280" s="10">
        <f>原始數據轉分析數據格式!W279</f>
        <v>9.656005859375</v>
      </c>
      <c r="AP280" s="20">
        <f>原始數據轉分析數據格式!X279</f>
        <v>1.9999999552965199E-2</v>
      </c>
      <c r="BD280" s="7"/>
    </row>
    <row r="281" spans="9:56" x14ac:dyDescent="0.45">
      <c r="I281" s="22"/>
      <c r="K281" s="22"/>
      <c r="M281" s="22"/>
      <c r="AD281" s="9">
        <v>277</v>
      </c>
      <c r="AF281" s="20"/>
      <c r="AH281" s="20"/>
      <c r="AJ281" s="20"/>
      <c r="AK281" s="10">
        <f>原始數據轉分析數據格式!S280</f>
        <v>9.7000007629393963</v>
      </c>
      <c r="AL281" s="20">
        <f>原始數據轉分析數據格式!T280</f>
        <v>-0.67000001668930098</v>
      </c>
      <c r="AM281" s="10">
        <f>原始數據轉分析數據格式!U280</f>
        <v>9.6339950561524006</v>
      </c>
      <c r="AN281" s="20">
        <f>原始數據轉分析數據格式!V280</f>
        <v>9.00000035762787E-2</v>
      </c>
      <c r="AO281" s="10">
        <f>原始數據轉分析數據格式!W280</f>
        <v>9.6900024414059942</v>
      </c>
      <c r="AP281" s="20">
        <f>原始數據轉分析數據格式!X280</f>
        <v>0</v>
      </c>
      <c r="BD281" s="7"/>
    </row>
    <row r="282" spans="9:56" x14ac:dyDescent="0.45">
      <c r="I282" s="22"/>
      <c r="K282" s="22"/>
      <c r="M282" s="22"/>
      <c r="AD282" s="9">
        <v>278</v>
      </c>
      <c r="AF282" s="20"/>
      <c r="AH282" s="20"/>
      <c r="AJ282" s="20"/>
      <c r="AK282" s="10">
        <f>原始數據轉分析數據格式!S281</f>
        <v>9.7299995422362997</v>
      </c>
      <c r="AL282" s="20">
        <f>原始數據轉分析數據格式!T281</f>
        <v>-0.67000001668930098</v>
      </c>
      <c r="AM282" s="10">
        <f>原始數據轉分析數據格式!U281</f>
        <v>9.6760025024414063</v>
      </c>
      <c r="AN282" s="20">
        <f>原始數據轉分析數據格式!V281</f>
        <v>9.00000035762787E-2</v>
      </c>
      <c r="AO282" s="10">
        <f>原始數據轉分析數據格式!W281</f>
        <v>9.7190093994140057</v>
      </c>
      <c r="AP282" s="20">
        <f>原始數據轉分析數據格式!X281</f>
        <v>0</v>
      </c>
      <c r="BD282" s="7"/>
    </row>
    <row r="283" spans="9:56" x14ac:dyDescent="0.45">
      <c r="I283" s="22"/>
      <c r="K283" s="22"/>
      <c r="M283" s="22"/>
      <c r="AD283" s="11">
        <v>279</v>
      </c>
      <c r="AE283" s="14"/>
      <c r="AF283" s="21"/>
      <c r="AG283" s="14"/>
      <c r="AH283" s="21"/>
      <c r="AI283" s="14"/>
      <c r="AJ283" s="21"/>
      <c r="AK283" s="10">
        <f>原始數據轉分析數據格式!S282</f>
        <v>9.7670021057128977</v>
      </c>
      <c r="AL283" s="20">
        <f>原始數據轉分析數據格式!T282</f>
        <v>-0.67000001668930098</v>
      </c>
      <c r="AM283" s="10">
        <f>原始數據轉分析數據格式!U282</f>
        <v>9.7050018310547017</v>
      </c>
      <c r="AN283" s="20">
        <f>原始數據轉分析數據格式!V282</f>
        <v>0.109999999403954</v>
      </c>
      <c r="AO283" s="10">
        <f>原始數據轉分析數據格式!W282</f>
        <v>9.7610015869140057</v>
      </c>
      <c r="AP283" s="20">
        <f>原始數據轉分析數據格式!X282</f>
        <v>5.0000000745058101E-2</v>
      </c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5"/>
    </row>
    <row r="284" spans="9:56" x14ac:dyDescent="0.45">
      <c r="I284" s="22"/>
      <c r="K284" s="22"/>
      <c r="M284" s="22"/>
      <c r="AD284" s="9">
        <v>280</v>
      </c>
      <c r="AF284" s="20"/>
      <c r="AH284" s="20"/>
      <c r="AJ284" s="20"/>
      <c r="AK284" s="10">
        <f>原始數據轉分析數據格式!S283</f>
        <v>9.8079986572264986</v>
      </c>
      <c r="AL284" s="20">
        <f>原始數據轉分析數據格式!T283</f>
        <v>-0.63999998569488503</v>
      </c>
      <c r="AM284" s="10">
        <f>原始數據轉分析數據格式!U283</f>
        <v>9.7340011596679972</v>
      </c>
      <c r="AN284" s="20">
        <f>原始數據轉分析數據格式!V283</f>
        <v>5.9999998658895499E-2</v>
      </c>
      <c r="AO284" s="10">
        <f>原始數據轉分析數據格式!W283</f>
        <v>9.7970123291020172</v>
      </c>
      <c r="AP284" s="20">
        <f>原始數據轉分析數據格式!X283</f>
        <v>7.0000000298023196E-2</v>
      </c>
    </row>
    <row r="285" spans="9:56" x14ac:dyDescent="0.45">
      <c r="I285" s="22"/>
      <c r="K285" s="22"/>
      <c r="M285" s="22"/>
      <c r="AD285" s="9">
        <v>281</v>
      </c>
      <c r="AF285" s="20"/>
      <c r="AH285" s="20"/>
      <c r="AJ285" s="20"/>
      <c r="AK285" s="10">
        <f>原始數據轉分析數據格式!S284</f>
        <v>9.8450012207030966</v>
      </c>
      <c r="AL285" s="20">
        <f>原始數據轉分析數據格式!T284</f>
        <v>-0.63999998569488503</v>
      </c>
      <c r="AM285" s="10">
        <f>原始數據轉分析數據格式!U284</f>
        <v>9.7740020751952983</v>
      </c>
      <c r="AN285" s="20">
        <f>原始數據轉分析數據格式!V284</f>
        <v>7.0000000298023196E-2</v>
      </c>
      <c r="AO285" s="10">
        <f>原始數據轉分析數據格式!W284</f>
        <v>9.8370056152340055</v>
      </c>
      <c r="AP285" s="20">
        <f>原始數據轉分析數據格式!X284</f>
        <v>2.9999999329447701E-2</v>
      </c>
    </row>
    <row r="286" spans="9:56" x14ac:dyDescent="0.45">
      <c r="I286" s="22"/>
      <c r="K286" s="22"/>
      <c r="M286" s="22"/>
      <c r="AD286" s="11">
        <v>282</v>
      </c>
      <c r="AF286" s="20"/>
      <c r="AH286" s="20"/>
      <c r="AJ286" s="20"/>
      <c r="AK286" s="10">
        <f>原始數據轉分析數據格式!S285</f>
        <v>9.8860015869139986</v>
      </c>
      <c r="AL286" s="20">
        <f>原始數據轉分析數據格式!T285</f>
        <v>-0.68000000715255704</v>
      </c>
      <c r="AM286" s="10">
        <f>原始數據轉分析數據格式!U285</f>
        <v>9.8079986572266051</v>
      </c>
      <c r="AN286" s="20">
        <f>原始數據轉分析數據格式!V285</f>
        <v>5.9999998658895499E-2</v>
      </c>
      <c r="AO286" s="10">
        <f>原始數據轉分析數據格式!W285</f>
        <v>9.875</v>
      </c>
      <c r="AP286" s="20">
        <f>原始數據轉分析數據格式!X285</f>
        <v>2.9999999329447701E-2</v>
      </c>
    </row>
    <row r="287" spans="9:56" x14ac:dyDescent="0.45">
      <c r="I287" s="22"/>
      <c r="K287" s="22"/>
      <c r="M287" s="22"/>
      <c r="AD287" s="9">
        <v>283</v>
      </c>
      <c r="AF287" s="20"/>
      <c r="AH287" s="20"/>
      <c r="AJ287" s="20"/>
      <c r="AK287" s="10">
        <f>原始數據轉分析數據格式!S286</f>
        <v>9.9239997863768963</v>
      </c>
      <c r="AL287" s="20">
        <f>原始數據轉分析數據格式!T286</f>
        <v>-0.63999998569488503</v>
      </c>
      <c r="AM287" s="10">
        <f>原始數據轉分析數據格式!U286</f>
        <v>9.8369979858399006</v>
      </c>
      <c r="AN287" s="20">
        <f>原始數據轉分析數據格式!V286</f>
        <v>5.9999998658895499E-2</v>
      </c>
      <c r="AO287" s="10">
        <f>原始數據轉分析數據格式!W286</f>
        <v>9.9170074462890057</v>
      </c>
      <c r="AP287" s="20">
        <f>原始數據轉分析數據格式!X286</f>
        <v>2.9999999329447701E-2</v>
      </c>
    </row>
    <row r="288" spans="9:56" x14ac:dyDescent="0.45">
      <c r="I288" s="22"/>
      <c r="K288" s="22"/>
      <c r="M288" s="22"/>
      <c r="AD288" s="9">
        <v>284</v>
      </c>
      <c r="AF288" s="20"/>
      <c r="AH288" s="20"/>
      <c r="AJ288" s="20"/>
      <c r="AK288" s="10">
        <f>原始數據轉分析數據格式!S287</f>
        <v>9.9669990539550994</v>
      </c>
      <c r="AL288" s="20">
        <f>原始數據轉分析數據格式!T287</f>
        <v>-0.64999997615814198</v>
      </c>
      <c r="AM288" s="10">
        <f>原始數據轉分析數據格式!U287</f>
        <v>9.8740005493164063</v>
      </c>
      <c r="AN288" s="20">
        <f>原始數據轉分析數據格式!V287</f>
        <v>0.119999997317791</v>
      </c>
      <c r="AO288" s="10">
        <f>原始數據轉分析數據格式!W287</f>
        <v>9.9560089111330115</v>
      </c>
      <c r="AP288" s="20">
        <f>原始數據轉分析數據格式!X287</f>
        <v>0</v>
      </c>
    </row>
    <row r="289" spans="9:42" x14ac:dyDescent="0.45">
      <c r="I289" s="22"/>
      <c r="K289" s="22"/>
      <c r="M289" s="22"/>
      <c r="AD289" s="11"/>
      <c r="AF289" s="20"/>
      <c r="AH289" s="20"/>
      <c r="AJ289" s="20"/>
      <c r="AK289" s="10"/>
      <c r="AL289" s="20"/>
      <c r="AN289" s="20"/>
      <c r="AO289" s="10"/>
      <c r="AP289" s="20"/>
    </row>
    <row r="290" spans="9:42" x14ac:dyDescent="0.45">
      <c r="I290" s="22"/>
      <c r="K290" s="22"/>
      <c r="M290" s="22"/>
      <c r="AF290" s="20"/>
      <c r="AH290" s="20"/>
      <c r="AJ290" s="20"/>
      <c r="AL290" s="20"/>
      <c r="AN290" s="20"/>
      <c r="AO290" s="10"/>
      <c r="AP290" s="20"/>
    </row>
    <row r="291" spans="9:42" x14ac:dyDescent="0.45">
      <c r="I291" s="22"/>
      <c r="K291" s="22"/>
      <c r="M291" s="22"/>
      <c r="AF291" s="20"/>
      <c r="AH291" s="20"/>
      <c r="AJ291" s="20"/>
      <c r="AL291" s="20"/>
      <c r="AN291" s="20"/>
      <c r="AP291" s="20"/>
    </row>
    <row r="292" spans="9:42" x14ac:dyDescent="0.45">
      <c r="I292" s="22"/>
      <c r="K292" s="22"/>
      <c r="M292" s="22"/>
      <c r="AF292" s="20"/>
      <c r="AH292" s="20"/>
      <c r="AJ292" s="20"/>
      <c r="AL292" s="20"/>
      <c r="AN292" s="20"/>
      <c r="AP292" s="20"/>
    </row>
    <row r="293" spans="9:42" x14ac:dyDescent="0.45">
      <c r="I293" s="22"/>
      <c r="K293" s="22"/>
      <c r="M293" s="22"/>
      <c r="AF293" s="20"/>
      <c r="AH293" s="20"/>
      <c r="AJ293" s="20"/>
      <c r="AL293" s="20"/>
      <c r="AN293" s="20"/>
      <c r="AP293" s="20"/>
    </row>
    <row r="294" spans="9:42" x14ac:dyDescent="0.45">
      <c r="I294" s="22"/>
      <c r="K294" s="22"/>
      <c r="M294" s="22"/>
      <c r="AF294" s="20"/>
      <c r="AH294" s="20"/>
      <c r="AJ294" s="20"/>
      <c r="AL294" s="20"/>
      <c r="AN294" s="20"/>
      <c r="AP294" s="20"/>
    </row>
    <row r="295" spans="9:42" x14ac:dyDescent="0.45">
      <c r="I295" s="22"/>
      <c r="K295" s="22"/>
      <c r="M295" s="22"/>
      <c r="AF295" s="20"/>
      <c r="AH295" s="20"/>
      <c r="AJ295" s="20"/>
      <c r="AL295" s="20"/>
      <c r="AN295" s="20"/>
      <c r="AP295" s="20"/>
    </row>
    <row r="296" spans="9:42" x14ac:dyDescent="0.45">
      <c r="I296" s="22"/>
      <c r="K296" s="22"/>
      <c r="M296" s="22"/>
      <c r="AF296" s="20"/>
      <c r="AH296" s="20"/>
      <c r="AJ296" s="20"/>
      <c r="AL296" s="20"/>
      <c r="AN296" s="20"/>
      <c r="AP296" s="20"/>
    </row>
    <row r="297" spans="9:42" x14ac:dyDescent="0.45">
      <c r="I297" s="22"/>
      <c r="K297" s="22"/>
      <c r="M297" s="22"/>
      <c r="AF297" s="20"/>
      <c r="AH297" s="20"/>
      <c r="AJ297" s="20"/>
      <c r="AL297" s="20"/>
      <c r="AN297" s="20"/>
      <c r="AP297" s="20"/>
    </row>
    <row r="298" spans="9:42" x14ac:dyDescent="0.45">
      <c r="I298" s="22"/>
      <c r="K298" s="22"/>
      <c r="M298" s="22"/>
      <c r="AF298" s="20"/>
      <c r="AH298" s="20"/>
      <c r="AJ298" s="20"/>
      <c r="AL298" s="20"/>
      <c r="AN298" s="20"/>
      <c r="AP298" s="20"/>
    </row>
    <row r="299" spans="9:42" x14ac:dyDescent="0.45">
      <c r="I299" s="22"/>
      <c r="K299" s="22"/>
      <c r="M299" s="22"/>
      <c r="AF299" s="20"/>
      <c r="AH299" s="20"/>
      <c r="AJ299" s="20"/>
      <c r="AL299" s="20"/>
      <c r="AN299" s="20"/>
      <c r="AP299" s="20"/>
    </row>
    <row r="300" spans="9:42" x14ac:dyDescent="0.45">
      <c r="I300" s="22"/>
      <c r="K300" s="22"/>
      <c r="M300" s="22"/>
      <c r="AF300" s="20"/>
      <c r="AH300" s="20"/>
      <c r="AJ300" s="20"/>
      <c r="AL300" s="20"/>
      <c r="AN300" s="20"/>
      <c r="AP300" s="20"/>
    </row>
    <row r="301" spans="9:42" x14ac:dyDescent="0.45">
      <c r="I301" s="22"/>
      <c r="K301" s="22"/>
      <c r="M301" s="22"/>
      <c r="AF301" s="20"/>
      <c r="AH301" s="20"/>
      <c r="AJ301" s="20"/>
      <c r="AL301" s="20"/>
      <c r="AN301" s="20"/>
      <c r="AP301" s="20"/>
    </row>
    <row r="302" spans="9:42" x14ac:dyDescent="0.45">
      <c r="I302" s="22"/>
      <c r="K302" s="22"/>
      <c r="M302" s="22"/>
      <c r="AF302" s="20"/>
      <c r="AH302" s="20"/>
      <c r="AJ302" s="20"/>
      <c r="AL302" s="20"/>
      <c r="AN302" s="20"/>
      <c r="AP302" s="20"/>
    </row>
    <row r="303" spans="9:42" x14ac:dyDescent="0.45">
      <c r="I303" s="22"/>
      <c r="K303" s="22"/>
      <c r="M303" s="22"/>
      <c r="AF303" s="20"/>
      <c r="AH303" s="20"/>
      <c r="AJ303" s="20"/>
      <c r="AL303" s="20"/>
      <c r="AN303" s="20"/>
      <c r="AP303" s="20"/>
    </row>
    <row r="304" spans="9:42" x14ac:dyDescent="0.45">
      <c r="I304" s="22"/>
      <c r="K304" s="22"/>
      <c r="M304" s="22"/>
      <c r="AF304" s="20"/>
      <c r="AH304" s="20"/>
      <c r="AJ304" s="20"/>
      <c r="AL304" s="20"/>
      <c r="AN304" s="20"/>
      <c r="AP304" s="20"/>
    </row>
    <row r="305" spans="9:42" x14ac:dyDescent="0.45">
      <c r="I305" s="22"/>
      <c r="K305" s="22"/>
      <c r="M305" s="22"/>
      <c r="AF305" s="20"/>
      <c r="AH305" s="20"/>
      <c r="AJ305" s="20"/>
      <c r="AL305" s="20"/>
      <c r="AN305" s="20"/>
      <c r="AP305" s="20"/>
    </row>
    <row r="306" spans="9:42" x14ac:dyDescent="0.45">
      <c r="I306" s="22"/>
      <c r="K306" s="22"/>
      <c r="M306" s="22"/>
      <c r="AF306" s="20"/>
      <c r="AH306" s="20"/>
      <c r="AJ306" s="20"/>
      <c r="AL306" s="20"/>
      <c r="AN306" s="20"/>
      <c r="AP306" s="20"/>
    </row>
    <row r="307" spans="9:42" x14ac:dyDescent="0.45">
      <c r="I307" s="22"/>
      <c r="K307" s="22"/>
      <c r="M307" s="22"/>
      <c r="AF307" s="20"/>
      <c r="AH307" s="20"/>
      <c r="AJ307" s="20"/>
      <c r="AL307" s="20"/>
      <c r="AN307" s="20"/>
      <c r="AP307" s="20"/>
    </row>
    <row r="308" spans="9:42" x14ac:dyDescent="0.45">
      <c r="I308" s="22"/>
      <c r="K308" s="22"/>
      <c r="M308" s="22"/>
      <c r="AF308" s="20"/>
      <c r="AH308" s="20"/>
      <c r="AJ308" s="20"/>
      <c r="AL308" s="20"/>
      <c r="AN308" s="20"/>
      <c r="AP308" s="20"/>
    </row>
    <row r="309" spans="9:42" x14ac:dyDescent="0.45">
      <c r="I309" s="22"/>
      <c r="K309" s="22"/>
      <c r="M309" s="22"/>
      <c r="AF309" s="20"/>
      <c r="AH309" s="20"/>
      <c r="AJ309" s="20"/>
      <c r="AL309" s="20"/>
      <c r="AN309" s="20"/>
      <c r="AP309" s="20"/>
    </row>
    <row r="310" spans="9:42" x14ac:dyDescent="0.45">
      <c r="I310" s="22"/>
      <c r="K310" s="22"/>
      <c r="M310" s="22"/>
      <c r="AF310" s="20"/>
      <c r="AH310" s="20"/>
      <c r="AJ310" s="20"/>
      <c r="AL310" s="20"/>
      <c r="AN310" s="20"/>
      <c r="AP310" s="20"/>
    </row>
    <row r="311" spans="9:42" x14ac:dyDescent="0.45">
      <c r="I311" s="22"/>
      <c r="K311" s="22"/>
      <c r="M311" s="22"/>
      <c r="AF311" s="20"/>
      <c r="AH311" s="20"/>
      <c r="AJ311" s="20"/>
      <c r="AL311" s="20"/>
      <c r="AN311" s="20"/>
      <c r="AP311" s="20"/>
    </row>
    <row r="312" spans="9:42" x14ac:dyDescent="0.45">
      <c r="I312" s="22"/>
      <c r="K312" s="22"/>
      <c r="M312" s="22"/>
      <c r="AF312" s="20"/>
      <c r="AH312" s="20"/>
      <c r="AJ312" s="20"/>
      <c r="AL312" s="20"/>
      <c r="AN312" s="20"/>
      <c r="AP312" s="20"/>
    </row>
    <row r="313" spans="9:42" x14ac:dyDescent="0.45">
      <c r="I313" s="22"/>
      <c r="K313" s="22"/>
      <c r="M313" s="22"/>
      <c r="AF313" s="20"/>
      <c r="AH313" s="20"/>
      <c r="AJ313" s="20"/>
      <c r="AL313" s="20"/>
      <c r="AN313" s="20"/>
      <c r="AP313" s="20"/>
    </row>
    <row r="314" spans="9:42" x14ac:dyDescent="0.45">
      <c r="I314" s="22"/>
      <c r="K314" s="22"/>
      <c r="M314" s="22"/>
      <c r="AF314" s="20"/>
      <c r="AH314" s="20"/>
      <c r="AJ314" s="20"/>
      <c r="AL314" s="20"/>
      <c r="AN314" s="20"/>
      <c r="AP314" s="20"/>
    </row>
    <row r="315" spans="9:42" x14ac:dyDescent="0.45">
      <c r="I315" s="22"/>
      <c r="K315" s="22"/>
      <c r="M315" s="22"/>
      <c r="AF315" s="20"/>
      <c r="AH315" s="20"/>
      <c r="AJ315" s="20"/>
      <c r="AL315" s="20"/>
      <c r="AN315" s="20"/>
      <c r="AP315" s="20"/>
    </row>
    <row r="316" spans="9:42" x14ac:dyDescent="0.45">
      <c r="I316" s="22"/>
      <c r="K316" s="22"/>
      <c r="M316" s="22"/>
      <c r="AF316" s="20"/>
      <c r="AH316" s="20"/>
      <c r="AJ316" s="20"/>
      <c r="AL316" s="20"/>
      <c r="AN316" s="20"/>
      <c r="AP316" s="20"/>
    </row>
    <row r="317" spans="9:42" x14ac:dyDescent="0.45">
      <c r="I317" s="22"/>
      <c r="K317" s="22"/>
      <c r="M317" s="22"/>
      <c r="AF317" s="20"/>
      <c r="AH317" s="20"/>
      <c r="AJ317" s="20"/>
      <c r="AL317" s="20"/>
      <c r="AN317" s="20"/>
      <c r="AP317" s="20"/>
    </row>
    <row r="318" spans="9:42" x14ac:dyDescent="0.45">
      <c r="I318" s="22"/>
      <c r="K318" s="22"/>
      <c r="M318" s="22"/>
      <c r="AF318" s="20"/>
      <c r="AH318" s="20"/>
      <c r="AJ318" s="20"/>
      <c r="AL318" s="20"/>
      <c r="AN318" s="20"/>
      <c r="AP318" s="20"/>
    </row>
    <row r="319" spans="9:42" x14ac:dyDescent="0.45">
      <c r="I319" s="22"/>
      <c r="K319" s="22"/>
      <c r="M319" s="22"/>
      <c r="AF319" s="20"/>
      <c r="AH319" s="20"/>
      <c r="AJ319" s="20"/>
      <c r="AL319" s="20"/>
      <c r="AN319" s="20"/>
      <c r="AP319" s="20"/>
    </row>
    <row r="320" spans="9:42" x14ac:dyDescent="0.45">
      <c r="I320" s="22"/>
      <c r="K320" s="22"/>
      <c r="M320" s="22"/>
      <c r="AF320" s="20"/>
      <c r="AH320" s="20"/>
      <c r="AJ320" s="20"/>
      <c r="AL320" s="20"/>
      <c r="AN320" s="20"/>
      <c r="AP320" s="20"/>
    </row>
    <row r="321" spans="9:42" x14ac:dyDescent="0.45">
      <c r="I321" s="22"/>
      <c r="K321" s="22"/>
      <c r="M321" s="22"/>
      <c r="AF321" s="20"/>
      <c r="AH321" s="20"/>
      <c r="AJ321" s="20"/>
      <c r="AL321" s="20"/>
      <c r="AN321" s="20"/>
      <c r="AP321" s="20"/>
    </row>
    <row r="322" spans="9:42" x14ac:dyDescent="0.45">
      <c r="I322" s="22"/>
      <c r="K322" s="22"/>
      <c r="M322" s="22"/>
      <c r="AF322" s="20"/>
      <c r="AH322" s="20"/>
      <c r="AJ322" s="20"/>
      <c r="AL322" s="20"/>
      <c r="AN322" s="20"/>
      <c r="AP322" s="20"/>
    </row>
    <row r="323" spans="9:42" x14ac:dyDescent="0.45">
      <c r="I323" s="22"/>
      <c r="K323" s="22"/>
      <c r="M323" s="22"/>
      <c r="AF323" s="20"/>
      <c r="AH323" s="20"/>
      <c r="AJ323" s="20"/>
      <c r="AL323" s="20"/>
      <c r="AN323" s="20"/>
      <c r="AP323" s="20"/>
    </row>
    <row r="324" spans="9:42" x14ac:dyDescent="0.45">
      <c r="I324" s="22"/>
      <c r="K324" s="22"/>
      <c r="M324" s="22"/>
      <c r="AF324" s="20"/>
      <c r="AH324" s="20"/>
      <c r="AJ324" s="20"/>
      <c r="AL324" s="20"/>
      <c r="AN324" s="20"/>
      <c r="AP324" s="20"/>
    </row>
    <row r="325" spans="9:42" x14ac:dyDescent="0.45">
      <c r="I325" s="22"/>
      <c r="K325" s="22"/>
      <c r="M325" s="22"/>
      <c r="AF325" s="20"/>
      <c r="AH325" s="20"/>
      <c r="AJ325" s="20"/>
      <c r="AL325" s="20"/>
      <c r="AN325" s="20"/>
      <c r="AP325" s="20"/>
    </row>
    <row r="326" spans="9:42" x14ac:dyDescent="0.45">
      <c r="I326" s="22"/>
      <c r="K326" s="22"/>
      <c r="M326" s="22"/>
      <c r="AF326" s="20"/>
      <c r="AH326" s="20"/>
      <c r="AJ326" s="20"/>
      <c r="AL326" s="20"/>
      <c r="AN326" s="20"/>
      <c r="AP326" s="20"/>
    </row>
    <row r="327" spans="9:42" x14ac:dyDescent="0.45">
      <c r="I327" s="22"/>
      <c r="K327" s="22"/>
      <c r="M327" s="22"/>
      <c r="AF327" s="20"/>
      <c r="AH327" s="20"/>
      <c r="AJ327" s="20"/>
      <c r="AL327" s="20"/>
      <c r="AN327" s="20"/>
      <c r="AP327" s="20"/>
    </row>
    <row r="328" spans="9:42" x14ac:dyDescent="0.45">
      <c r="I328" s="22"/>
      <c r="K328" s="22"/>
      <c r="M328" s="22"/>
      <c r="AF328" s="20"/>
      <c r="AH328" s="20"/>
      <c r="AJ328" s="20"/>
      <c r="AL328" s="20"/>
      <c r="AN328" s="20"/>
      <c r="AP328" s="20"/>
    </row>
    <row r="329" spans="9:42" x14ac:dyDescent="0.45">
      <c r="I329" s="22"/>
      <c r="K329" s="22"/>
      <c r="M329" s="22"/>
      <c r="AF329" s="20"/>
      <c r="AH329" s="20"/>
      <c r="AJ329" s="20"/>
      <c r="AL329" s="20"/>
      <c r="AN329" s="20"/>
      <c r="AP329" s="20"/>
    </row>
    <row r="330" spans="9:42" x14ac:dyDescent="0.45">
      <c r="I330" s="22"/>
      <c r="K330" s="22"/>
      <c r="M330" s="22"/>
      <c r="AF330" s="20"/>
      <c r="AH330" s="20"/>
      <c r="AJ330" s="20"/>
      <c r="AL330" s="20"/>
      <c r="AN330" s="20"/>
      <c r="AP330" s="20"/>
    </row>
    <row r="331" spans="9:42" x14ac:dyDescent="0.45">
      <c r="I331" s="22"/>
      <c r="K331" s="22"/>
      <c r="M331" s="22"/>
      <c r="AF331" s="20"/>
      <c r="AH331" s="20"/>
      <c r="AJ331" s="20"/>
      <c r="AL331" s="20"/>
      <c r="AN331" s="20"/>
      <c r="AP331" s="20"/>
    </row>
    <row r="332" spans="9:42" x14ac:dyDescent="0.45">
      <c r="I332" s="22"/>
      <c r="K332" s="22"/>
      <c r="M332" s="22"/>
      <c r="AF332" s="20"/>
      <c r="AH332" s="20"/>
      <c r="AJ332" s="20"/>
      <c r="AL332" s="20"/>
      <c r="AN332" s="20"/>
      <c r="AP332" s="20"/>
    </row>
    <row r="333" spans="9:42" x14ac:dyDescent="0.45">
      <c r="I333" s="22"/>
      <c r="K333" s="22"/>
      <c r="M333" s="22"/>
      <c r="AF333" s="20"/>
      <c r="AH333" s="20"/>
      <c r="AJ333" s="20"/>
      <c r="AL333" s="20"/>
      <c r="AN333" s="20"/>
      <c r="AP333" s="20"/>
    </row>
    <row r="334" spans="9:42" x14ac:dyDescent="0.45">
      <c r="I334" s="22"/>
      <c r="K334" s="22"/>
      <c r="M334" s="22"/>
      <c r="AF334" s="20"/>
      <c r="AH334" s="20"/>
      <c r="AJ334" s="20"/>
      <c r="AL334" s="20"/>
      <c r="AN334" s="20"/>
      <c r="AP334" s="20"/>
    </row>
    <row r="335" spans="9:42" x14ac:dyDescent="0.45">
      <c r="I335" s="22"/>
      <c r="K335" s="22"/>
      <c r="M335" s="22"/>
      <c r="AF335" s="20"/>
      <c r="AH335" s="20"/>
      <c r="AJ335" s="20"/>
      <c r="AL335" s="20"/>
      <c r="AN335" s="20"/>
      <c r="AP335" s="20"/>
    </row>
    <row r="336" spans="9:42" x14ac:dyDescent="0.45">
      <c r="I336" s="22"/>
      <c r="K336" s="22"/>
      <c r="M336" s="22"/>
      <c r="AF336" s="20"/>
      <c r="AH336" s="20"/>
      <c r="AJ336" s="20"/>
      <c r="AL336" s="20"/>
      <c r="AN336" s="20"/>
      <c r="AP336" s="20"/>
    </row>
    <row r="337" spans="9:42" x14ac:dyDescent="0.45">
      <c r="I337" s="22"/>
      <c r="K337" s="22"/>
      <c r="M337" s="22"/>
      <c r="AF337" s="20"/>
      <c r="AH337" s="20"/>
      <c r="AJ337" s="20"/>
      <c r="AL337" s="20"/>
      <c r="AN337" s="20"/>
      <c r="AP337" s="20"/>
    </row>
    <row r="338" spans="9:42" x14ac:dyDescent="0.45">
      <c r="I338" s="22"/>
      <c r="K338" s="22"/>
      <c r="M338" s="22"/>
      <c r="AF338" s="20"/>
      <c r="AH338" s="20"/>
      <c r="AJ338" s="20"/>
      <c r="AL338" s="20"/>
      <c r="AN338" s="20"/>
      <c r="AP338" s="20"/>
    </row>
    <row r="339" spans="9:42" x14ac:dyDescent="0.45">
      <c r="I339" s="22"/>
      <c r="K339" s="22"/>
      <c r="M339" s="22"/>
      <c r="AF339" s="20"/>
      <c r="AH339" s="20"/>
      <c r="AJ339" s="20"/>
      <c r="AL339" s="20"/>
      <c r="AN339" s="20"/>
      <c r="AP339" s="20"/>
    </row>
    <row r="340" spans="9:42" x14ac:dyDescent="0.45">
      <c r="I340" s="22"/>
      <c r="K340" s="22"/>
      <c r="M340" s="22"/>
      <c r="AF340" s="20"/>
      <c r="AH340" s="20"/>
      <c r="AJ340" s="20"/>
      <c r="AL340" s="20"/>
      <c r="AN340" s="20"/>
      <c r="AP340" s="20"/>
    </row>
    <row r="341" spans="9:42" x14ac:dyDescent="0.45">
      <c r="I341" s="22"/>
      <c r="K341" s="22"/>
      <c r="M341" s="22"/>
      <c r="AF341" s="20"/>
      <c r="AH341" s="20"/>
      <c r="AJ341" s="20"/>
      <c r="AL341" s="20"/>
      <c r="AN341" s="20"/>
      <c r="AP341" s="20"/>
    </row>
    <row r="342" spans="9:42" x14ac:dyDescent="0.45">
      <c r="I342" s="22"/>
      <c r="K342" s="22"/>
      <c r="M342" s="22"/>
      <c r="AF342" s="20"/>
      <c r="AH342" s="20"/>
      <c r="AJ342" s="20"/>
      <c r="AL342" s="20"/>
      <c r="AN342" s="20"/>
      <c r="AP342" s="20"/>
    </row>
    <row r="343" spans="9:42" x14ac:dyDescent="0.45">
      <c r="I343" s="22"/>
      <c r="K343" s="22"/>
      <c r="M343" s="22"/>
      <c r="AF343" s="20"/>
      <c r="AH343" s="20"/>
      <c r="AJ343" s="20"/>
      <c r="AL343" s="20"/>
      <c r="AN343" s="20"/>
      <c r="AP343" s="20"/>
    </row>
    <row r="344" spans="9:42" x14ac:dyDescent="0.45">
      <c r="I344" s="22"/>
      <c r="K344" s="22"/>
      <c r="M344" s="22"/>
      <c r="AF344" s="20"/>
      <c r="AH344" s="20"/>
      <c r="AJ344" s="20"/>
      <c r="AL344" s="20"/>
      <c r="AN344" s="20"/>
      <c r="AP344" s="20"/>
    </row>
    <row r="345" spans="9:42" x14ac:dyDescent="0.45">
      <c r="I345" s="22"/>
      <c r="K345" s="22"/>
      <c r="M345" s="22"/>
      <c r="AF345" s="20"/>
      <c r="AH345" s="20"/>
      <c r="AJ345" s="20"/>
      <c r="AL345" s="20"/>
      <c r="AN345" s="20"/>
      <c r="AP345" s="20"/>
    </row>
    <row r="346" spans="9:42" x14ac:dyDescent="0.45">
      <c r="I346" s="22"/>
      <c r="K346" s="22"/>
      <c r="M346" s="22"/>
      <c r="AF346" s="20"/>
      <c r="AH346" s="20"/>
      <c r="AJ346" s="20"/>
      <c r="AL346" s="20"/>
      <c r="AN346" s="20"/>
      <c r="AP346" s="20"/>
    </row>
    <row r="347" spans="9:42" x14ac:dyDescent="0.45">
      <c r="I347" s="22"/>
      <c r="K347" s="22"/>
      <c r="M347" s="22"/>
      <c r="AF347" s="20"/>
      <c r="AH347" s="20"/>
      <c r="AJ347" s="20"/>
      <c r="AL347" s="20"/>
      <c r="AN347" s="20"/>
      <c r="AP347" s="20"/>
    </row>
    <row r="348" spans="9:42" x14ac:dyDescent="0.45">
      <c r="I348" s="22"/>
      <c r="K348" s="22"/>
      <c r="M348" s="22"/>
      <c r="AF348" s="20"/>
      <c r="AH348" s="20"/>
      <c r="AJ348" s="20"/>
      <c r="AL348" s="20"/>
      <c r="AN348" s="20"/>
      <c r="AP348" s="20"/>
    </row>
    <row r="349" spans="9:42" x14ac:dyDescent="0.45">
      <c r="I349" s="22"/>
      <c r="K349" s="22"/>
      <c r="M349" s="22"/>
      <c r="AF349" s="20"/>
      <c r="AH349" s="20"/>
      <c r="AJ349" s="20"/>
      <c r="AL349" s="20"/>
      <c r="AN349" s="20"/>
      <c r="AP349" s="20"/>
    </row>
    <row r="350" spans="9:42" x14ac:dyDescent="0.45">
      <c r="I350" s="22"/>
      <c r="K350" s="22"/>
      <c r="M350" s="22"/>
      <c r="AF350" s="20"/>
      <c r="AH350" s="20"/>
      <c r="AJ350" s="20"/>
      <c r="AL350" s="20"/>
      <c r="AN350" s="20"/>
      <c r="AP350" s="20"/>
    </row>
    <row r="351" spans="9:42" x14ac:dyDescent="0.45">
      <c r="I351" s="22"/>
      <c r="K351" s="22"/>
      <c r="M351" s="22"/>
      <c r="AF351" s="20"/>
      <c r="AH351" s="20"/>
      <c r="AJ351" s="20"/>
      <c r="AL351" s="20"/>
      <c r="AN351" s="20"/>
      <c r="AP351" s="20"/>
    </row>
    <row r="352" spans="9:42" x14ac:dyDescent="0.45">
      <c r="I352" s="22"/>
      <c r="K352" s="22"/>
      <c r="M352" s="22"/>
      <c r="AF352" s="20"/>
      <c r="AH352" s="20"/>
      <c r="AJ352" s="20"/>
      <c r="AL352" s="20"/>
      <c r="AN352" s="20"/>
      <c r="AP352" s="20"/>
    </row>
    <row r="353" spans="9:42" x14ac:dyDescent="0.45">
      <c r="I353" s="22"/>
      <c r="K353" s="22"/>
      <c r="M353" s="22"/>
      <c r="AF353" s="20"/>
      <c r="AH353" s="20"/>
      <c r="AJ353" s="20"/>
      <c r="AL353" s="20"/>
      <c r="AN353" s="20"/>
      <c r="AP353" s="20"/>
    </row>
    <row r="354" spans="9:42" x14ac:dyDescent="0.45">
      <c r="I354" s="22"/>
      <c r="K354" s="22"/>
      <c r="M354" s="22"/>
      <c r="AF354" s="20"/>
      <c r="AH354" s="20"/>
      <c r="AJ354" s="20"/>
      <c r="AL354" s="20"/>
      <c r="AN354" s="20"/>
      <c r="AP354" s="20"/>
    </row>
    <row r="355" spans="9:42" x14ac:dyDescent="0.45">
      <c r="I355" s="22"/>
      <c r="K355" s="22"/>
      <c r="M355" s="22"/>
      <c r="AF355" s="20"/>
      <c r="AH355" s="20"/>
      <c r="AJ355" s="20"/>
      <c r="AL355" s="20"/>
      <c r="AN355" s="20"/>
      <c r="AP355" s="20"/>
    </row>
    <row r="356" spans="9:42" x14ac:dyDescent="0.45">
      <c r="I356" s="22"/>
      <c r="K356" s="22"/>
      <c r="M356" s="22"/>
      <c r="AF356" s="20"/>
      <c r="AH356" s="20"/>
      <c r="AJ356" s="20"/>
      <c r="AL356" s="20"/>
      <c r="AN356" s="20"/>
      <c r="AP356" s="20"/>
    </row>
    <row r="357" spans="9:42" x14ac:dyDescent="0.45">
      <c r="I357" s="22"/>
      <c r="K357" s="22"/>
      <c r="M357" s="22"/>
      <c r="AF357" s="20"/>
      <c r="AH357" s="20"/>
      <c r="AJ357" s="20"/>
      <c r="AL357" s="20"/>
      <c r="AN357" s="20"/>
      <c r="AP357" s="20"/>
    </row>
    <row r="358" spans="9:42" x14ac:dyDescent="0.45">
      <c r="I358" s="22"/>
      <c r="K358" s="22"/>
      <c r="M358" s="22"/>
      <c r="AF358" s="20"/>
      <c r="AH358" s="20"/>
      <c r="AJ358" s="20"/>
      <c r="AL358" s="20"/>
      <c r="AN358" s="20"/>
      <c r="AP358" s="20"/>
    </row>
    <row r="359" spans="9:42" x14ac:dyDescent="0.45">
      <c r="I359" s="22"/>
      <c r="K359" s="22"/>
      <c r="M359" s="22"/>
      <c r="AF359" s="20"/>
      <c r="AH359" s="20"/>
      <c r="AJ359" s="20"/>
      <c r="AL359" s="20"/>
      <c r="AN359" s="20"/>
      <c r="AP359" s="20"/>
    </row>
    <row r="360" spans="9:42" x14ac:dyDescent="0.45">
      <c r="I360" s="22"/>
      <c r="K360" s="22"/>
      <c r="M360" s="22"/>
      <c r="AF360" s="20"/>
      <c r="AH360" s="20"/>
      <c r="AJ360" s="20"/>
      <c r="AL360" s="20"/>
      <c r="AN360" s="20"/>
      <c r="AP360" s="20"/>
    </row>
    <row r="361" spans="9:42" x14ac:dyDescent="0.45">
      <c r="I361" s="22"/>
      <c r="K361" s="22"/>
      <c r="M361" s="22"/>
      <c r="AF361" s="20"/>
      <c r="AH361" s="20"/>
      <c r="AJ361" s="20"/>
      <c r="AL361" s="20"/>
      <c r="AN361" s="20"/>
      <c r="AP361" s="20"/>
    </row>
    <row r="362" spans="9:42" x14ac:dyDescent="0.45">
      <c r="I362" s="22"/>
      <c r="K362" s="22"/>
      <c r="M362" s="22"/>
      <c r="AF362" s="20"/>
      <c r="AH362" s="20"/>
      <c r="AJ362" s="20"/>
      <c r="AL362" s="20"/>
      <c r="AN362" s="20"/>
      <c r="AP362" s="20"/>
    </row>
    <row r="363" spans="9:42" x14ac:dyDescent="0.45">
      <c r="I363" s="22"/>
      <c r="K363" s="22"/>
      <c r="M363" s="22"/>
      <c r="AF363" s="20"/>
      <c r="AH363" s="20"/>
      <c r="AJ363" s="20"/>
      <c r="AL363" s="20"/>
      <c r="AN363" s="20"/>
      <c r="AP363" s="20"/>
    </row>
    <row r="364" spans="9:42" x14ac:dyDescent="0.45">
      <c r="I364" s="22"/>
      <c r="K364" s="22"/>
      <c r="M364" s="22"/>
      <c r="AF364" s="20"/>
      <c r="AH364" s="20"/>
      <c r="AJ364" s="20"/>
      <c r="AL364" s="20"/>
      <c r="AN364" s="20"/>
      <c r="AP364" s="20"/>
    </row>
    <row r="365" spans="9:42" x14ac:dyDescent="0.45">
      <c r="I365" s="22"/>
      <c r="K365" s="22"/>
      <c r="M365" s="22"/>
      <c r="AF365" s="20"/>
      <c r="AH365" s="20"/>
      <c r="AJ365" s="20"/>
      <c r="AL365" s="20"/>
      <c r="AN365" s="20"/>
      <c r="AP365" s="20"/>
    </row>
    <row r="366" spans="9:42" x14ac:dyDescent="0.45">
      <c r="I366" s="22"/>
      <c r="K366" s="22"/>
      <c r="M366" s="22"/>
      <c r="AF366" s="20"/>
      <c r="AH366" s="20"/>
      <c r="AJ366" s="20"/>
      <c r="AL366" s="20"/>
      <c r="AN366" s="20"/>
      <c r="AP366" s="20"/>
    </row>
    <row r="367" spans="9:42" x14ac:dyDescent="0.45">
      <c r="I367" s="22"/>
      <c r="K367" s="22"/>
      <c r="M367" s="22"/>
      <c r="AF367" s="20"/>
      <c r="AH367" s="20"/>
      <c r="AJ367" s="20"/>
      <c r="AL367" s="20"/>
      <c r="AN367" s="20"/>
      <c r="AP367" s="20"/>
    </row>
    <row r="368" spans="9:42" x14ac:dyDescent="0.45">
      <c r="I368" s="22"/>
      <c r="K368" s="22"/>
      <c r="M368" s="22"/>
      <c r="AF368" s="20"/>
      <c r="AH368" s="20"/>
      <c r="AJ368" s="20"/>
      <c r="AL368" s="20"/>
      <c r="AN368" s="20"/>
      <c r="AP368" s="20"/>
    </row>
    <row r="369" spans="9:42" x14ac:dyDescent="0.45">
      <c r="I369" s="22"/>
      <c r="K369" s="22"/>
      <c r="M369" s="22"/>
      <c r="AF369" s="20"/>
      <c r="AH369" s="20"/>
      <c r="AJ369" s="20"/>
      <c r="AL369" s="20"/>
      <c r="AN369" s="20"/>
      <c r="AP369" s="20"/>
    </row>
    <row r="370" spans="9:42" x14ac:dyDescent="0.45">
      <c r="I370" s="22"/>
      <c r="K370" s="22"/>
      <c r="M370" s="22"/>
      <c r="AF370" s="20"/>
      <c r="AH370" s="20"/>
      <c r="AJ370" s="20"/>
      <c r="AL370" s="20"/>
      <c r="AN370" s="20"/>
      <c r="AP370" s="20"/>
    </row>
    <row r="371" spans="9:42" x14ac:dyDescent="0.45">
      <c r="I371" s="22"/>
      <c r="K371" s="22"/>
      <c r="M371" s="22"/>
      <c r="AF371" s="20"/>
      <c r="AH371" s="20"/>
      <c r="AJ371" s="20"/>
      <c r="AL371" s="20"/>
      <c r="AN371" s="20"/>
      <c r="AP371" s="20"/>
    </row>
    <row r="372" spans="9:42" x14ac:dyDescent="0.45">
      <c r="I372" s="22"/>
      <c r="K372" s="22"/>
      <c r="M372" s="22"/>
      <c r="AF372" s="20"/>
      <c r="AH372" s="20"/>
      <c r="AJ372" s="20"/>
      <c r="AL372" s="20"/>
      <c r="AN372" s="20"/>
      <c r="AP372" s="20"/>
    </row>
    <row r="373" spans="9:42" x14ac:dyDescent="0.45">
      <c r="I373" s="22"/>
      <c r="K373" s="22"/>
      <c r="M373" s="22"/>
      <c r="AF373" s="20"/>
      <c r="AH373" s="20"/>
      <c r="AJ373" s="20"/>
      <c r="AL373" s="20"/>
      <c r="AN373" s="20"/>
      <c r="AP373" s="20"/>
    </row>
    <row r="374" spans="9:42" x14ac:dyDescent="0.45">
      <c r="I374" s="22"/>
      <c r="K374" s="22"/>
      <c r="M374" s="22"/>
      <c r="AF374" s="20"/>
      <c r="AH374" s="20"/>
      <c r="AJ374" s="20"/>
      <c r="AL374" s="20"/>
      <c r="AN374" s="20"/>
      <c r="AP374" s="20"/>
    </row>
    <row r="375" spans="9:42" x14ac:dyDescent="0.45">
      <c r="I375" s="22"/>
      <c r="K375" s="22"/>
      <c r="M375" s="22"/>
      <c r="AF375" s="20"/>
      <c r="AH375" s="20"/>
      <c r="AJ375" s="20"/>
      <c r="AL375" s="20"/>
      <c r="AN375" s="20"/>
      <c r="AP375" s="20"/>
    </row>
    <row r="376" spans="9:42" x14ac:dyDescent="0.45">
      <c r="I376" s="22"/>
      <c r="K376" s="22"/>
      <c r="M376" s="22"/>
      <c r="AF376" s="20"/>
      <c r="AH376" s="20"/>
      <c r="AJ376" s="20"/>
      <c r="AL376" s="20"/>
      <c r="AN376" s="20"/>
      <c r="AP376" s="20"/>
    </row>
    <row r="377" spans="9:42" x14ac:dyDescent="0.45">
      <c r="I377" s="22"/>
      <c r="K377" s="22"/>
      <c r="M377" s="22"/>
      <c r="AF377" s="20"/>
      <c r="AH377" s="20"/>
      <c r="AJ377" s="20"/>
      <c r="AL377" s="20"/>
      <c r="AN377" s="20"/>
      <c r="AP377" s="20"/>
    </row>
    <row r="378" spans="9:42" x14ac:dyDescent="0.45">
      <c r="I378" s="22"/>
      <c r="K378" s="22"/>
      <c r="M378" s="22"/>
      <c r="AF378" s="20"/>
      <c r="AH378" s="20"/>
      <c r="AJ378" s="20"/>
      <c r="AL378" s="20"/>
      <c r="AN378" s="20"/>
      <c r="AP378" s="20"/>
    </row>
    <row r="379" spans="9:42" x14ac:dyDescent="0.45">
      <c r="I379" s="22"/>
      <c r="K379" s="22"/>
      <c r="M379" s="22"/>
      <c r="AF379" s="20"/>
      <c r="AH379" s="20"/>
      <c r="AJ379" s="20"/>
      <c r="AL379" s="20"/>
      <c r="AN379" s="20"/>
      <c r="AP379" s="20"/>
    </row>
    <row r="380" spans="9:42" x14ac:dyDescent="0.45">
      <c r="I380" s="22"/>
      <c r="K380" s="22"/>
      <c r="M380" s="22"/>
      <c r="AF380" s="20"/>
      <c r="AH380" s="20"/>
      <c r="AJ380" s="20"/>
      <c r="AL380" s="20"/>
      <c r="AN380" s="20"/>
      <c r="AP380" s="20"/>
    </row>
    <row r="381" spans="9:42" x14ac:dyDescent="0.45">
      <c r="I381" s="22"/>
      <c r="K381" s="22"/>
      <c r="M381" s="22"/>
      <c r="AF381" s="20"/>
      <c r="AH381" s="20"/>
      <c r="AJ381" s="20"/>
      <c r="AL381" s="20"/>
      <c r="AN381" s="20"/>
      <c r="AP381" s="20"/>
    </row>
    <row r="382" spans="9:42" x14ac:dyDescent="0.45">
      <c r="I382" s="22"/>
      <c r="K382" s="22"/>
      <c r="M382" s="22"/>
      <c r="AF382" s="20"/>
      <c r="AH382" s="20"/>
      <c r="AJ382" s="20"/>
      <c r="AL382" s="20"/>
      <c r="AN382" s="20"/>
      <c r="AP382" s="20"/>
    </row>
    <row r="383" spans="9:42" x14ac:dyDescent="0.45">
      <c r="I383" s="22"/>
      <c r="K383" s="22"/>
      <c r="M383" s="22"/>
      <c r="AF383" s="20"/>
      <c r="AH383" s="20"/>
      <c r="AJ383" s="20"/>
      <c r="AL383" s="20"/>
      <c r="AN383" s="20"/>
      <c r="AP383" s="20"/>
    </row>
    <row r="384" spans="9:42" x14ac:dyDescent="0.45">
      <c r="I384" s="22"/>
      <c r="K384" s="22"/>
      <c r="M384" s="22"/>
      <c r="AF384" s="20"/>
      <c r="AH384" s="20"/>
      <c r="AJ384" s="20"/>
      <c r="AL384" s="20"/>
      <c r="AN384" s="20"/>
      <c r="AP384" s="20"/>
    </row>
    <row r="385" spans="9:42" x14ac:dyDescent="0.45">
      <c r="I385" s="22"/>
      <c r="K385" s="22"/>
      <c r="M385" s="22"/>
      <c r="AF385" s="20"/>
      <c r="AH385" s="20"/>
      <c r="AJ385" s="20"/>
      <c r="AL385" s="20"/>
      <c r="AN385" s="20"/>
      <c r="AP385" s="20"/>
    </row>
    <row r="386" spans="9:42" x14ac:dyDescent="0.45">
      <c r="I386" s="22"/>
      <c r="K386" s="22"/>
      <c r="M386" s="22"/>
      <c r="AF386" s="20"/>
      <c r="AH386" s="20"/>
      <c r="AJ386" s="20"/>
      <c r="AL386" s="20"/>
      <c r="AN386" s="20"/>
      <c r="AP386" s="20"/>
    </row>
    <row r="387" spans="9:42" x14ac:dyDescent="0.45">
      <c r="I387" s="22"/>
      <c r="K387" s="22"/>
      <c r="M387" s="22"/>
      <c r="AF387" s="20"/>
      <c r="AH387" s="20"/>
      <c r="AJ387" s="20"/>
      <c r="AL387" s="20"/>
      <c r="AN387" s="20"/>
      <c r="AP387" s="20"/>
    </row>
    <row r="388" spans="9:42" x14ac:dyDescent="0.45">
      <c r="I388" s="22"/>
      <c r="K388" s="22"/>
      <c r="M388" s="22"/>
      <c r="AF388" s="20"/>
      <c r="AH388" s="20"/>
      <c r="AJ388" s="20"/>
      <c r="AL388" s="20"/>
      <c r="AN388" s="20"/>
      <c r="AP388" s="20"/>
    </row>
    <row r="389" spans="9:42" x14ac:dyDescent="0.45">
      <c r="I389" s="22"/>
      <c r="K389" s="22"/>
      <c r="M389" s="22"/>
      <c r="AF389" s="20"/>
      <c r="AH389" s="20"/>
      <c r="AJ389" s="20"/>
      <c r="AL389" s="20"/>
      <c r="AN389" s="20"/>
      <c r="AP389" s="20"/>
    </row>
    <row r="390" spans="9:42" x14ac:dyDescent="0.45">
      <c r="I390" s="22"/>
      <c r="K390" s="22"/>
      <c r="M390" s="22"/>
      <c r="AF390" s="20"/>
      <c r="AH390" s="20"/>
      <c r="AJ390" s="20"/>
      <c r="AL390" s="20"/>
      <c r="AN390" s="20"/>
      <c r="AP390" s="20"/>
    </row>
    <row r="391" spans="9:42" x14ac:dyDescent="0.45">
      <c r="I391" s="22"/>
      <c r="K391" s="22"/>
      <c r="M391" s="22"/>
      <c r="AF391" s="20"/>
      <c r="AH391" s="20"/>
      <c r="AJ391" s="20"/>
      <c r="AL391" s="20"/>
      <c r="AN391" s="20"/>
      <c r="AP391" s="20"/>
    </row>
    <row r="392" spans="9:42" x14ac:dyDescent="0.45">
      <c r="I392" s="22"/>
      <c r="K392" s="22"/>
      <c r="M392" s="22"/>
      <c r="AF392" s="20"/>
      <c r="AH392" s="20"/>
      <c r="AJ392" s="20"/>
      <c r="AL392" s="20"/>
      <c r="AN392" s="20"/>
      <c r="AP392" s="20"/>
    </row>
    <row r="393" spans="9:42" x14ac:dyDescent="0.45">
      <c r="I393" s="22"/>
      <c r="K393" s="22"/>
      <c r="M393" s="22"/>
      <c r="AF393" s="20"/>
      <c r="AH393" s="20"/>
      <c r="AJ393" s="20"/>
      <c r="AL393" s="20"/>
      <c r="AN393" s="20"/>
      <c r="AP393" s="20"/>
    </row>
    <row r="394" spans="9:42" x14ac:dyDescent="0.45">
      <c r="I394" s="22"/>
      <c r="K394" s="22"/>
      <c r="M394" s="22"/>
      <c r="AF394" s="20"/>
      <c r="AH394" s="20"/>
      <c r="AJ394" s="20"/>
      <c r="AL394" s="20"/>
      <c r="AN394" s="20"/>
      <c r="AP394" s="20"/>
    </row>
    <row r="395" spans="9:42" x14ac:dyDescent="0.45">
      <c r="I395" s="22"/>
      <c r="K395" s="22"/>
      <c r="M395" s="22"/>
      <c r="AF395" s="20"/>
      <c r="AH395" s="20"/>
      <c r="AJ395" s="20"/>
      <c r="AL395" s="20"/>
      <c r="AN395" s="20"/>
      <c r="AP395" s="20"/>
    </row>
    <row r="396" spans="9:42" x14ac:dyDescent="0.45">
      <c r="I396" s="22"/>
      <c r="K396" s="22"/>
      <c r="M396" s="22"/>
      <c r="AF396" s="20"/>
      <c r="AH396" s="20"/>
      <c r="AJ396" s="20"/>
      <c r="AL396" s="20"/>
      <c r="AN396" s="20"/>
      <c r="AP396" s="20"/>
    </row>
    <row r="397" spans="9:42" x14ac:dyDescent="0.45">
      <c r="I397" s="22"/>
      <c r="K397" s="22"/>
      <c r="M397" s="22"/>
      <c r="AF397" s="20"/>
      <c r="AH397" s="20"/>
      <c r="AJ397" s="20"/>
      <c r="AL397" s="20"/>
      <c r="AN397" s="20"/>
      <c r="AP397" s="20"/>
    </row>
    <row r="398" spans="9:42" x14ac:dyDescent="0.45">
      <c r="I398" s="22"/>
      <c r="K398" s="22"/>
      <c r="M398" s="22"/>
      <c r="AF398" s="20"/>
      <c r="AH398" s="20"/>
      <c r="AJ398" s="20"/>
      <c r="AL398" s="20"/>
      <c r="AN398" s="20"/>
      <c r="AP398" s="20"/>
    </row>
    <row r="399" spans="9:42" x14ac:dyDescent="0.45">
      <c r="I399" s="22"/>
      <c r="K399" s="22"/>
      <c r="M399" s="22"/>
      <c r="AF399" s="20"/>
      <c r="AH399" s="20"/>
      <c r="AJ399" s="20"/>
      <c r="AL399" s="20"/>
      <c r="AN399" s="20"/>
      <c r="AP399" s="20"/>
    </row>
    <row r="400" spans="9:42" x14ac:dyDescent="0.45">
      <c r="I400" s="22"/>
      <c r="K400" s="22"/>
      <c r="M400" s="22"/>
      <c r="AF400" s="20"/>
      <c r="AH400" s="20"/>
      <c r="AJ400" s="20"/>
      <c r="AL400" s="20"/>
      <c r="AN400" s="20"/>
      <c r="AP400" s="20"/>
    </row>
    <row r="401" spans="9:42" x14ac:dyDescent="0.45">
      <c r="I401" s="22"/>
      <c r="K401" s="22"/>
      <c r="M401" s="22"/>
      <c r="AF401" s="20"/>
      <c r="AH401" s="20"/>
      <c r="AJ401" s="20"/>
      <c r="AL401" s="20"/>
      <c r="AN401" s="20"/>
      <c r="AP401" s="20"/>
    </row>
    <row r="402" spans="9:42" x14ac:dyDescent="0.45">
      <c r="I402" s="22"/>
      <c r="K402" s="22"/>
      <c r="M402" s="22"/>
      <c r="AF402" s="20"/>
      <c r="AH402" s="20"/>
      <c r="AJ402" s="20"/>
      <c r="AL402" s="20"/>
      <c r="AN402" s="20"/>
      <c r="AP402" s="20"/>
    </row>
    <row r="403" spans="9:42" x14ac:dyDescent="0.45">
      <c r="I403" s="22"/>
      <c r="K403" s="22"/>
      <c r="M403" s="22"/>
      <c r="AF403" s="20"/>
      <c r="AH403" s="20"/>
      <c r="AJ403" s="20"/>
      <c r="AL403" s="20"/>
      <c r="AN403" s="20"/>
      <c r="AP403" s="20"/>
    </row>
    <row r="404" spans="9:42" x14ac:dyDescent="0.45">
      <c r="I404" s="22"/>
      <c r="K404" s="22"/>
      <c r="M404" s="22"/>
      <c r="AF404" s="20"/>
      <c r="AH404" s="20"/>
      <c r="AJ404" s="20"/>
      <c r="AL404" s="20"/>
      <c r="AN404" s="20"/>
      <c r="AP404" s="20"/>
    </row>
    <row r="405" spans="9:42" x14ac:dyDescent="0.45">
      <c r="I405" s="22"/>
      <c r="K405" s="22"/>
      <c r="M405" s="22"/>
      <c r="AF405" s="20"/>
      <c r="AH405" s="20"/>
      <c r="AJ405" s="20"/>
      <c r="AL405" s="20"/>
      <c r="AN405" s="20"/>
      <c r="AP405" s="20"/>
    </row>
    <row r="406" spans="9:42" x14ac:dyDescent="0.45">
      <c r="I406" s="22"/>
      <c r="K406" s="22"/>
      <c r="M406" s="22"/>
      <c r="AF406" s="20"/>
      <c r="AH406" s="20"/>
      <c r="AJ406" s="20"/>
      <c r="AL406" s="20"/>
      <c r="AN406" s="20"/>
      <c r="AP406" s="20"/>
    </row>
    <row r="407" spans="9:42" x14ac:dyDescent="0.45">
      <c r="I407" s="22"/>
      <c r="K407" s="22"/>
      <c r="M407" s="22"/>
      <c r="AF407" s="20"/>
      <c r="AH407" s="20"/>
      <c r="AJ407" s="20"/>
      <c r="AL407" s="20"/>
      <c r="AN407" s="20"/>
      <c r="AP407" s="20"/>
    </row>
    <row r="408" spans="9:42" x14ac:dyDescent="0.45">
      <c r="I408" s="22"/>
      <c r="K408" s="22"/>
      <c r="M408" s="22"/>
      <c r="AF408" s="20"/>
      <c r="AH408" s="20"/>
      <c r="AJ408" s="20"/>
      <c r="AL408" s="20"/>
      <c r="AN408" s="20"/>
      <c r="AP408" s="20"/>
    </row>
    <row r="409" spans="9:42" x14ac:dyDescent="0.45">
      <c r="I409" s="22"/>
      <c r="K409" s="22"/>
      <c r="M409" s="22"/>
      <c r="AF409" s="20"/>
      <c r="AH409" s="20"/>
      <c r="AJ409" s="20"/>
      <c r="AL409" s="20"/>
      <c r="AN409" s="20"/>
      <c r="AP409" s="20"/>
    </row>
    <row r="410" spans="9:42" x14ac:dyDescent="0.45">
      <c r="I410" s="22"/>
      <c r="K410" s="22"/>
      <c r="M410" s="22"/>
      <c r="AF410" s="20"/>
      <c r="AH410" s="20"/>
      <c r="AJ410" s="20"/>
      <c r="AL410" s="20"/>
      <c r="AN410" s="20"/>
      <c r="AP410" s="20"/>
    </row>
    <row r="411" spans="9:42" x14ac:dyDescent="0.45">
      <c r="I411" s="22"/>
      <c r="K411" s="22"/>
      <c r="M411" s="22"/>
      <c r="AF411" s="20"/>
      <c r="AH411" s="20"/>
      <c r="AJ411" s="20"/>
      <c r="AL411" s="20"/>
      <c r="AN411" s="20"/>
      <c r="AP411" s="20"/>
    </row>
    <row r="412" spans="9:42" x14ac:dyDescent="0.45">
      <c r="I412" s="22"/>
      <c r="K412" s="22"/>
      <c r="M412" s="22"/>
      <c r="AF412" s="20"/>
      <c r="AH412" s="20"/>
      <c r="AJ412" s="20"/>
      <c r="AL412" s="20"/>
      <c r="AN412" s="20"/>
      <c r="AP412" s="20"/>
    </row>
    <row r="413" spans="9:42" x14ac:dyDescent="0.45">
      <c r="I413" s="22"/>
      <c r="K413" s="22"/>
      <c r="M413" s="22"/>
      <c r="AF413" s="20"/>
      <c r="AH413" s="20"/>
      <c r="AJ413" s="20"/>
      <c r="AL413" s="20"/>
      <c r="AN413" s="20"/>
      <c r="AP413" s="20"/>
    </row>
    <row r="414" spans="9:42" x14ac:dyDescent="0.45">
      <c r="I414" s="22"/>
      <c r="K414" s="22"/>
      <c r="M414" s="22"/>
      <c r="AF414" s="20"/>
      <c r="AH414" s="20"/>
      <c r="AJ414" s="20"/>
      <c r="AL414" s="20"/>
      <c r="AN414" s="20"/>
      <c r="AP414" s="20"/>
    </row>
    <row r="415" spans="9:42" x14ac:dyDescent="0.45">
      <c r="I415" s="22"/>
      <c r="K415" s="22"/>
      <c r="M415" s="22"/>
      <c r="AF415" s="20"/>
      <c r="AH415" s="20"/>
      <c r="AJ415" s="20"/>
      <c r="AL415" s="20"/>
      <c r="AN415" s="20"/>
      <c r="AP415" s="20"/>
    </row>
    <row r="416" spans="9:42" x14ac:dyDescent="0.45">
      <c r="I416" s="22"/>
      <c r="K416" s="22"/>
      <c r="M416" s="22"/>
      <c r="AF416" s="20"/>
      <c r="AH416" s="20"/>
      <c r="AJ416" s="20"/>
      <c r="AL416" s="20"/>
      <c r="AN416" s="20"/>
      <c r="AP416" s="20"/>
    </row>
    <row r="417" spans="9:42" x14ac:dyDescent="0.45">
      <c r="I417" s="22"/>
      <c r="K417" s="22"/>
      <c r="M417" s="22"/>
      <c r="AF417" s="20"/>
      <c r="AH417" s="20"/>
      <c r="AJ417" s="20"/>
      <c r="AL417" s="20"/>
      <c r="AN417" s="20"/>
      <c r="AP417" s="20"/>
    </row>
    <row r="418" spans="9:42" x14ac:dyDescent="0.45">
      <c r="I418" s="22"/>
      <c r="K418" s="22"/>
      <c r="M418" s="22"/>
      <c r="AF418" s="20"/>
      <c r="AH418" s="20"/>
      <c r="AJ418" s="20"/>
      <c r="AL418" s="20"/>
      <c r="AN418" s="20"/>
      <c r="AP418" s="20"/>
    </row>
    <row r="419" spans="9:42" x14ac:dyDescent="0.45">
      <c r="I419" s="22"/>
      <c r="K419" s="22"/>
      <c r="M419" s="22"/>
      <c r="AF419" s="20"/>
      <c r="AH419" s="20"/>
      <c r="AJ419" s="20"/>
      <c r="AL419" s="20"/>
      <c r="AN419" s="20"/>
      <c r="AP419" s="20"/>
    </row>
    <row r="420" spans="9:42" x14ac:dyDescent="0.45">
      <c r="I420" s="22"/>
      <c r="K420" s="22"/>
      <c r="M420" s="22"/>
      <c r="AF420" s="20"/>
      <c r="AH420" s="20"/>
      <c r="AJ420" s="20"/>
      <c r="AL420" s="20"/>
      <c r="AN420" s="20"/>
      <c r="AP420" s="20"/>
    </row>
    <row r="421" spans="9:42" x14ac:dyDescent="0.45">
      <c r="I421" s="22"/>
      <c r="K421" s="22"/>
      <c r="M421" s="22"/>
      <c r="AF421" s="20"/>
      <c r="AH421" s="20"/>
      <c r="AJ421" s="20"/>
      <c r="AL421" s="20"/>
      <c r="AN421" s="20"/>
      <c r="AP421" s="20"/>
    </row>
    <row r="422" spans="9:42" x14ac:dyDescent="0.45">
      <c r="I422" s="22"/>
      <c r="K422" s="22"/>
      <c r="M422" s="22"/>
      <c r="AF422" s="20"/>
      <c r="AH422" s="20"/>
      <c r="AJ422" s="20"/>
      <c r="AL422" s="20"/>
      <c r="AN422" s="20"/>
      <c r="AP422" s="20"/>
    </row>
    <row r="423" spans="9:42" x14ac:dyDescent="0.45">
      <c r="I423" s="22"/>
      <c r="K423" s="22"/>
      <c r="M423" s="22"/>
      <c r="AF423" s="20"/>
      <c r="AH423" s="20"/>
      <c r="AJ423" s="20"/>
      <c r="AL423" s="20"/>
      <c r="AN423" s="20"/>
      <c r="AP423" s="20"/>
    </row>
    <row r="424" spans="9:42" x14ac:dyDescent="0.45">
      <c r="I424" s="22"/>
      <c r="K424" s="22"/>
      <c r="M424" s="22"/>
      <c r="AF424" s="20"/>
      <c r="AH424" s="20"/>
      <c r="AJ424" s="20"/>
      <c r="AL424" s="20"/>
      <c r="AN424" s="20"/>
      <c r="AP424" s="20"/>
    </row>
    <row r="425" spans="9:42" x14ac:dyDescent="0.45">
      <c r="I425" s="22"/>
      <c r="K425" s="22"/>
      <c r="M425" s="22"/>
      <c r="AF425" s="20"/>
      <c r="AH425" s="20"/>
      <c r="AJ425" s="20"/>
      <c r="AL425" s="20"/>
      <c r="AN425" s="20"/>
      <c r="AP425" s="20"/>
    </row>
    <row r="426" spans="9:42" x14ac:dyDescent="0.45">
      <c r="I426" s="22"/>
      <c r="K426" s="22"/>
      <c r="M426" s="22"/>
      <c r="AF426" s="20"/>
      <c r="AH426" s="20"/>
      <c r="AJ426" s="20"/>
      <c r="AL426" s="20"/>
      <c r="AN426" s="20"/>
      <c r="AP426" s="20"/>
    </row>
    <row r="427" spans="9:42" x14ac:dyDescent="0.45">
      <c r="I427" s="22"/>
      <c r="K427" s="22"/>
      <c r="M427" s="22"/>
      <c r="AF427" s="20"/>
      <c r="AH427" s="20"/>
      <c r="AJ427" s="20"/>
      <c r="AL427" s="20"/>
      <c r="AN427" s="20"/>
      <c r="AP427" s="20"/>
    </row>
    <row r="428" spans="9:42" x14ac:dyDescent="0.45">
      <c r="I428" s="22"/>
      <c r="K428" s="22"/>
      <c r="M428" s="22"/>
      <c r="AF428" s="20"/>
      <c r="AH428" s="20"/>
      <c r="AJ428" s="20"/>
      <c r="AL428" s="20"/>
      <c r="AN428" s="20"/>
      <c r="AP428" s="20"/>
    </row>
    <row r="429" spans="9:42" x14ac:dyDescent="0.45">
      <c r="I429" s="22"/>
      <c r="K429" s="22"/>
      <c r="M429" s="22"/>
      <c r="AF429" s="20"/>
      <c r="AH429" s="20"/>
      <c r="AJ429" s="20"/>
      <c r="AL429" s="20"/>
      <c r="AN429" s="20"/>
      <c r="AP429" s="20"/>
    </row>
    <row r="430" spans="9:42" x14ac:dyDescent="0.45">
      <c r="I430" s="22"/>
      <c r="K430" s="22"/>
      <c r="M430" s="22"/>
      <c r="AF430" s="20"/>
      <c r="AH430" s="20"/>
      <c r="AJ430" s="20"/>
      <c r="AL430" s="20"/>
      <c r="AN430" s="20"/>
      <c r="AP430" s="20"/>
    </row>
    <row r="431" spans="9:42" x14ac:dyDescent="0.45">
      <c r="I431" s="22"/>
      <c r="K431" s="22"/>
      <c r="M431" s="22"/>
      <c r="AF431" s="20"/>
      <c r="AH431" s="20"/>
      <c r="AJ431" s="20"/>
      <c r="AL431" s="20"/>
      <c r="AN431" s="20"/>
      <c r="AP431" s="20"/>
    </row>
    <row r="432" spans="9:42" x14ac:dyDescent="0.45">
      <c r="I432" s="22"/>
      <c r="K432" s="22"/>
      <c r="M432" s="22"/>
      <c r="AF432" s="20"/>
      <c r="AH432" s="20"/>
      <c r="AJ432" s="20"/>
      <c r="AL432" s="20"/>
      <c r="AN432" s="20"/>
      <c r="AP432" s="20"/>
    </row>
    <row r="433" spans="9:42" x14ac:dyDescent="0.45">
      <c r="I433" s="22"/>
      <c r="K433" s="22"/>
      <c r="M433" s="22"/>
      <c r="AF433" s="20"/>
      <c r="AH433" s="20"/>
      <c r="AJ433" s="20"/>
      <c r="AL433" s="20"/>
      <c r="AN433" s="20"/>
      <c r="AP433" s="20"/>
    </row>
    <row r="434" spans="9:42" x14ac:dyDescent="0.45">
      <c r="I434" s="22"/>
      <c r="K434" s="22"/>
      <c r="M434" s="22"/>
      <c r="AF434" s="20"/>
      <c r="AH434" s="20"/>
      <c r="AJ434" s="20"/>
      <c r="AL434" s="20"/>
      <c r="AN434" s="20"/>
      <c r="AP434" s="20"/>
    </row>
    <row r="435" spans="9:42" x14ac:dyDescent="0.45">
      <c r="I435" s="22"/>
      <c r="K435" s="22"/>
      <c r="M435" s="22"/>
      <c r="AF435" s="20"/>
      <c r="AH435" s="20"/>
      <c r="AJ435" s="20"/>
      <c r="AL435" s="20"/>
      <c r="AN435" s="20"/>
      <c r="AP435" s="20"/>
    </row>
    <row r="436" spans="9:42" x14ac:dyDescent="0.45">
      <c r="I436" s="22"/>
      <c r="K436" s="22"/>
      <c r="M436" s="22"/>
      <c r="AF436" s="20"/>
      <c r="AH436" s="20"/>
      <c r="AJ436" s="20"/>
      <c r="AL436" s="20"/>
      <c r="AN436" s="20"/>
      <c r="AP436" s="20"/>
    </row>
    <row r="437" spans="9:42" x14ac:dyDescent="0.45">
      <c r="I437" s="22"/>
      <c r="K437" s="22"/>
      <c r="M437" s="22"/>
      <c r="AF437" s="20"/>
      <c r="AH437" s="20"/>
      <c r="AJ437" s="20"/>
      <c r="AL437" s="20"/>
      <c r="AN437" s="20"/>
      <c r="AP437" s="20"/>
    </row>
    <row r="438" spans="9:42" x14ac:dyDescent="0.45">
      <c r="I438" s="22"/>
      <c r="K438" s="22"/>
      <c r="M438" s="22"/>
      <c r="AF438" s="20"/>
      <c r="AH438" s="20"/>
      <c r="AJ438" s="20"/>
      <c r="AL438" s="20"/>
      <c r="AN438" s="20"/>
      <c r="AP438" s="20"/>
    </row>
    <row r="439" spans="9:42" x14ac:dyDescent="0.45">
      <c r="I439" s="22"/>
      <c r="K439" s="22"/>
      <c r="M439" s="22"/>
      <c r="AF439" s="20"/>
      <c r="AH439" s="20"/>
      <c r="AJ439" s="20"/>
      <c r="AL439" s="20"/>
      <c r="AN439" s="20"/>
      <c r="AP439" s="20"/>
    </row>
    <row r="440" spans="9:42" x14ac:dyDescent="0.45">
      <c r="I440" s="22"/>
      <c r="K440" s="22"/>
      <c r="M440" s="22"/>
      <c r="AF440" s="20"/>
      <c r="AH440" s="20"/>
      <c r="AJ440" s="20"/>
      <c r="AL440" s="20"/>
      <c r="AN440" s="20"/>
      <c r="AP440" s="20"/>
    </row>
    <row r="441" spans="9:42" x14ac:dyDescent="0.45">
      <c r="I441" s="22"/>
      <c r="K441" s="22"/>
      <c r="M441" s="22"/>
      <c r="AF441" s="20"/>
      <c r="AH441" s="20"/>
      <c r="AJ441" s="20"/>
      <c r="AL441" s="20"/>
      <c r="AN441" s="20"/>
      <c r="AP441" s="20"/>
    </row>
    <row r="442" spans="9:42" x14ac:dyDescent="0.45">
      <c r="I442" s="22"/>
      <c r="K442" s="22"/>
      <c r="M442" s="22"/>
      <c r="AF442" s="20"/>
      <c r="AH442" s="20"/>
      <c r="AJ442" s="20"/>
      <c r="AL442" s="20"/>
      <c r="AN442" s="20"/>
      <c r="AP442" s="20"/>
    </row>
    <row r="443" spans="9:42" x14ac:dyDescent="0.45">
      <c r="I443" s="22"/>
      <c r="K443" s="22"/>
      <c r="M443" s="22"/>
      <c r="AF443" s="20"/>
      <c r="AH443" s="20"/>
      <c r="AJ443" s="20"/>
      <c r="AL443" s="20"/>
      <c r="AN443" s="20"/>
      <c r="AP443" s="20"/>
    </row>
    <row r="444" spans="9:42" x14ac:dyDescent="0.45">
      <c r="I444" s="22"/>
      <c r="K444" s="22"/>
      <c r="M444" s="22"/>
      <c r="AF444" s="20"/>
      <c r="AH444" s="20"/>
      <c r="AJ444" s="20"/>
      <c r="AL444" s="20"/>
      <c r="AN444" s="20"/>
      <c r="AP444" s="20"/>
    </row>
    <row r="445" spans="9:42" x14ac:dyDescent="0.45">
      <c r="I445" s="22"/>
      <c r="K445" s="22"/>
      <c r="M445" s="22"/>
      <c r="AF445" s="20"/>
      <c r="AH445" s="20"/>
      <c r="AJ445" s="20"/>
      <c r="AL445" s="20"/>
      <c r="AN445" s="20"/>
      <c r="AP445" s="20"/>
    </row>
    <row r="446" spans="9:42" x14ac:dyDescent="0.45">
      <c r="I446" s="22"/>
      <c r="K446" s="22"/>
      <c r="M446" s="22"/>
      <c r="AF446" s="20"/>
      <c r="AH446" s="20"/>
      <c r="AJ446" s="20"/>
      <c r="AL446" s="20"/>
      <c r="AN446" s="20"/>
      <c r="AP446" s="20"/>
    </row>
    <row r="447" spans="9:42" x14ac:dyDescent="0.45">
      <c r="I447" s="22"/>
      <c r="K447" s="22"/>
      <c r="M447" s="22"/>
      <c r="AF447" s="20"/>
      <c r="AH447" s="20"/>
      <c r="AJ447" s="20"/>
      <c r="AL447" s="20"/>
      <c r="AN447" s="20"/>
      <c r="AP447" s="20"/>
    </row>
    <row r="448" spans="9:42" x14ac:dyDescent="0.45">
      <c r="I448" s="22"/>
      <c r="K448" s="22"/>
      <c r="M448" s="22"/>
      <c r="AF448" s="20"/>
      <c r="AH448" s="20"/>
      <c r="AJ448" s="20"/>
      <c r="AL448" s="20"/>
      <c r="AN448" s="20"/>
      <c r="AP448" s="20"/>
    </row>
    <row r="449" spans="9:42" x14ac:dyDescent="0.45">
      <c r="I449" s="22"/>
      <c r="K449" s="22"/>
      <c r="M449" s="22"/>
      <c r="AF449" s="20"/>
      <c r="AH449" s="20"/>
      <c r="AJ449" s="20"/>
      <c r="AL449" s="20"/>
      <c r="AN449" s="20"/>
      <c r="AP449" s="20"/>
    </row>
    <row r="450" spans="9:42" x14ac:dyDescent="0.45">
      <c r="I450" s="22"/>
      <c r="K450" s="22"/>
      <c r="M450" s="22"/>
      <c r="AF450" s="20"/>
      <c r="AH450" s="20"/>
      <c r="AJ450" s="20"/>
      <c r="AL450" s="20"/>
      <c r="AN450" s="20"/>
      <c r="AP450" s="20"/>
    </row>
    <row r="451" spans="9:42" x14ac:dyDescent="0.45">
      <c r="I451" s="22"/>
      <c r="K451" s="22"/>
      <c r="M451" s="22"/>
      <c r="AF451" s="20"/>
      <c r="AH451" s="20"/>
      <c r="AJ451" s="20"/>
      <c r="AL451" s="20"/>
      <c r="AN451" s="20"/>
      <c r="AP451" s="20"/>
    </row>
    <row r="452" spans="9:42" x14ac:dyDescent="0.45">
      <c r="I452" s="22"/>
      <c r="K452" s="22"/>
      <c r="M452" s="22"/>
      <c r="AF452" s="20"/>
      <c r="AH452" s="20"/>
      <c r="AJ452" s="20"/>
      <c r="AL452" s="20"/>
      <c r="AN452" s="20"/>
      <c r="AP452" s="20"/>
    </row>
    <row r="453" spans="9:42" x14ac:dyDescent="0.45">
      <c r="I453" s="22"/>
      <c r="K453" s="22"/>
      <c r="M453" s="22"/>
      <c r="AF453" s="20"/>
      <c r="AH453" s="20"/>
      <c r="AJ453" s="20"/>
      <c r="AL453" s="20"/>
      <c r="AN453" s="20"/>
      <c r="AP453" s="20"/>
    </row>
    <row r="454" spans="9:42" x14ac:dyDescent="0.45">
      <c r="I454" s="22"/>
      <c r="K454" s="22"/>
      <c r="M454" s="22"/>
      <c r="AF454" s="20"/>
      <c r="AH454" s="20"/>
      <c r="AJ454" s="20"/>
      <c r="AL454" s="20"/>
      <c r="AN454" s="20"/>
      <c r="AP454" s="20"/>
    </row>
    <row r="455" spans="9:42" x14ac:dyDescent="0.45">
      <c r="I455" s="22"/>
      <c r="K455" s="22"/>
      <c r="M455" s="22"/>
      <c r="AF455" s="20"/>
      <c r="AH455" s="20"/>
      <c r="AJ455" s="20"/>
      <c r="AL455" s="20"/>
      <c r="AN455" s="20"/>
      <c r="AP455" s="20"/>
    </row>
    <row r="456" spans="9:42" x14ac:dyDescent="0.45">
      <c r="I456" s="22"/>
      <c r="K456" s="22"/>
      <c r="M456" s="22"/>
      <c r="AF456" s="20"/>
      <c r="AH456" s="20"/>
      <c r="AJ456" s="20"/>
      <c r="AL456" s="20"/>
      <c r="AN456" s="20"/>
      <c r="AP456" s="20"/>
    </row>
    <row r="457" spans="9:42" x14ac:dyDescent="0.45">
      <c r="I457" s="22"/>
      <c r="K457" s="22"/>
      <c r="M457" s="22"/>
      <c r="AF457" s="20"/>
      <c r="AH457" s="20"/>
      <c r="AJ457" s="20"/>
      <c r="AL457" s="20"/>
      <c r="AN457" s="20"/>
      <c r="AP457" s="20"/>
    </row>
    <row r="458" spans="9:42" x14ac:dyDescent="0.45">
      <c r="I458" s="22"/>
      <c r="K458" s="22"/>
      <c r="M458" s="22"/>
      <c r="AF458" s="20"/>
      <c r="AH458" s="20"/>
      <c r="AJ458" s="20"/>
      <c r="AL458" s="20"/>
      <c r="AN458" s="20"/>
      <c r="AP458" s="20"/>
    </row>
    <row r="459" spans="9:42" x14ac:dyDescent="0.45">
      <c r="I459" s="22"/>
      <c r="K459" s="22"/>
      <c r="M459" s="22"/>
      <c r="AF459" s="20"/>
      <c r="AH459" s="20"/>
      <c r="AJ459" s="20"/>
      <c r="AL459" s="20"/>
      <c r="AN459" s="20"/>
      <c r="AP459" s="20"/>
    </row>
    <row r="460" spans="9:42" x14ac:dyDescent="0.45">
      <c r="I460" s="22"/>
      <c r="K460" s="22"/>
      <c r="M460" s="22"/>
      <c r="AF460" s="20"/>
      <c r="AH460" s="20"/>
      <c r="AJ460" s="20"/>
      <c r="AL460" s="20"/>
      <c r="AN460" s="20"/>
      <c r="AP460" s="20"/>
    </row>
    <row r="461" spans="9:42" x14ac:dyDescent="0.45">
      <c r="I461" s="22"/>
      <c r="K461" s="22"/>
      <c r="M461" s="22"/>
      <c r="AF461" s="20"/>
      <c r="AH461" s="20"/>
      <c r="AJ461" s="20"/>
      <c r="AL461" s="20"/>
      <c r="AN461" s="20"/>
      <c r="AP461" s="20"/>
    </row>
    <row r="462" spans="9:42" x14ac:dyDescent="0.45">
      <c r="I462" s="22"/>
      <c r="K462" s="22"/>
      <c r="M462" s="22"/>
      <c r="AF462" s="20"/>
      <c r="AH462" s="20"/>
      <c r="AJ462" s="20"/>
      <c r="AL462" s="20"/>
      <c r="AN462" s="20"/>
      <c r="AP462" s="20"/>
    </row>
    <row r="463" spans="9:42" x14ac:dyDescent="0.45">
      <c r="I463" s="22"/>
      <c r="K463" s="22"/>
      <c r="M463" s="22"/>
      <c r="AF463" s="20"/>
      <c r="AH463" s="20"/>
      <c r="AJ463" s="20"/>
      <c r="AL463" s="20"/>
      <c r="AN463" s="20"/>
      <c r="AP463" s="20"/>
    </row>
    <row r="464" spans="9:42" x14ac:dyDescent="0.45">
      <c r="I464" s="22"/>
      <c r="K464" s="22"/>
      <c r="M464" s="22"/>
      <c r="AF464" s="20"/>
      <c r="AH464" s="20"/>
      <c r="AJ464" s="20"/>
      <c r="AL464" s="20"/>
      <c r="AN464" s="20"/>
      <c r="AP464" s="20"/>
    </row>
    <row r="465" spans="9:42" x14ac:dyDescent="0.45">
      <c r="I465" s="22"/>
      <c r="K465" s="22"/>
      <c r="M465" s="22"/>
      <c r="AF465" s="20"/>
      <c r="AH465" s="20"/>
      <c r="AJ465" s="20"/>
      <c r="AL465" s="20"/>
      <c r="AN465" s="20"/>
      <c r="AP465" s="20"/>
    </row>
    <row r="466" spans="9:42" x14ac:dyDescent="0.45">
      <c r="I466" s="22"/>
      <c r="K466" s="22"/>
      <c r="M466" s="22"/>
      <c r="AF466" s="20"/>
      <c r="AH466" s="20"/>
      <c r="AJ466" s="20"/>
      <c r="AL466" s="20"/>
      <c r="AN466" s="20"/>
      <c r="AP466" s="20"/>
    </row>
    <row r="467" spans="9:42" x14ac:dyDescent="0.45">
      <c r="I467" s="22"/>
      <c r="K467" s="22"/>
      <c r="M467" s="22"/>
      <c r="AF467" s="20"/>
      <c r="AH467" s="20"/>
      <c r="AJ467" s="20"/>
      <c r="AL467" s="20"/>
      <c r="AN467" s="20"/>
      <c r="AP467" s="20"/>
    </row>
    <row r="468" spans="9:42" x14ac:dyDescent="0.45">
      <c r="I468" s="22"/>
      <c r="K468" s="22"/>
      <c r="M468" s="22"/>
      <c r="AF468" s="20"/>
      <c r="AH468" s="20"/>
      <c r="AJ468" s="20"/>
      <c r="AL468" s="20"/>
      <c r="AN468" s="20"/>
      <c r="AP468" s="20"/>
    </row>
    <row r="469" spans="9:42" x14ac:dyDescent="0.45">
      <c r="I469" s="22"/>
      <c r="K469" s="22"/>
      <c r="M469" s="22"/>
      <c r="AF469" s="20"/>
      <c r="AH469" s="20"/>
      <c r="AJ469" s="20"/>
      <c r="AL469" s="20"/>
      <c r="AN469" s="20"/>
      <c r="AP469" s="20"/>
    </row>
    <row r="470" spans="9:42" x14ac:dyDescent="0.45">
      <c r="I470" s="22"/>
      <c r="K470" s="22"/>
      <c r="M470" s="22"/>
      <c r="AF470" s="20"/>
      <c r="AH470" s="20"/>
      <c r="AJ470" s="20"/>
      <c r="AL470" s="20"/>
      <c r="AN470" s="20"/>
      <c r="AP470" s="20"/>
    </row>
    <row r="471" spans="9:42" x14ac:dyDescent="0.45">
      <c r="I471" s="22"/>
      <c r="K471" s="22"/>
      <c r="M471" s="22"/>
      <c r="AF471" s="20"/>
      <c r="AH471" s="20"/>
      <c r="AJ471" s="20"/>
      <c r="AL471" s="20"/>
      <c r="AN471" s="20"/>
      <c r="AP471" s="20"/>
    </row>
    <row r="472" spans="9:42" x14ac:dyDescent="0.45">
      <c r="I472" s="22"/>
      <c r="K472" s="22"/>
      <c r="M472" s="22"/>
      <c r="AF472" s="20"/>
      <c r="AH472" s="20"/>
      <c r="AJ472" s="20"/>
      <c r="AL472" s="20"/>
      <c r="AN472" s="20"/>
      <c r="AP472" s="20"/>
    </row>
    <row r="473" spans="9:42" x14ac:dyDescent="0.45">
      <c r="I473" s="22"/>
      <c r="K473" s="22"/>
      <c r="M473" s="22"/>
      <c r="AF473" s="20"/>
      <c r="AH473" s="20"/>
      <c r="AJ473" s="20"/>
      <c r="AL473" s="20"/>
      <c r="AN473" s="20"/>
      <c r="AP473" s="20"/>
    </row>
    <row r="474" spans="9:42" x14ac:dyDescent="0.45">
      <c r="I474" s="22"/>
      <c r="K474" s="22"/>
      <c r="M474" s="22"/>
      <c r="AF474" s="20"/>
      <c r="AH474" s="20"/>
      <c r="AJ474" s="20"/>
      <c r="AL474" s="20"/>
      <c r="AN474" s="20"/>
      <c r="AP474" s="20"/>
    </row>
    <row r="475" spans="9:42" x14ac:dyDescent="0.45">
      <c r="I475" s="22"/>
      <c r="K475" s="22"/>
      <c r="M475" s="22"/>
      <c r="AF475" s="20"/>
      <c r="AH475" s="20"/>
      <c r="AJ475" s="20"/>
      <c r="AL475" s="20"/>
      <c r="AN475" s="20"/>
      <c r="AP475" s="20"/>
    </row>
    <row r="476" spans="9:42" x14ac:dyDescent="0.45">
      <c r="I476" s="22"/>
      <c r="K476" s="22"/>
      <c r="M476" s="22"/>
      <c r="AF476" s="20"/>
      <c r="AH476" s="20"/>
      <c r="AJ476" s="20"/>
      <c r="AL476" s="20"/>
      <c r="AN476" s="20"/>
      <c r="AP476" s="20"/>
    </row>
    <row r="477" spans="9:42" x14ac:dyDescent="0.45">
      <c r="I477" s="22"/>
      <c r="K477" s="22"/>
      <c r="M477" s="22"/>
      <c r="AF477" s="20"/>
      <c r="AH477" s="20"/>
      <c r="AJ477" s="20"/>
      <c r="AL477" s="20"/>
      <c r="AN477" s="20"/>
      <c r="AP477" s="20"/>
    </row>
    <row r="478" spans="9:42" x14ac:dyDescent="0.45">
      <c r="I478" s="22"/>
      <c r="K478" s="22"/>
      <c r="M478" s="22"/>
      <c r="AF478" s="20"/>
      <c r="AH478" s="20"/>
      <c r="AJ478" s="20"/>
      <c r="AL478" s="20"/>
      <c r="AN478" s="20"/>
      <c r="AP478" s="20"/>
    </row>
    <row r="479" spans="9:42" x14ac:dyDescent="0.45">
      <c r="I479" s="22"/>
      <c r="K479" s="22"/>
      <c r="M479" s="22"/>
      <c r="AF479" s="20"/>
      <c r="AH479" s="20"/>
      <c r="AJ479" s="20"/>
      <c r="AL479" s="20"/>
      <c r="AN479" s="20"/>
      <c r="AP479" s="20"/>
    </row>
    <row r="480" spans="9:42" x14ac:dyDescent="0.45">
      <c r="I480" s="22"/>
      <c r="K480" s="22"/>
      <c r="M480" s="22"/>
      <c r="AF480" s="20"/>
      <c r="AH480" s="20"/>
      <c r="AJ480" s="20"/>
      <c r="AL480" s="20"/>
      <c r="AN480" s="20"/>
      <c r="AP480" s="20"/>
    </row>
    <row r="481" spans="9:42" x14ac:dyDescent="0.45">
      <c r="I481" s="22"/>
      <c r="K481" s="22"/>
      <c r="M481" s="22"/>
      <c r="AF481" s="20"/>
      <c r="AH481" s="20"/>
      <c r="AJ481" s="20"/>
      <c r="AL481" s="20"/>
      <c r="AN481" s="20"/>
      <c r="AP481" s="20"/>
    </row>
    <row r="482" spans="9:42" x14ac:dyDescent="0.45">
      <c r="I482" s="22"/>
      <c r="K482" s="22"/>
      <c r="M482" s="22"/>
      <c r="AF482" s="20"/>
      <c r="AH482" s="20"/>
      <c r="AJ482" s="20"/>
      <c r="AL482" s="20"/>
      <c r="AN482" s="20"/>
      <c r="AP482" s="20"/>
    </row>
    <row r="483" spans="9:42" x14ac:dyDescent="0.45">
      <c r="I483" s="22"/>
      <c r="K483" s="22"/>
      <c r="M483" s="22"/>
      <c r="AF483" s="20"/>
      <c r="AH483" s="20"/>
      <c r="AJ483" s="20"/>
      <c r="AL483" s="20"/>
      <c r="AN483" s="20"/>
      <c r="AP483" s="20"/>
    </row>
    <row r="484" spans="9:42" x14ac:dyDescent="0.45">
      <c r="I484" s="22"/>
      <c r="K484" s="22"/>
      <c r="M484" s="22"/>
      <c r="AF484" s="20"/>
      <c r="AH484" s="20"/>
      <c r="AJ484" s="20"/>
      <c r="AL484" s="20"/>
      <c r="AN484" s="20"/>
      <c r="AP484" s="20"/>
    </row>
    <row r="485" spans="9:42" x14ac:dyDescent="0.45">
      <c r="I485" s="22"/>
      <c r="K485" s="22"/>
      <c r="M485" s="22"/>
      <c r="AF485" s="20"/>
      <c r="AH485" s="20"/>
      <c r="AJ485" s="20"/>
      <c r="AL485" s="20"/>
      <c r="AN485" s="20"/>
      <c r="AP485" s="20"/>
    </row>
    <row r="486" spans="9:42" x14ac:dyDescent="0.45">
      <c r="I486" s="22"/>
      <c r="K486" s="22"/>
      <c r="M486" s="22"/>
      <c r="AF486" s="20"/>
      <c r="AH486" s="20"/>
      <c r="AJ486" s="20"/>
      <c r="AL486" s="20"/>
      <c r="AN486" s="20"/>
      <c r="AP486" s="20"/>
    </row>
    <row r="487" spans="9:42" x14ac:dyDescent="0.45">
      <c r="I487" s="22"/>
      <c r="K487" s="22"/>
      <c r="M487" s="22"/>
      <c r="AF487" s="20"/>
      <c r="AH487" s="20"/>
      <c r="AJ487" s="20"/>
      <c r="AL487" s="20"/>
      <c r="AN487" s="20"/>
      <c r="AP487" s="20"/>
    </row>
    <row r="488" spans="9:42" x14ac:dyDescent="0.45">
      <c r="I488" s="22"/>
      <c r="K488" s="22"/>
      <c r="M488" s="22"/>
      <c r="AF488" s="20"/>
      <c r="AH488" s="20"/>
      <c r="AJ488" s="20"/>
      <c r="AL488" s="20"/>
      <c r="AN488" s="20"/>
      <c r="AP488" s="20"/>
    </row>
    <row r="489" spans="9:42" x14ac:dyDescent="0.45">
      <c r="I489" s="22"/>
      <c r="K489" s="22"/>
      <c r="M489" s="22"/>
      <c r="AF489" s="20"/>
      <c r="AH489" s="20"/>
      <c r="AJ489" s="20"/>
      <c r="AL489" s="20"/>
      <c r="AN489" s="20"/>
      <c r="AP489" s="20"/>
    </row>
    <row r="490" spans="9:42" x14ac:dyDescent="0.45">
      <c r="I490" s="22"/>
      <c r="K490" s="22"/>
      <c r="M490" s="22"/>
      <c r="AF490" s="20"/>
      <c r="AH490" s="20"/>
      <c r="AJ490" s="20"/>
      <c r="AL490" s="20"/>
      <c r="AN490" s="20"/>
      <c r="AP490" s="20"/>
    </row>
    <row r="491" spans="9:42" x14ac:dyDescent="0.45">
      <c r="I491" s="22"/>
      <c r="K491" s="22"/>
      <c r="M491" s="22"/>
      <c r="AF491" s="20"/>
      <c r="AH491" s="20"/>
      <c r="AJ491" s="20"/>
      <c r="AL491" s="20"/>
      <c r="AN491" s="20"/>
      <c r="AP491" s="20"/>
    </row>
    <row r="492" spans="9:42" x14ac:dyDescent="0.45">
      <c r="I492" s="22"/>
      <c r="K492" s="22"/>
      <c r="M492" s="22"/>
      <c r="AF492" s="20"/>
      <c r="AH492" s="20"/>
      <c r="AJ492" s="20"/>
      <c r="AL492" s="20"/>
      <c r="AN492" s="20"/>
      <c r="AP492" s="20"/>
    </row>
    <row r="493" spans="9:42" x14ac:dyDescent="0.45">
      <c r="I493" s="22"/>
      <c r="K493" s="22"/>
      <c r="M493" s="22"/>
      <c r="AF493" s="20"/>
      <c r="AH493" s="20"/>
      <c r="AJ493" s="20"/>
      <c r="AL493" s="20"/>
      <c r="AN493" s="20"/>
      <c r="AP493" s="20"/>
    </row>
    <row r="494" spans="9:42" x14ac:dyDescent="0.45">
      <c r="I494" s="22"/>
      <c r="K494" s="22"/>
      <c r="M494" s="22"/>
      <c r="AF494" s="20"/>
      <c r="AH494" s="20"/>
      <c r="AJ494" s="20"/>
      <c r="AL494" s="20"/>
      <c r="AN494" s="20"/>
      <c r="AP494" s="20"/>
    </row>
    <row r="495" spans="9:42" x14ac:dyDescent="0.45">
      <c r="I495" s="22"/>
      <c r="K495" s="22"/>
      <c r="M495" s="22"/>
      <c r="AF495" s="20"/>
      <c r="AH495" s="20"/>
      <c r="AJ495" s="20"/>
      <c r="AL495" s="20"/>
      <c r="AN495" s="20"/>
      <c r="AP495" s="20"/>
    </row>
    <row r="496" spans="9:42" x14ac:dyDescent="0.45">
      <c r="I496" s="22"/>
      <c r="K496" s="22"/>
      <c r="M496" s="22"/>
      <c r="AF496" s="20"/>
      <c r="AH496" s="20"/>
      <c r="AJ496" s="20"/>
      <c r="AL496" s="20"/>
      <c r="AN496" s="20"/>
      <c r="AP496" s="20"/>
    </row>
    <row r="497" spans="9:42" x14ac:dyDescent="0.45">
      <c r="I497" s="22"/>
      <c r="K497" s="22"/>
      <c r="M497" s="22"/>
      <c r="AF497" s="20"/>
      <c r="AH497" s="20"/>
      <c r="AJ497" s="20"/>
      <c r="AL497" s="20"/>
      <c r="AN497" s="20"/>
      <c r="AP497" s="20"/>
    </row>
    <row r="498" spans="9:42" x14ac:dyDescent="0.45">
      <c r="I498" s="22"/>
      <c r="K498" s="22"/>
      <c r="M498" s="22"/>
      <c r="AF498" s="20"/>
      <c r="AH498" s="20"/>
      <c r="AJ498" s="20"/>
      <c r="AL498" s="20"/>
      <c r="AN498" s="20"/>
      <c r="AP498" s="20"/>
    </row>
    <row r="499" spans="9:42" x14ac:dyDescent="0.45">
      <c r="I499" s="22"/>
      <c r="K499" s="22"/>
      <c r="M499" s="22"/>
      <c r="AF499" s="20"/>
      <c r="AH499" s="20"/>
      <c r="AJ499" s="20"/>
      <c r="AL499" s="20"/>
      <c r="AN499" s="20"/>
      <c r="AP499" s="20"/>
    </row>
    <row r="500" spans="9:42" x14ac:dyDescent="0.45">
      <c r="I500" s="22"/>
      <c r="K500" s="22"/>
      <c r="M500" s="22"/>
      <c r="AF500" s="20"/>
      <c r="AH500" s="20"/>
      <c r="AJ500" s="20"/>
      <c r="AL500" s="20"/>
      <c r="AN500" s="20"/>
      <c r="AP500" s="20"/>
    </row>
    <row r="501" spans="9:42" x14ac:dyDescent="0.45">
      <c r="I501" s="22"/>
      <c r="K501" s="22"/>
      <c r="M501" s="22"/>
      <c r="AF501" s="20"/>
      <c r="AH501" s="20"/>
      <c r="AJ501" s="20"/>
      <c r="AL501" s="20"/>
      <c r="AN501" s="20"/>
      <c r="AP501" s="20"/>
    </row>
    <row r="502" spans="9:42" x14ac:dyDescent="0.45">
      <c r="I502" s="22"/>
      <c r="K502" s="22"/>
      <c r="M502" s="22"/>
      <c r="AF502" s="20"/>
      <c r="AH502" s="20"/>
      <c r="AJ502" s="20"/>
      <c r="AL502" s="20"/>
      <c r="AN502" s="20"/>
      <c r="AP502" s="20"/>
    </row>
    <row r="503" spans="9:42" x14ac:dyDescent="0.45">
      <c r="I503" s="22"/>
      <c r="K503" s="22"/>
      <c r="M503" s="22"/>
      <c r="AF503" s="20"/>
      <c r="AH503" s="20"/>
      <c r="AJ503" s="20"/>
      <c r="AL503" s="20"/>
      <c r="AN503" s="20"/>
      <c r="AP503" s="20"/>
    </row>
    <row r="504" spans="9:42" x14ac:dyDescent="0.45">
      <c r="I504" s="22"/>
      <c r="K504" s="22"/>
      <c r="M504" s="22"/>
      <c r="AF504" s="20"/>
      <c r="AH504" s="20"/>
      <c r="AJ504" s="20"/>
      <c r="AL504" s="20"/>
      <c r="AN504" s="20"/>
      <c r="AP504" s="20"/>
    </row>
    <row r="505" spans="9:42" x14ac:dyDescent="0.45">
      <c r="I505" s="22"/>
      <c r="K505" s="22"/>
      <c r="M505" s="22"/>
      <c r="AF505" s="20"/>
      <c r="AH505" s="20"/>
      <c r="AJ505" s="20"/>
      <c r="AL505" s="20"/>
      <c r="AN505" s="20"/>
      <c r="AP505" s="20"/>
    </row>
    <row r="506" spans="9:42" x14ac:dyDescent="0.45">
      <c r="I506" s="22"/>
      <c r="K506" s="22"/>
      <c r="M506" s="22"/>
      <c r="AF506" s="20"/>
      <c r="AH506" s="20"/>
      <c r="AJ506" s="20"/>
      <c r="AL506" s="20"/>
      <c r="AN506" s="20"/>
      <c r="AP506" s="20"/>
    </row>
    <row r="507" spans="9:42" x14ac:dyDescent="0.45">
      <c r="I507" s="22"/>
      <c r="K507" s="22"/>
      <c r="M507" s="22"/>
      <c r="AF507" s="20"/>
      <c r="AH507" s="20"/>
      <c r="AJ507" s="20"/>
      <c r="AL507" s="20"/>
      <c r="AN507" s="20"/>
      <c r="AP507" s="20"/>
    </row>
    <row r="508" spans="9:42" x14ac:dyDescent="0.45">
      <c r="I508" s="22"/>
      <c r="K508" s="22"/>
      <c r="M508" s="22"/>
      <c r="AF508" s="20"/>
      <c r="AH508" s="20"/>
      <c r="AJ508" s="20"/>
      <c r="AL508" s="20"/>
      <c r="AN508" s="20"/>
      <c r="AP508" s="20"/>
    </row>
    <row r="509" spans="9:42" x14ac:dyDescent="0.45">
      <c r="I509" s="22"/>
      <c r="K509" s="22"/>
      <c r="M509" s="22"/>
      <c r="AF509" s="20"/>
      <c r="AH509" s="20"/>
      <c r="AJ509" s="20"/>
      <c r="AL509" s="20"/>
      <c r="AN509" s="20"/>
      <c r="AP509" s="20"/>
    </row>
    <row r="510" spans="9:42" x14ac:dyDescent="0.45">
      <c r="I510" s="22"/>
      <c r="K510" s="22"/>
      <c r="M510" s="22"/>
      <c r="AF510" s="20"/>
      <c r="AH510" s="20"/>
      <c r="AJ510" s="20"/>
      <c r="AL510" s="20"/>
      <c r="AN510" s="20"/>
      <c r="AP510" s="20"/>
    </row>
    <row r="511" spans="9:42" x14ac:dyDescent="0.45">
      <c r="I511" s="22"/>
      <c r="K511" s="22"/>
      <c r="M511" s="22"/>
      <c r="AF511" s="20"/>
      <c r="AH511" s="20"/>
      <c r="AJ511" s="20"/>
      <c r="AL511" s="20"/>
      <c r="AN511" s="20"/>
      <c r="AP511" s="20"/>
    </row>
    <row r="512" spans="9:42" x14ac:dyDescent="0.45">
      <c r="I512" s="22"/>
      <c r="K512" s="22"/>
      <c r="M512" s="22"/>
      <c r="AF512" s="20"/>
      <c r="AH512" s="20"/>
      <c r="AJ512" s="20"/>
      <c r="AL512" s="20"/>
      <c r="AN512" s="20"/>
      <c r="AP512" s="20"/>
    </row>
    <row r="513" spans="9:42" x14ac:dyDescent="0.45">
      <c r="I513" s="22"/>
      <c r="K513" s="22"/>
      <c r="M513" s="22"/>
      <c r="AF513" s="20"/>
      <c r="AH513" s="20"/>
      <c r="AJ513" s="20"/>
      <c r="AL513" s="20"/>
      <c r="AN513" s="20"/>
      <c r="AP513" s="20"/>
    </row>
    <row r="514" spans="9:42" x14ac:dyDescent="0.45">
      <c r="I514" s="22"/>
      <c r="K514" s="22"/>
      <c r="M514" s="22"/>
      <c r="AF514" s="20"/>
      <c r="AH514" s="20"/>
      <c r="AJ514" s="20"/>
      <c r="AL514" s="20"/>
      <c r="AN514" s="20"/>
      <c r="AP514" s="20"/>
    </row>
    <row r="515" spans="9:42" x14ac:dyDescent="0.45">
      <c r="I515" s="22"/>
      <c r="K515" s="22"/>
      <c r="M515" s="22"/>
      <c r="AF515" s="20"/>
      <c r="AH515" s="20"/>
      <c r="AJ515" s="20"/>
      <c r="AL515" s="20"/>
      <c r="AN515" s="20"/>
      <c r="AP515" s="20"/>
    </row>
    <row r="516" spans="9:42" x14ac:dyDescent="0.45">
      <c r="I516" s="22"/>
      <c r="K516" s="22"/>
      <c r="M516" s="22"/>
      <c r="AF516" s="20"/>
      <c r="AH516" s="20"/>
      <c r="AJ516" s="20"/>
      <c r="AL516" s="20"/>
      <c r="AN516" s="20"/>
      <c r="AP516" s="20"/>
    </row>
    <row r="517" spans="9:42" x14ac:dyDescent="0.45">
      <c r="AF517" s="20"/>
      <c r="AH517" s="20"/>
      <c r="AJ517" s="20"/>
      <c r="AL517" s="20"/>
      <c r="AN517" s="20"/>
      <c r="AP517" s="20"/>
    </row>
    <row r="518" spans="9:42" x14ac:dyDescent="0.45">
      <c r="AF518" s="20"/>
      <c r="AH518" s="20"/>
      <c r="AJ518" s="20"/>
      <c r="AL518" s="20"/>
      <c r="AN518" s="20"/>
      <c r="AP518" s="20"/>
    </row>
    <row r="519" spans="9:42" x14ac:dyDescent="0.45">
      <c r="AF519" s="20"/>
      <c r="AH519" s="20"/>
      <c r="AJ519" s="20"/>
      <c r="AL519" s="20"/>
      <c r="AN519" s="20"/>
      <c r="AP519" s="20"/>
    </row>
    <row r="520" spans="9:42" x14ac:dyDescent="0.45">
      <c r="AF520" s="20"/>
      <c r="AH520" s="20"/>
      <c r="AJ520" s="20"/>
      <c r="AL520" s="20"/>
      <c r="AN520" s="20"/>
      <c r="AP520" s="20"/>
    </row>
    <row r="521" spans="9:42" x14ac:dyDescent="0.45">
      <c r="AF521" s="20"/>
      <c r="AH521" s="20"/>
      <c r="AJ521" s="20"/>
      <c r="AL521" s="20"/>
      <c r="AN521" s="20"/>
      <c r="AP521" s="20"/>
    </row>
    <row r="522" spans="9:42" x14ac:dyDescent="0.45">
      <c r="AF522" s="20"/>
      <c r="AH522" s="20"/>
      <c r="AJ522" s="20"/>
      <c r="AL522" s="20"/>
      <c r="AN522" s="20"/>
      <c r="AP522" s="20"/>
    </row>
    <row r="523" spans="9:42" x14ac:dyDescent="0.45">
      <c r="AF523" s="20"/>
      <c r="AH523" s="20"/>
      <c r="AJ523" s="20"/>
      <c r="AL523" s="20"/>
      <c r="AN523" s="20"/>
      <c r="AP523" s="20"/>
    </row>
    <row r="524" spans="9:42" x14ac:dyDescent="0.45">
      <c r="AF524" s="20"/>
      <c r="AH524" s="20"/>
      <c r="AJ524" s="20"/>
      <c r="AL524" s="20"/>
      <c r="AN524" s="20"/>
      <c r="AP524" s="20"/>
    </row>
    <row r="525" spans="9:42" x14ac:dyDescent="0.45">
      <c r="AF525" s="20"/>
      <c r="AH525" s="20"/>
      <c r="AJ525" s="20"/>
      <c r="AL525" s="20"/>
      <c r="AN525" s="20"/>
      <c r="AP525" s="20"/>
    </row>
    <row r="526" spans="9:42" x14ac:dyDescent="0.45">
      <c r="AF526" s="20"/>
      <c r="AH526" s="20"/>
      <c r="AJ526" s="20"/>
      <c r="AL526" s="20"/>
      <c r="AN526" s="20"/>
      <c r="AP526" s="20"/>
    </row>
    <row r="527" spans="9:42" x14ac:dyDescent="0.45">
      <c r="AF527" s="20"/>
      <c r="AH527" s="20"/>
      <c r="AJ527" s="20"/>
      <c r="AL527" s="20"/>
      <c r="AN527" s="20"/>
      <c r="AP527" s="20"/>
    </row>
    <row r="528" spans="9:42" x14ac:dyDescent="0.45">
      <c r="AF528" s="20"/>
      <c r="AH528" s="20"/>
      <c r="AJ528" s="20"/>
      <c r="AL528" s="20"/>
      <c r="AN528" s="20"/>
      <c r="AP528" s="20"/>
    </row>
    <row r="529" spans="32:42" x14ac:dyDescent="0.45">
      <c r="AF529" s="20"/>
      <c r="AH529" s="20"/>
      <c r="AJ529" s="20"/>
      <c r="AL529" s="20"/>
      <c r="AN529" s="20"/>
      <c r="AP529" s="20"/>
    </row>
    <row r="530" spans="32:42" x14ac:dyDescent="0.45">
      <c r="AF530" s="20"/>
      <c r="AH530" s="20"/>
      <c r="AJ530" s="20"/>
      <c r="AL530" s="20"/>
      <c r="AN530" s="20"/>
      <c r="AP530" s="20"/>
    </row>
    <row r="531" spans="32:42" x14ac:dyDescent="0.45">
      <c r="AF531" s="20"/>
      <c r="AH531" s="20"/>
      <c r="AJ531" s="20"/>
      <c r="AL531" s="20"/>
      <c r="AN531" s="20"/>
      <c r="AP531" s="20"/>
    </row>
    <row r="532" spans="32:42" x14ac:dyDescent="0.45">
      <c r="AF532" s="20"/>
      <c r="AH532" s="20"/>
      <c r="AJ532" s="20"/>
      <c r="AL532" s="20"/>
      <c r="AN532" s="20"/>
      <c r="AP532" s="20"/>
    </row>
    <row r="533" spans="32:42" x14ac:dyDescent="0.45">
      <c r="AF533" s="20"/>
      <c r="AH533" s="20"/>
      <c r="AJ533" s="20"/>
      <c r="AL533" s="20"/>
      <c r="AN533" s="20"/>
      <c r="AP533" s="20"/>
    </row>
    <row r="534" spans="32:42" x14ac:dyDescent="0.45">
      <c r="AF534" s="20"/>
      <c r="AH534" s="20"/>
      <c r="AJ534" s="20"/>
      <c r="AL534" s="20"/>
      <c r="AN534" s="20"/>
      <c r="AP534" s="20"/>
    </row>
    <row r="535" spans="32:42" x14ac:dyDescent="0.45">
      <c r="AF535" s="20"/>
      <c r="AH535" s="20"/>
      <c r="AJ535" s="20"/>
      <c r="AL535" s="20"/>
      <c r="AN535" s="20"/>
      <c r="AP535" s="20"/>
    </row>
    <row r="536" spans="32:42" x14ac:dyDescent="0.45">
      <c r="AF536" s="20"/>
      <c r="AH536" s="20"/>
      <c r="AJ536" s="20"/>
      <c r="AL536" s="20"/>
      <c r="AN536" s="20"/>
      <c r="AP536" s="20"/>
    </row>
    <row r="537" spans="32:42" x14ac:dyDescent="0.45">
      <c r="AF537" s="20"/>
      <c r="AH537" s="20"/>
      <c r="AJ537" s="20"/>
      <c r="AL537" s="20"/>
      <c r="AN537" s="20"/>
      <c r="AP537" s="20"/>
    </row>
    <row r="538" spans="32:42" x14ac:dyDescent="0.45">
      <c r="AF538" s="20"/>
      <c r="AH538" s="20"/>
      <c r="AJ538" s="20"/>
      <c r="AL538" s="20"/>
      <c r="AN538" s="20"/>
      <c r="AP538" s="20"/>
    </row>
    <row r="539" spans="32:42" x14ac:dyDescent="0.45">
      <c r="AF539" s="20"/>
      <c r="AH539" s="20"/>
      <c r="AJ539" s="20"/>
      <c r="AL539" s="20"/>
      <c r="AN539" s="20"/>
      <c r="AP539" s="20"/>
    </row>
    <row r="540" spans="32:42" x14ac:dyDescent="0.45">
      <c r="AF540" s="20"/>
      <c r="AH540" s="20"/>
      <c r="AJ540" s="20"/>
      <c r="AL540" s="20"/>
      <c r="AN540" s="20"/>
      <c r="AP540" s="20"/>
    </row>
    <row r="541" spans="32:42" x14ac:dyDescent="0.45">
      <c r="AF541" s="20"/>
      <c r="AH541" s="20"/>
      <c r="AJ541" s="20"/>
      <c r="AL541" s="20"/>
      <c r="AN541" s="20"/>
      <c r="AP541" s="20"/>
    </row>
    <row r="542" spans="32:42" x14ac:dyDescent="0.45">
      <c r="AF542" s="20"/>
      <c r="AH542" s="20"/>
      <c r="AJ542" s="20"/>
      <c r="AL542" s="20"/>
      <c r="AN542" s="20"/>
      <c r="AP542" s="20"/>
    </row>
    <row r="543" spans="32:42" x14ac:dyDescent="0.45">
      <c r="AF543" s="20"/>
      <c r="AH543" s="20"/>
      <c r="AJ543" s="20"/>
      <c r="AL543" s="20"/>
      <c r="AN543" s="20"/>
      <c r="AP543" s="20"/>
    </row>
    <row r="544" spans="32:42" x14ac:dyDescent="0.45">
      <c r="AF544" s="20"/>
      <c r="AH544" s="20"/>
      <c r="AJ544" s="20"/>
      <c r="AL544" s="20"/>
      <c r="AN544" s="20"/>
      <c r="AP544" s="20"/>
    </row>
    <row r="545" spans="32:42" x14ac:dyDescent="0.45">
      <c r="AF545" s="20"/>
      <c r="AH545" s="20"/>
      <c r="AJ545" s="20"/>
      <c r="AL545" s="20"/>
      <c r="AN545" s="20"/>
      <c r="AP545" s="20"/>
    </row>
    <row r="546" spans="32:42" x14ac:dyDescent="0.45">
      <c r="AF546" s="20"/>
      <c r="AH546" s="20"/>
      <c r="AJ546" s="20"/>
      <c r="AL546" s="20"/>
      <c r="AN546" s="20"/>
      <c r="AP546" s="20"/>
    </row>
    <row r="547" spans="32:42" x14ac:dyDescent="0.45">
      <c r="AF547" s="20"/>
      <c r="AH547" s="20"/>
      <c r="AJ547" s="20"/>
      <c r="AL547" s="20"/>
      <c r="AN547" s="20"/>
      <c r="AP547" s="20"/>
    </row>
    <row r="548" spans="32:42" x14ac:dyDescent="0.45">
      <c r="AF548" s="20"/>
      <c r="AH548" s="20"/>
      <c r="AJ548" s="20"/>
      <c r="AL548" s="20"/>
      <c r="AN548" s="20"/>
      <c r="AP548" s="20"/>
    </row>
    <row r="549" spans="32:42" x14ac:dyDescent="0.45">
      <c r="AF549" s="20"/>
      <c r="AH549" s="20"/>
      <c r="AJ549" s="20"/>
      <c r="AL549" s="20"/>
      <c r="AN549" s="20"/>
      <c r="AP549" s="20"/>
    </row>
    <row r="550" spans="32:42" x14ac:dyDescent="0.45">
      <c r="AF550" s="20"/>
      <c r="AH550" s="20"/>
      <c r="AJ550" s="20"/>
      <c r="AL550" s="20"/>
      <c r="AN550" s="20"/>
      <c r="AP550" s="20"/>
    </row>
    <row r="551" spans="32:42" x14ac:dyDescent="0.45">
      <c r="AF551" s="20"/>
      <c r="AH551" s="20"/>
      <c r="AJ551" s="20"/>
      <c r="AL551" s="20"/>
      <c r="AN551" s="20"/>
      <c r="AP551" s="20"/>
    </row>
    <row r="552" spans="32:42" x14ac:dyDescent="0.45">
      <c r="AF552" s="20"/>
      <c r="AH552" s="20"/>
      <c r="AJ552" s="20"/>
      <c r="AL552" s="20"/>
      <c r="AN552" s="20"/>
      <c r="AP552" s="20"/>
    </row>
    <row r="553" spans="32:42" x14ac:dyDescent="0.45">
      <c r="AF553" s="20"/>
      <c r="AH553" s="20"/>
      <c r="AJ553" s="20"/>
      <c r="AL553" s="20"/>
      <c r="AN553" s="20"/>
      <c r="AP553" s="20"/>
    </row>
    <row r="554" spans="32:42" x14ac:dyDescent="0.45">
      <c r="AF554" s="20"/>
      <c r="AH554" s="20"/>
      <c r="AJ554" s="20"/>
      <c r="AL554" s="20"/>
      <c r="AN554" s="20"/>
      <c r="AP554" s="20"/>
    </row>
    <row r="555" spans="32:42" x14ac:dyDescent="0.45">
      <c r="AF555" s="20"/>
      <c r="AH555" s="20"/>
      <c r="AJ555" s="20"/>
      <c r="AL555" s="20"/>
      <c r="AN555" s="20"/>
      <c r="AP555" s="20"/>
    </row>
    <row r="556" spans="32:42" x14ac:dyDescent="0.45">
      <c r="AF556" s="20"/>
      <c r="AH556" s="20"/>
      <c r="AJ556" s="20"/>
      <c r="AL556" s="20"/>
      <c r="AN556" s="20"/>
      <c r="AP556" s="20"/>
    </row>
    <row r="557" spans="32:42" x14ac:dyDescent="0.45">
      <c r="AF557" s="20"/>
      <c r="AH557" s="20"/>
      <c r="AJ557" s="20"/>
      <c r="AL557" s="20"/>
      <c r="AN557" s="20"/>
      <c r="AP557" s="20"/>
    </row>
    <row r="558" spans="32:42" x14ac:dyDescent="0.45">
      <c r="AF558" s="20"/>
      <c r="AH558" s="20"/>
      <c r="AJ558" s="20"/>
      <c r="AL558" s="20"/>
      <c r="AN558" s="20"/>
      <c r="AP558" s="20"/>
    </row>
    <row r="559" spans="32:42" x14ac:dyDescent="0.45">
      <c r="AF559" s="20"/>
      <c r="AH559" s="20"/>
      <c r="AJ559" s="20"/>
      <c r="AL559" s="20"/>
      <c r="AN559" s="20"/>
      <c r="AP559" s="20"/>
    </row>
    <row r="560" spans="32:42" x14ac:dyDescent="0.45">
      <c r="AF560" s="20"/>
      <c r="AH560" s="20"/>
      <c r="AJ560" s="20"/>
      <c r="AL560" s="20"/>
      <c r="AN560" s="20"/>
      <c r="AP560" s="20"/>
    </row>
    <row r="561" spans="32:42" x14ac:dyDescent="0.45">
      <c r="AF561" s="20"/>
      <c r="AH561" s="20"/>
      <c r="AJ561" s="20"/>
      <c r="AL561" s="20"/>
      <c r="AN561" s="20"/>
      <c r="AP561" s="20"/>
    </row>
    <row r="562" spans="32:42" x14ac:dyDescent="0.45">
      <c r="AF562" s="20"/>
      <c r="AH562" s="20"/>
      <c r="AJ562" s="20"/>
      <c r="AL562" s="20"/>
      <c r="AN562" s="20"/>
      <c r="AP562" s="20"/>
    </row>
    <row r="563" spans="32:42" x14ac:dyDescent="0.45">
      <c r="AF563" s="20"/>
      <c r="AH563" s="20"/>
      <c r="AJ563" s="20"/>
      <c r="AL563" s="20"/>
      <c r="AN563" s="20"/>
      <c r="AP563" s="20"/>
    </row>
    <row r="564" spans="32:42" x14ac:dyDescent="0.45">
      <c r="AF564" s="20"/>
      <c r="AH564" s="20"/>
      <c r="AJ564" s="20"/>
      <c r="AL564" s="20"/>
      <c r="AN564" s="20"/>
      <c r="AP564" s="20"/>
    </row>
    <row r="565" spans="32:42" x14ac:dyDescent="0.45">
      <c r="AF565" s="20"/>
      <c r="AH565" s="20"/>
      <c r="AJ565" s="20"/>
      <c r="AL565" s="20"/>
      <c r="AN565" s="20"/>
      <c r="AP565" s="20"/>
    </row>
    <row r="566" spans="32:42" x14ac:dyDescent="0.45">
      <c r="AF566" s="20"/>
      <c r="AH566" s="20"/>
      <c r="AJ566" s="20"/>
      <c r="AL566" s="20"/>
      <c r="AN566" s="20"/>
      <c r="AP566" s="20"/>
    </row>
    <row r="567" spans="32:42" x14ac:dyDescent="0.45">
      <c r="AF567" s="20"/>
      <c r="AH567" s="20"/>
      <c r="AJ567" s="20"/>
      <c r="AL567" s="20"/>
      <c r="AN567" s="20"/>
      <c r="AP567" s="20"/>
    </row>
    <row r="568" spans="32:42" x14ac:dyDescent="0.45">
      <c r="AF568" s="20"/>
      <c r="AH568" s="20"/>
      <c r="AJ568" s="20"/>
      <c r="AL568" s="20"/>
      <c r="AN568" s="20"/>
      <c r="AP568" s="20"/>
    </row>
    <row r="569" spans="32:42" x14ac:dyDescent="0.45">
      <c r="AF569" s="20"/>
      <c r="AH569" s="20"/>
      <c r="AJ569" s="20"/>
      <c r="AL569" s="20"/>
      <c r="AN569" s="20"/>
      <c r="AP569" s="20"/>
    </row>
    <row r="570" spans="32:42" x14ac:dyDescent="0.45">
      <c r="AF570" s="20"/>
      <c r="AH570" s="20"/>
      <c r="AJ570" s="20"/>
      <c r="AL570" s="20"/>
      <c r="AN570" s="20"/>
      <c r="AP570" s="20"/>
    </row>
    <row r="571" spans="32:42" x14ac:dyDescent="0.45">
      <c r="AF571" s="20"/>
      <c r="AH571" s="20"/>
      <c r="AJ571" s="20"/>
      <c r="AL571" s="20"/>
      <c r="AN571" s="20"/>
      <c r="AP571" s="20"/>
    </row>
    <row r="572" spans="32:42" x14ac:dyDescent="0.45">
      <c r="AF572" s="20"/>
      <c r="AH572" s="20"/>
      <c r="AJ572" s="20"/>
      <c r="AL572" s="20"/>
      <c r="AN572" s="20"/>
      <c r="AP572" s="20"/>
    </row>
    <row r="573" spans="32:42" x14ac:dyDescent="0.45">
      <c r="AF573" s="20"/>
      <c r="AH573" s="20"/>
      <c r="AJ573" s="20"/>
      <c r="AL573" s="20"/>
      <c r="AN573" s="20"/>
      <c r="AP573" s="20"/>
    </row>
    <row r="574" spans="32:42" x14ac:dyDescent="0.45">
      <c r="AF574" s="20"/>
      <c r="AH574" s="20"/>
      <c r="AJ574" s="20"/>
      <c r="AL574" s="20"/>
      <c r="AN574" s="20"/>
      <c r="AP574" s="20"/>
    </row>
    <row r="575" spans="32:42" x14ac:dyDescent="0.45">
      <c r="AF575" s="20"/>
      <c r="AH575" s="20"/>
      <c r="AJ575" s="20"/>
      <c r="AL575" s="20"/>
      <c r="AN575" s="20"/>
      <c r="AP575" s="20"/>
    </row>
    <row r="576" spans="32:42" x14ac:dyDescent="0.45">
      <c r="AF576" s="20"/>
      <c r="AH576" s="20"/>
      <c r="AJ576" s="20"/>
      <c r="AL576" s="20"/>
      <c r="AN576" s="20"/>
      <c r="AP576" s="20"/>
    </row>
    <row r="577" spans="32:42" x14ac:dyDescent="0.45">
      <c r="AF577" s="20"/>
      <c r="AH577" s="20"/>
      <c r="AJ577" s="20"/>
      <c r="AL577" s="20"/>
      <c r="AN577" s="20"/>
      <c r="AP577" s="20"/>
    </row>
    <row r="578" spans="32:42" x14ac:dyDescent="0.45">
      <c r="AF578" s="20"/>
      <c r="AH578" s="20"/>
      <c r="AJ578" s="20"/>
      <c r="AL578" s="20"/>
      <c r="AN578" s="20"/>
      <c r="AP578" s="20"/>
    </row>
    <row r="579" spans="32:42" x14ac:dyDescent="0.45">
      <c r="AF579" s="20"/>
      <c r="AH579" s="20"/>
      <c r="AJ579" s="20"/>
      <c r="AL579" s="20"/>
      <c r="AN579" s="20"/>
      <c r="AP579" s="20"/>
    </row>
    <row r="580" spans="32:42" x14ac:dyDescent="0.45">
      <c r="AF580" s="20"/>
      <c r="AH580" s="20"/>
      <c r="AJ580" s="20"/>
      <c r="AL580" s="20"/>
      <c r="AN580" s="20"/>
      <c r="AP580" s="20"/>
    </row>
    <row r="581" spans="32:42" x14ac:dyDescent="0.45">
      <c r="AF581" s="20"/>
      <c r="AH581" s="20"/>
      <c r="AJ581" s="20"/>
      <c r="AL581" s="20"/>
      <c r="AN581" s="20"/>
      <c r="AP581" s="20"/>
    </row>
    <row r="582" spans="32:42" x14ac:dyDescent="0.45">
      <c r="AF582" s="20"/>
      <c r="AH582" s="20"/>
      <c r="AJ582" s="20"/>
      <c r="AL582" s="20"/>
      <c r="AN582" s="20"/>
      <c r="AP582" s="20"/>
    </row>
    <row r="583" spans="32:42" x14ac:dyDescent="0.45">
      <c r="AF583" s="20"/>
      <c r="AH583" s="20"/>
      <c r="AJ583" s="20"/>
      <c r="AL583" s="20"/>
      <c r="AN583" s="20"/>
      <c r="AP583" s="20"/>
    </row>
    <row r="584" spans="32:42" x14ac:dyDescent="0.45">
      <c r="AF584" s="20"/>
      <c r="AH584" s="20"/>
      <c r="AJ584" s="20"/>
      <c r="AL584" s="20"/>
      <c r="AN584" s="20"/>
      <c r="AP584" s="20"/>
    </row>
    <row r="585" spans="32:42" x14ac:dyDescent="0.45">
      <c r="AF585" s="20"/>
      <c r="AH585" s="20"/>
      <c r="AJ585" s="20"/>
      <c r="AL585" s="20"/>
      <c r="AN585" s="20"/>
      <c r="AP585" s="20"/>
    </row>
    <row r="586" spans="32:42" x14ac:dyDescent="0.45">
      <c r="AF586" s="20"/>
      <c r="AH586" s="20"/>
      <c r="AJ586" s="20"/>
      <c r="AL586" s="20"/>
      <c r="AN586" s="20"/>
      <c r="AP586" s="20"/>
    </row>
    <row r="587" spans="32:42" x14ac:dyDescent="0.45">
      <c r="AF587" s="20"/>
      <c r="AH587" s="20"/>
      <c r="AJ587" s="20"/>
      <c r="AL587" s="20"/>
      <c r="AN587" s="20"/>
      <c r="AP587" s="20"/>
    </row>
    <row r="588" spans="32:42" x14ac:dyDescent="0.45">
      <c r="AF588" s="20"/>
      <c r="AH588" s="20"/>
      <c r="AJ588" s="20"/>
      <c r="AL588" s="20"/>
      <c r="AN588" s="20"/>
      <c r="AP588" s="20"/>
    </row>
    <row r="589" spans="32:42" x14ac:dyDescent="0.45">
      <c r="AF589" s="20"/>
      <c r="AH589" s="20"/>
      <c r="AJ589" s="20"/>
      <c r="AL589" s="20"/>
      <c r="AN589" s="20"/>
      <c r="AP589" s="20"/>
    </row>
    <row r="590" spans="32:42" x14ac:dyDescent="0.45">
      <c r="AF590" s="20"/>
      <c r="AH590" s="20"/>
      <c r="AJ590" s="20"/>
      <c r="AL590" s="20"/>
      <c r="AN590" s="20"/>
      <c r="AP590" s="20"/>
    </row>
    <row r="591" spans="32:42" x14ac:dyDescent="0.45">
      <c r="AF591" s="20"/>
      <c r="AH591" s="20"/>
      <c r="AJ591" s="20"/>
      <c r="AL591" s="20"/>
      <c r="AN591" s="20"/>
      <c r="AP591" s="20"/>
    </row>
    <row r="592" spans="32:42" x14ac:dyDescent="0.45">
      <c r="AF592" s="20"/>
      <c r="AH592" s="20"/>
      <c r="AJ592" s="20"/>
      <c r="AL592" s="20"/>
      <c r="AN592" s="20"/>
      <c r="AP592" s="20"/>
    </row>
    <row r="593" spans="32:42" x14ac:dyDescent="0.45">
      <c r="AF593" s="20"/>
      <c r="AH593" s="20"/>
      <c r="AJ593" s="20"/>
      <c r="AL593" s="20"/>
      <c r="AN593" s="20"/>
      <c r="AP593" s="20"/>
    </row>
    <row r="594" spans="32:42" x14ac:dyDescent="0.45">
      <c r="AF594" s="20"/>
      <c r="AH594" s="20"/>
      <c r="AJ594" s="20"/>
      <c r="AL594" s="20"/>
      <c r="AN594" s="20"/>
      <c r="AP594" s="20"/>
    </row>
    <row r="595" spans="32:42" x14ac:dyDescent="0.45">
      <c r="AF595" s="20"/>
      <c r="AH595" s="20"/>
      <c r="AJ595" s="20"/>
      <c r="AL595" s="20"/>
      <c r="AN595" s="20"/>
      <c r="AP595" s="20"/>
    </row>
    <row r="596" spans="32:42" x14ac:dyDescent="0.45">
      <c r="AF596" s="20"/>
      <c r="AH596" s="20"/>
      <c r="AJ596" s="20"/>
      <c r="AL596" s="20"/>
      <c r="AN596" s="20"/>
      <c r="AP596" s="20"/>
    </row>
    <row r="597" spans="32:42" x14ac:dyDescent="0.45">
      <c r="AF597" s="20"/>
      <c r="AH597" s="20"/>
      <c r="AJ597" s="20"/>
      <c r="AL597" s="20"/>
      <c r="AN597" s="20"/>
      <c r="AP597" s="20"/>
    </row>
    <row r="598" spans="32:42" x14ac:dyDescent="0.45">
      <c r="AF598" s="20"/>
      <c r="AH598" s="20"/>
      <c r="AJ598" s="20"/>
      <c r="AL598" s="20"/>
      <c r="AN598" s="20"/>
      <c r="AP598" s="20"/>
    </row>
    <row r="599" spans="32:42" x14ac:dyDescent="0.45">
      <c r="AF599" s="20"/>
      <c r="AH599" s="20"/>
      <c r="AJ599" s="20"/>
      <c r="AL599" s="20"/>
      <c r="AN599" s="20"/>
      <c r="AP599" s="20"/>
    </row>
    <row r="600" spans="32:42" x14ac:dyDescent="0.45">
      <c r="AF600" s="20"/>
      <c r="AH600" s="20"/>
      <c r="AJ600" s="20"/>
      <c r="AL600" s="20"/>
      <c r="AN600" s="20"/>
      <c r="AP600" s="20"/>
    </row>
    <row r="601" spans="32:42" x14ac:dyDescent="0.45">
      <c r="AF601" s="20"/>
      <c r="AH601" s="20"/>
      <c r="AJ601" s="20"/>
      <c r="AL601" s="20"/>
      <c r="AN601" s="20"/>
      <c r="AP601" s="20"/>
    </row>
    <row r="602" spans="32:42" x14ac:dyDescent="0.45">
      <c r="AF602" s="20"/>
      <c r="AH602" s="20"/>
      <c r="AJ602" s="20"/>
      <c r="AL602" s="20"/>
      <c r="AN602" s="20"/>
      <c r="AP602" s="20"/>
    </row>
    <row r="603" spans="32:42" x14ac:dyDescent="0.45">
      <c r="AF603" s="20"/>
      <c r="AH603" s="20"/>
      <c r="AJ603" s="20"/>
      <c r="AL603" s="20"/>
      <c r="AN603" s="20"/>
      <c r="AP603" s="20"/>
    </row>
    <row r="604" spans="32:42" x14ac:dyDescent="0.45">
      <c r="AF604" s="20"/>
      <c r="AH604" s="20"/>
      <c r="AJ604" s="20"/>
      <c r="AL604" s="20"/>
      <c r="AN604" s="20"/>
      <c r="AP604" s="20"/>
    </row>
    <row r="605" spans="32:42" x14ac:dyDescent="0.45">
      <c r="AF605" s="20"/>
      <c r="AH605" s="20"/>
      <c r="AJ605" s="20"/>
      <c r="AL605" s="20"/>
      <c r="AN605" s="20"/>
      <c r="AP605" s="20"/>
    </row>
    <row r="606" spans="32:42" x14ac:dyDescent="0.45">
      <c r="AF606" s="20"/>
      <c r="AH606" s="20"/>
      <c r="AJ606" s="20"/>
      <c r="AL606" s="20"/>
      <c r="AN606" s="20"/>
      <c r="AP606" s="20"/>
    </row>
    <row r="607" spans="32:42" x14ac:dyDescent="0.45">
      <c r="AF607" s="20"/>
      <c r="AH607" s="20"/>
      <c r="AJ607" s="20"/>
      <c r="AL607" s="20"/>
      <c r="AN607" s="20"/>
      <c r="AP607" s="20"/>
    </row>
    <row r="608" spans="32:42" x14ac:dyDescent="0.45">
      <c r="AF608" s="20"/>
      <c r="AH608" s="20"/>
      <c r="AJ608" s="20"/>
      <c r="AL608" s="20"/>
      <c r="AN608" s="20"/>
      <c r="AP608" s="20"/>
    </row>
    <row r="609" spans="32:42" x14ac:dyDescent="0.45">
      <c r="AF609" s="20"/>
      <c r="AH609" s="20"/>
      <c r="AJ609" s="20"/>
      <c r="AL609" s="20"/>
      <c r="AN609" s="20"/>
      <c r="AP609" s="20"/>
    </row>
    <row r="610" spans="32:42" x14ac:dyDescent="0.45">
      <c r="AF610" s="20"/>
      <c r="AH610" s="20"/>
      <c r="AJ610" s="20"/>
      <c r="AL610" s="20"/>
      <c r="AN610" s="20"/>
      <c r="AP610" s="20"/>
    </row>
    <row r="611" spans="32:42" x14ac:dyDescent="0.45">
      <c r="AF611" s="20"/>
      <c r="AH611" s="20"/>
      <c r="AJ611" s="20"/>
      <c r="AL611" s="20"/>
      <c r="AN611" s="20"/>
      <c r="AP611" s="20"/>
    </row>
    <row r="612" spans="32:42" x14ac:dyDescent="0.45">
      <c r="AF612" s="20"/>
      <c r="AH612" s="20"/>
      <c r="AJ612" s="20"/>
      <c r="AL612" s="20"/>
      <c r="AN612" s="20"/>
      <c r="AP612" s="20"/>
    </row>
    <row r="613" spans="32:42" x14ac:dyDescent="0.45">
      <c r="AF613" s="20"/>
      <c r="AH613" s="20"/>
      <c r="AJ613" s="20"/>
      <c r="AL613" s="20"/>
      <c r="AN613" s="20"/>
      <c r="AP613" s="20"/>
    </row>
    <row r="614" spans="32:42" x14ac:dyDescent="0.45">
      <c r="AF614" s="20"/>
      <c r="AH614" s="20"/>
      <c r="AJ614" s="20"/>
      <c r="AL614" s="20"/>
      <c r="AN614" s="20"/>
      <c r="AP614" s="20"/>
    </row>
    <row r="615" spans="32:42" x14ac:dyDescent="0.45">
      <c r="AF615" s="20"/>
      <c r="AH615" s="20"/>
      <c r="AJ615" s="20"/>
      <c r="AL615" s="20"/>
      <c r="AN615" s="20"/>
      <c r="AP615" s="20"/>
    </row>
    <row r="616" spans="32:42" x14ac:dyDescent="0.45">
      <c r="AF616" s="20"/>
      <c r="AH616" s="20"/>
      <c r="AJ616" s="20"/>
      <c r="AL616" s="20"/>
      <c r="AN616" s="20"/>
      <c r="AP616" s="20"/>
    </row>
    <row r="617" spans="32:42" x14ac:dyDescent="0.45">
      <c r="AF617" s="20"/>
      <c r="AH617" s="20"/>
      <c r="AJ617" s="20"/>
      <c r="AL617" s="20"/>
      <c r="AN617" s="20"/>
      <c r="AP617" s="20"/>
    </row>
    <row r="618" spans="32:42" x14ac:dyDescent="0.45">
      <c r="AF618" s="20"/>
      <c r="AH618" s="20"/>
      <c r="AJ618" s="20"/>
      <c r="AL618" s="20"/>
      <c r="AN618" s="20"/>
      <c r="AP618" s="20"/>
    </row>
    <row r="619" spans="32:42" x14ac:dyDescent="0.45">
      <c r="AF619" s="20"/>
      <c r="AH619" s="20"/>
      <c r="AJ619" s="20"/>
      <c r="AL619" s="20"/>
      <c r="AN619" s="20"/>
      <c r="AP619" s="20"/>
    </row>
    <row r="620" spans="32:42" x14ac:dyDescent="0.45">
      <c r="AF620" s="20"/>
      <c r="AH620" s="20"/>
      <c r="AJ620" s="20"/>
      <c r="AL620" s="20"/>
      <c r="AN620" s="20"/>
      <c r="AP620" s="20"/>
    </row>
    <row r="621" spans="32:42" x14ac:dyDescent="0.45">
      <c r="AF621" s="20"/>
      <c r="AH621" s="20"/>
      <c r="AJ621" s="20"/>
      <c r="AL621" s="20"/>
      <c r="AN621" s="20"/>
      <c r="AP621" s="20"/>
    </row>
    <row r="622" spans="32:42" x14ac:dyDescent="0.45">
      <c r="AF622" s="20"/>
      <c r="AH622" s="20"/>
      <c r="AJ622" s="20"/>
      <c r="AL622" s="20"/>
      <c r="AN622" s="20"/>
      <c r="AP622" s="20"/>
    </row>
    <row r="623" spans="32:42" x14ac:dyDescent="0.45">
      <c r="AF623" s="20"/>
      <c r="AH623" s="20"/>
      <c r="AJ623" s="20"/>
      <c r="AL623" s="20"/>
      <c r="AN623" s="20"/>
      <c r="AP623" s="20"/>
    </row>
    <row r="624" spans="32:42" x14ac:dyDescent="0.45">
      <c r="AF624" s="20"/>
      <c r="AH624" s="20"/>
      <c r="AJ624" s="20"/>
      <c r="AL624" s="20"/>
      <c r="AN624" s="20"/>
      <c r="AP624" s="20"/>
    </row>
    <row r="625" spans="32:42" x14ac:dyDescent="0.45">
      <c r="AF625" s="20"/>
      <c r="AH625" s="20"/>
      <c r="AJ625" s="20"/>
      <c r="AL625" s="20"/>
      <c r="AN625" s="20"/>
      <c r="AP625" s="20"/>
    </row>
    <row r="626" spans="32:42" x14ac:dyDescent="0.45">
      <c r="AF626" s="20"/>
      <c r="AH626" s="20"/>
      <c r="AJ626" s="20"/>
      <c r="AL626" s="20"/>
      <c r="AN626" s="20"/>
      <c r="AP626" s="20"/>
    </row>
    <row r="627" spans="32:42" x14ac:dyDescent="0.45">
      <c r="AF627" s="20"/>
      <c r="AH627" s="20"/>
      <c r="AJ627" s="20"/>
      <c r="AL627" s="20"/>
      <c r="AN627" s="20"/>
      <c r="AP627" s="20"/>
    </row>
    <row r="628" spans="32:42" x14ac:dyDescent="0.45">
      <c r="AF628" s="20"/>
      <c r="AH628" s="20"/>
      <c r="AJ628" s="20"/>
      <c r="AL628" s="20"/>
      <c r="AN628" s="20"/>
      <c r="AP628" s="20"/>
    </row>
    <row r="629" spans="32:42" x14ac:dyDescent="0.45">
      <c r="AF629" s="20"/>
      <c r="AH629" s="20"/>
      <c r="AJ629" s="20"/>
      <c r="AL629" s="20"/>
      <c r="AN629" s="20"/>
      <c r="AP629" s="20"/>
    </row>
    <row r="630" spans="32:42" x14ac:dyDescent="0.45">
      <c r="AF630" s="20"/>
      <c r="AH630" s="20"/>
      <c r="AJ630" s="20"/>
      <c r="AL630" s="20"/>
      <c r="AN630" s="20"/>
      <c r="AP630" s="20"/>
    </row>
    <row r="631" spans="32:42" x14ac:dyDescent="0.45">
      <c r="AF631" s="20"/>
      <c r="AH631" s="20"/>
      <c r="AJ631" s="20"/>
      <c r="AL631" s="20"/>
      <c r="AN631" s="20"/>
      <c r="AP631" s="20"/>
    </row>
    <row r="632" spans="32:42" x14ac:dyDescent="0.45">
      <c r="AF632" s="20"/>
      <c r="AH632" s="20"/>
      <c r="AJ632" s="20"/>
      <c r="AL632" s="20"/>
      <c r="AN632" s="20"/>
      <c r="AP632" s="20"/>
    </row>
    <row r="633" spans="32:42" x14ac:dyDescent="0.45">
      <c r="AF633" s="20"/>
      <c r="AH633" s="20"/>
      <c r="AJ633" s="20"/>
      <c r="AL633" s="20"/>
      <c r="AN633" s="20"/>
      <c r="AP633" s="20"/>
    </row>
    <row r="634" spans="32:42" x14ac:dyDescent="0.45">
      <c r="AF634" s="20"/>
      <c r="AH634" s="20"/>
      <c r="AJ634" s="20"/>
      <c r="AL634" s="20"/>
      <c r="AN634" s="20"/>
      <c r="AP634" s="20"/>
    </row>
    <row r="635" spans="32:42" x14ac:dyDescent="0.45">
      <c r="AF635" s="20"/>
      <c r="AH635" s="20"/>
      <c r="AJ635" s="20"/>
      <c r="AL635" s="20"/>
      <c r="AN635" s="20"/>
      <c r="AP635" s="20"/>
    </row>
    <row r="636" spans="32:42" x14ac:dyDescent="0.45">
      <c r="AF636" s="20"/>
      <c r="AH636" s="20"/>
      <c r="AJ636" s="20"/>
      <c r="AL636" s="20"/>
      <c r="AN636" s="20"/>
      <c r="AP636" s="20"/>
    </row>
    <row r="637" spans="32:42" x14ac:dyDescent="0.45">
      <c r="AF637" s="20"/>
      <c r="AH637" s="20"/>
      <c r="AJ637" s="20"/>
      <c r="AL637" s="20"/>
      <c r="AN637" s="20"/>
      <c r="AP637" s="20"/>
    </row>
    <row r="638" spans="32:42" x14ac:dyDescent="0.45">
      <c r="AF638" s="20"/>
      <c r="AH638" s="20"/>
      <c r="AJ638" s="20"/>
      <c r="AL638" s="20"/>
      <c r="AN638" s="20"/>
      <c r="AP638" s="20"/>
    </row>
    <row r="639" spans="32:42" x14ac:dyDescent="0.45">
      <c r="AF639" s="20"/>
      <c r="AH639" s="20"/>
      <c r="AJ639" s="20"/>
      <c r="AL639" s="20"/>
      <c r="AN639" s="20"/>
      <c r="AP639" s="20"/>
    </row>
    <row r="640" spans="32:42" x14ac:dyDescent="0.45">
      <c r="AF640" s="20"/>
      <c r="AH640" s="20"/>
      <c r="AJ640" s="20"/>
      <c r="AL640" s="20"/>
      <c r="AN640" s="20"/>
      <c r="AP640" s="20"/>
    </row>
    <row r="641" spans="32:42" x14ac:dyDescent="0.45">
      <c r="AF641" s="20"/>
      <c r="AH641" s="20"/>
      <c r="AJ641" s="20"/>
      <c r="AL641" s="20"/>
      <c r="AN641" s="20"/>
      <c r="AP641" s="20"/>
    </row>
    <row r="642" spans="32:42" x14ac:dyDescent="0.45">
      <c r="AF642" s="20"/>
      <c r="AH642" s="20"/>
      <c r="AJ642" s="20"/>
      <c r="AL642" s="20"/>
      <c r="AN642" s="20"/>
      <c r="AP642" s="20"/>
    </row>
    <row r="643" spans="32:42" x14ac:dyDescent="0.45">
      <c r="AF643" s="20"/>
      <c r="AH643" s="20"/>
      <c r="AJ643" s="20"/>
      <c r="AL643" s="20"/>
      <c r="AN643" s="20"/>
      <c r="AP643" s="20"/>
    </row>
    <row r="644" spans="32:42" x14ac:dyDescent="0.45">
      <c r="AF644" s="20"/>
      <c r="AH644" s="20"/>
      <c r="AJ644" s="20"/>
      <c r="AL644" s="20"/>
      <c r="AN644" s="20"/>
      <c r="AP644" s="20"/>
    </row>
    <row r="645" spans="32:42" x14ac:dyDescent="0.45">
      <c r="AF645" s="20"/>
      <c r="AH645" s="20"/>
      <c r="AJ645" s="20"/>
      <c r="AL645" s="20"/>
      <c r="AN645" s="20"/>
      <c r="AP645" s="20"/>
    </row>
    <row r="646" spans="32:42" x14ac:dyDescent="0.45">
      <c r="AF646" s="20"/>
      <c r="AH646" s="20"/>
      <c r="AJ646" s="20"/>
      <c r="AL646" s="20"/>
      <c r="AN646" s="20"/>
      <c r="AP646" s="20"/>
    </row>
    <row r="647" spans="32:42" x14ac:dyDescent="0.45">
      <c r="AF647" s="20"/>
      <c r="AH647" s="20"/>
      <c r="AJ647" s="20"/>
      <c r="AL647" s="20"/>
      <c r="AN647" s="20"/>
      <c r="AP647" s="20"/>
    </row>
    <row r="648" spans="32:42" x14ac:dyDescent="0.45">
      <c r="AF648" s="20"/>
      <c r="AH648" s="20"/>
      <c r="AJ648" s="20"/>
      <c r="AL648" s="20"/>
      <c r="AN648" s="20"/>
      <c r="AP648" s="20"/>
    </row>
    <row r="649" spans="32:42" x14ac:dyDescent="0.45">
      <c r="AF649" s="20"/>
      <c r="AH649" s="20"/>
      <c r="AJ649" s="20"/>
      <c r="AL649" s="20"/>
      <c r="AN649" s="20"/>
      <c r="AP649" s="20"/>
    </row>
    <row r="650" spans="32:42" x14ac:dyDescent="0.45">
      <c r="AF650" s="20"/>
      <c r="AH650" s="20"/>
      <c r="AJ650" s="20"/>
      <c r="AL650" s="20"/>
      <c r="AN650" s="20"/>
      <c r="AP650" s="20"/>
    </row>
    <row r="651" spans="32:42" x14ac:dyDescent="0.45">
      <c r="AF651" s="20"/>
      <c r="AH651" s="20"/>
      <c r="AJ651" s="20"/>
      <c r="AL651" s="20"/>
      <c r="AN651" s="20"/>
      <c r="AP651" s="20"/>
    </row>
    <row r="652" spans="32:42" x14ac:dyDescent="0.45">
      <c r="AF652" s="20"/>
      <c r="AH652" s="20"/>
      <c r="AJ652" s="20"/>
      <c r="AL652" s="20"/>
      <c r="AN652" s="20"/>
      <c r="AP652" s="20"/>
    </row>
    <row r="653" spans="32:42" x14ac:dyDescent="0.45">
      <c r="AF653" s="20"/>
      <c r="AH653" s="20"/>
      <c r="AJ653" s="20"/>
      <c r="AL653" s="20"/>
      <c r="AN653" s="20"/>
      <c r="AP653" s="20"/>
    </row>
    <row r="654" spans="32:42" x14ac:dyDescent="0.45">
      <c r="AF654" s="20"/>
      <c r="AH654" s="20"/>
      <c r="AJ654" s="20"/>
      <c r="AL654" s="20"/>
      <c r="AN654" s="20"/>
      <c r="AP654" s="20"/>
    </row>
    <row r="655" spans="32:42" x14ac:dyDescent="0.45">
      <c r="AF655" s="20"/>
      <c r="AH655" s="20"/>
      <c r="AJ655" s="20"/>
      <c r="AL655" s="20"/>
      <c r="AN655" s="20"/>
      <c r="AP655" s="20"/>
    </row>
    <row r="656" spans="32:42" x14ac:dyDescent="0.45">
      <c r="AF656" s="20"/>
      <c r="AH656" s="20"/>
      <c r="AJ656" s="20"/>
      <c r="AL656" s="20"/>
      <c r="AN656" s="20"/>
      <c r="AP656" s="20"/>
    </row>
    <row r="657" spans="32:42" x14ac:dyDescent="0.45">
      <c r="AF657" s="20"/>
      <c r="AH657" s="20"/>
      <c r="AJ657" s="20"/>
      <c r="AL657" s="20"/>
      <c r="AN657" s="20"/>
      <c r="AP657" s="20"/>
    </row>
    <row r="658" spans="32:42" x14ac:dyDescent="0.45">
      <c r="AF658" s="20"/>
      <c r="AH658" s="20"/>
      <c r="AJ658" s="20"/>
      <c r="AL658" s="20"/>
      <c r="AN658" s="20"/>
      <c r="AP658" s="20"/>
    </row>
    <row r="659" spans="32:42" x14ac:dyDescent="0.45">
      <c r="AF659" s="20"/>
      <c r="AH659" s="20"/>
      <c r="AJ659" s="20"/>
      <c r="AL659" s="20"/>
      <c r="AN659" s="20"/>
      <c r="AP659" s="20"/>
    </row>
    <row r="660" spans="32:42" x14ac:dyDescent="0.45">
      <c r="AF660" s="20"/>
      <c r="AH660" s="20"/>
      <c r="AJ660" s="20"/>
      <c r="AL660" s="20"/>
      <c r="AN660" s="20"/>
      <c r="AP660" s="20"/>
    </row>
    <row r="661" spans="32:42" x14ac:dyDescent="0.45">
      <c r="AF661" s="20"/>
      <c r="AH661" s="20"/>
      <c r="AJ661" s="20"/>
      <c r="AL661" s="20"/>
      <c r="AN661" s="20"/>
      <c r="AP661" s="20"/>
    </row>
    <row r="662" spans="32:42" x14ac:dyDescent="0.45">
      <c r="AF662" s="20"/>
      <c r="AH662" s="20"/>
      <c r="AJ662" s="20"/>
      <c r="AL662" s="20"/>
      <c r="AN662" s="20"/>
      <c r="AP662" s="20"/>
    </row>
    <row r="663" spans="32:42" x14ac:dyDescent="0.45">
      <c r="AF663" s="20"/>
      <c r="AH663" s="20"/>
      <c r="AJ663" s="20"/>
      <c r="AL663" s="20"/>
      <c r="AN663" s="20"/>
      <c r="AP663" s="20"/>
    </row>
    <row r="664" spans="32:42" x14ac:dyDescent="0.45">
      <c r="AF664" s="20"/>
      <c r="AH664" s="20"/>
      <c r="AJ664" s="20"/>
      <c r="AL664" s="20"/>
      <c r="AN664" s="20"/>
      <c r="AP664" s="20"/>
    </row>
    <row r="665" spans="32:42" x14ac:dyDescent="0.45">
      <c r="AF665" s="20"/>
      <c r="AH665" s="20"/>
      <c r="AJ665" s="20"/>
      <c r="AL665" s="20"/>
      <c r="AN665" s="20"/>
      <c r="AP665" s="20"/>
    </row>
    <row r="666" spans="32:42" x14ac:dyDescent="0.45">
      <c r="AF666" s="20"/>
      <c r="AH666" s="20"/>
      <c r="AJ666" s="20"/>
      <c r="AL666" s="20"/>
      <c r="AN666" s="20"/>
      <c r="AP666" s="20"/>
    </row>
    <row r="667" spans="32:42" x14ac:dyDescent="0.45">
      <c r="AF667" s="20"/>
      <c r="AH667" s="20"/>
      <c r="AJ667" s="20"/>
      <c r="AL667" s="20"/>
      <c r="AN667" s="20"/>
      <c r="AP667" s="20"/>
    </row>
    <row r="668" spans="32:42" x14ac:dyDescent="0.45">
      <c r="AF668" s="20"/>
      <c r="AH668" s="20"/>
      <c r="AJ668" s="20"/>
      <c r="AL668" s="20"/>
      <c r="AN668" s="20"/>
      <c r="AP668" s="20"/>
    </row>
    <row r="669" spans="32:42" x14ac:dyDescent="0.45">
      <c r="AF669" s="20"/>
      <c r="AH669" s="20"/>
      <c r="AJ669" s="20"/>
      <c r="AL669" s="20"/>
      <c r="AN669" s="20"/>
      <c r="AP669" s="20"/>
    </row>
    <row r="670" spans="32:42" x14ac:dyDescent="0.45">
      <c r="AF670" s="20"/>
      <c r="AH670" s="20"/>
      <c r="AJ670" s="20"/>
      <c r="AL670" s="20"/>
      <c r="AN670" s="20"/>
      <c r="AP670" s="20"/>
    </row>
    <row r="671" spans="32:42" x14ac:dyDescent="0.45">
      <c r="AF671" s="20"/>
      <c r="AH671" s="20"/>
      <c r="AJ671" s="20"/>
      <c r="AL671" s="20"/>
      <c r="AN671" s="20"/>
      <c r="AP671" s="20"/>
    </row>
    <row r="672" spans="32:42" x14ac:dyDescent="0.45">
      <c r="AF672" s="20"/>
      <c r="AH672" s="20"/>
      <c r="AJ672" s="20"/>
      <c r="AL672" s="20"/>
      <c r="AN672" s="20"/>
      <c r="AP672" s="20"/>
    </row>
    <row r="673" spans="32:42" x14ac:dyDescent="0.45">
      <c r="AF673" s="20"/>
      <c r="AH673" s="20"/>
      <c r="AJ673" s="20"/>
      <c r="AL673" s="20"/>
      <c r="AN673" s="20"/>
      <c r="AP673" s="20"/>
    </row>
    <row r="674" spans="32:42" x14ac:dyDescent="0.45">
      <c r="AF674" s="20"/>
      <c r="AH674" s="20"/>
      <c r="AJ674" s="20"/>
      <c r="AL674" s="20"/>
      <c r="AN674" s="20"/>
      <c r="AP674" s="20"/>
    </row>
    <row r="675" spans="32:42" x14ac:dyDescent="0.45">
      <c r="AF675" s="20"/>
      <c r="AH675" s="20"/>
      <c r="AJ675" s="20"/>
      <c r="AL675" s="20"/>
      <c r="AN675" s="20"/>
      <c r="AP675" s="20"/>
    </row>
    <row r="676" spans="32:42" x14ac:dyDescent="0.45">
      <c r="AF676" s="20"/>
      <c r="AH676" s="20"/>
      <c r="AJ676" s="20"/>
      <c r="AL676" s="20"/>
      <c r="AN676" s="20"/>
      <c r="AP676" s="20"/>
    </row>
    <row r="677" spans="32:42" x14ac:dyDescent="0.45">
      <c r="AF677" s="20"/>
      <c r="AH677" s="20"/>
      <c r="AJ677" s="20"/>
      <c r="AL677" s="20"/>
      <c r="AN677" s="20"/>
      <c r="AP677" s="20"/>
    </row>
    <row r="678" spans="32:42" x14ac:dyDescent="0.45">
      <c r="AF678" s="20"/>
      <c r="AH678" s="20"/>
      <c r="AJ678" s="20"/>
      <c r="AL678" s="20"/>
      <c r="AN678" s="20"/>
      <c r="AP678" s="20"/>
    </row>
    <row r="679" spans="32:42" x14ac:dyDescent="0.45">
      <c r="AF679" s="20"/>
      <c r="AH679" s="20"/>
      <c r="AJ679" s="20"/>
      <c r="AL679" s="20"/>
      <c r="AN679" s="20"/>
      <c r="AP679" s="20"/>
    </row>
    <row r="680" spans="32:42" x14ac:dyDescent="0.45">
      <c r="AF680" s="20"/>
      <c r="AH680" s="20"/>
      <c r="AJ680" s="20"/>
      <c r="AL680" s="20"/>
      <c r="AN680" s="20"/>
      <c r="AP680" s="20"/>
    </row>
    <row r="681" spans="32:42" x14ac:dyDescent="0.45">
      <c r="AF681" s="20"/>
      <c r="AH681" s="20"/>
      <c r="AJ681" s="20"/>
      <c r="AL681" s="20"/>
      <c r="AN681" s="20"/>
      <c r="AP681" s="20"/>
    </row>
    <row r="682" spans="32:42" x14ac:dyDescent="0.45">
      <c r="AF682" s="20"/>
      <c r="AH682" s="20"/>
      <c r="AJ682" s="20"/>
      <c r="AL682" s="20"/>
      <c r="AN682" s="20"/>
      <c r="AP682" s="20"/>
    </row>
    <row r="683" spans="32:42" x14ac:dyDescent="0.45">
      <c r="AF683" s="20"/>
      <c r="AH683" s="20"/>
      <c r="AJ683" s="20"/>
      <c r="AL683" s="20"/>
      <c r="AN683" s="20"/>
      <c r="AP683" s="20"/>
    </row>
    <row r="684" spans="32:42" x14ac:dyDescent="0.45">
      <c r="AF684" s="20"/>
      <c r="AH684" s="20"/>
      <c r="AJ684" s="20"/>
      <c r="AL684" s="20"/>
      <c r="AN684" s="20"/>
      <c r="AP684" s="20"/>
    </row>
    <row r="685" spans="32:42" x14ac:dyDescent="0.45">
      <c r="AF685" s="20"/>
      <c r="AH685" s="20"/>
      <c r="AJ685" s="20"/>
      <c r="AL685" s="20"/>
      <c r="AN685" s="20"/>
      <c r="AP685" s="20"/>
    </row>
    <row r="686" spans="32:42" x14ac:dyDescent="0.45">
      <c r="AF686" s="20"/>
      <c r="AH686" s="20"/>
      <c r="AJ686" s="20"/>
      <c r="AL686" s="20"/>
      <c r="AN686" s="20"/>
      <c r="AP686" s="20"/>
    </row>
    <row r="687" spans="32:42" x14ac:dyDescent="0.45">
      <c r="AF687" s="20"/>
      <c r="AH687" s="20"/>
      <c r="AJ687" s="20"/>
      <c r="AL687" s="20"/>
      <c r="AN687" s="20"/>
      <c r="AP687" s="20"/>
    </row>
    <row r="688" spans="32:42" x14ac:dyDescent="0.45">
      <c r="AF688" s="20"/>
      <c r="AH688" s="20"/>
      <c r="AJ688" s="20"/>
      <c r="AL688" s="20"/>
      <c r="AN688" s="20"/>
      <c r="AP688" s="20"/>
    </row>
    <row r="689" spans="32:42" x14ac:dyDescent="0.45">
      <c r="AF689" s="20"/>
      <c r="AH689" s="20"/>
      <c r="AJ689" s="20"/>
      <c r="AL689" s="20"/>
      <c r="AN689" s="20"/>
      <c r="AP689" s="20"/>
    </row>
    <row r="690" spans="32:42" x14ac:dyDescent="0.45">
      <c r="AF690" s="20"/>
      <c r="AH690" s="20"/>
      <c r="AJ690" s="20"/>
      <c r="AL690" s="20"/>
      <c r="AN690" s="20"/>
      <c r="AP690" s="20"/>
    </row>
    <row r="691" spans="32:42" x14ac:dyDescent="0.45">
      <c r="AF691" s="20"/>
      <c r="AH691" s="20"/>
      <c r="AJ691" s="20"/>
      <c r="AL691" s="20"/>
      <c r="AN691" s="20"/>
      <c r="AP691" s="20"/>
    </row>
    <row r="692" spans="32:42" x14ac:dyDescent="0.45">
      <c r="AF692" s="20"/>
      <c r="AH692" s="20"/>
      <c r="AJ692" s="20"/>
      <c r="AL692" s="20"/>
      <c r="AN692" s="20"/>
      <c r="AP692" s="20"/>
    </row>
    <row r="693" spans="32:42" x14ac:dyDescent="0.45">
      <c r="AF693" s="20"/>
      <c r="AH693" s="20"/>
      <c r="AJ693" s="20"/>
      <c r="AL693" s="20"/>
      <c r="AN693" s="20"/>
      <c r="AP693" s="20"/>
    </row>
    <row r="694" spans="32:42" x14ac:dyDescent="0.45">
      <c r="AF694" s="20"/>
      <c r="AH694" s="20"/>
      <c r="AJ694" s="20"/>
      <c r="AL694" s="20"/>
      <c r="AN694" s="20"/>
      <c r="AP694" s="20"/>
    </row>
    <row r="695" spans="32:42" x14ac:dyDescent="0.45">
      <c r="AF695" s="20"/>
      <c r="AH695" s="20"/>
      <c r="AJ695" s="20"/>
      <c r="AL695" s="20"/>
      <c r="AN695" s="20"/>
      <c r="AP695" s="20"/>
    </row>
    <row r="696" spans="32:42" x14ac:dyDescent="0.45">
      <c r="AF696" s="20"/>
      <c r="AH696" s="20"/>
      <c r="AJ696" s="20"/>
      <c r="AL696" s="20"/>
      <c r="AN696" s="20"/>
      <c r="AP696" s="20"/>
    </row>
    <row r="697" spans="32:42" x14ac:dyDescent="0.45">
      <c r="AF697" s="20"/>
      <c r="AH697" s="20"/>
      <c r="AJ697" s="20"/>
      <c r="AL697" s="20"/>
      <c r="AN697" s="20"/>
      <c r="AP697" s="20"/>
    </row>
    <row r="698" spans="32:42" x14ac:dyDescent="0.45">
      <c r="AF698" s="20"/>
      <c r="AH698" s="20"/>
      <c r="AJ698" s="20"/>
      <c r="AL698" s="20"/>
      <c r="AN698" s="20"/>
      <c r="AP698" s="20"/>
    </row>
    <row r="699" spans="32:42" x14ac:dyDescent="0.45">
      <c r="AF699" s="20"/>
      <c r="AH699" s="20"/>
      <c r="AJ699" s="20"/>
      <c r="AL699" s="20"/>
      <c r="AN699" s="20"/>
      <c r="AP699" s="20"/>
    </row>
    <row r="700" spans="32:42" x14ac:dyDescent="0.45">
      <c r="AF700" s="20"/>
      <c r="AH700" s="20"/>
      <c r="AJ700" s="20"/>
      <c r="AL700" s="20"/>
      <c r="AN700" s="20"/>
      <c r="AP700" s="20"/>
    </row>
    <row r="701" spans="32:42" x14ac:dyDescent="0.45">
      <c r="AF701" s="20"/>
      <c r="AH701" s="20"/>
      <c r="AJ701" s="20"/>
      <c r="AL701" s="20"/>
      <c r="AN701" s="20"/>
      <c r="AP701" s="20"/>
    </row>
    <row r="702" spans="32:42" x14ac:dyDescent="0.45">
      <c r="AF702" s="20"/>
      <c r="AH702" s="20"/>
      <c r="AJ702" s="20"/>
      <c r="AL702" s="20"/>
      <c r="AN702" s="20"/>
      <c r="AP702" s="20"/>
    </row>
    <row r="703" spans="32:42" x14ac:dyDescent="0.45">
      <c r="AF703" s="20"/>
      <c r="AH703" s="20"/>
      <c r="AJ703" s="20"/>
      <c r="AL703" s="20"/>
      <c r="AN703" s="20"/>
      <c r="AP703" s="20"/>
    </row>
    <row r="704" spans="32:42" x14ac:dyDescent="0.45">
      <c r="AF704" s="20"/>
      <c r="AH704" s="20"/>
      <c r="AJ704" s="20"/>
      <c r="AL704" s="20"/>
      <c r="AN704" s="20"/>
      <c r="AP704" s="20"/>
    </row>
    <row r="705" spans="32:42" x14ac:dyDescent="0.45">
      <c r="AF705" s="20"/>
      <c r="AH705" s="20"/>
      <c r="AJ705" s="20"/>
      <c r="AL705" s="20"/>
      <c r="AN705" s="20"/>
      <c r="AP705" s="20"/>
    </row>
    <row r="706" spans="32:42" x14ac:dyDescent="0.45">
      <c r="AF706" s="20"/>
      <c r="AH706" s="20"/>
      <c r="AJ706" s="20"/>
      <c r="AL706" s="20"/>
      <c r="AN706" s="20"/>
      <c r="AP706" s="20"/>
    </row>
    <row r="707" spans="32:42" x14ac:dyDescent="0.45">
      <c r="AF707" s="20"/>
      <c r="AH707" s="20"/>
      <c r="AJ707" s="20"/>
      <c r="AL707" s="20"/>
      <c r="AN707" s="20"/>
      <c r="AP707" s="20"/>
    </row>
    <row r="708" spans="32:42" x14ac:dyDescent="0.45">
      <c r="AF708" s="20"/>
      <c r="AH708" s="20"/>
      <c r="AJ708" s="20"/>
      <c r="AL708" s="20"/>
      <c r="AN708" s="20"/>
      <c r="AP708" s="20"/>
    </row>
    <row r="709" spans="32:42" x14ac:dyDescent="0.45">
      <c r="AF709" s="20"/>
      <c r="AH709" s="20"/>
      <c r="AJ709" s="20"/>
      <c r="AL709" s="20"/>
      <c r="AN709" s="20"/>
      <c r="AP709" s="20"/>
    </row>
    <row r="710" spans="32:42" x14ac:dyDescent="0.45">
      <c r="AF710" s="20"/>
      <c r="AH710" s="20"/>
      <c r="AJ710" s="20"/>
      <c r="AL710" s="20"/>
      <c r="AN710" s="20"/>
      <c r="AP710" s="20"/>
    </row>
    <row r="711" spans="32:42" x14ac:dyDescent="0.45">
      <c r="AF711" s="20"/>
      <c r="AH711" s="20"/>
      <c r="AJ711" s="20"/>
      <c r="AL711" s="20"/>
      <c r="AN711" s="20"/>
      <c r="AP711" s="20"/>
    </row>
    <row r="712" spans="32:42" x14ac:dyDescent="0.45">
      <c r="AF712" s="20"/>
      <c r="AH712" s="20"/>
      <c r="AJ712" s="20"/>
      <c r="AL712" s="20"/>
      <c r="AN712" s="20"/>
      <c r="AP712" s="20"/>
    </row>
    <row r="713" spans="32:42" x14ac:dyDescent="0.45">
      <c r="AF713" s="20"/>
      <c r="AH713" s="20"/>
      <c r="AJ713" s="20"/>
      <c r="AL713" s="20"/>
      <c r="AN713" s="20"/>
      <c r="AP713" s="20"/>
    </row>
    <row r="714" spans="32:42" x14ac:dyDescent="0.45">
      <c r="AF714" s="20"/>
      <c r="AH714" s="20"/>
      <c r="AJ714" s="20"/>
      <c r="AL714" s="20"/>
      <c r="AN714" s="20"/>
      <c r="AP714" s="20"/>
    </row>
    <row r="715" spans="32:42" x14ac:dyDescent="0.45">
      <c r="AF715" s="20"/>
      <c r="AH715" s="20"/>
      <c r="AJ715" s="20"/>
      <c r="AL715" s="20"/>
      <c r="AN715" s="20"/>
      <c r="AP715" s="20"/>
    </row>
    <row r="716" spans="32:42" x14ac:dyDescent="0.45">
      <c r="AF716" s="20"/>
      <c r="AH716" s="20"/>
      <c r="AJ716" s="20"/>
      <c r="AL716" s="20"/>
      <c r="AN716" s="20"/>
      <c r="AP716" s="20"/>
    </row>
    <row r="717" spans="32:42" x14ac:dyDescent="0.45">
      <c r="AF717" s="20"/>
      <c r="AH717" s="20"/>
      <c r="AJ717" s="20"/>
      <c r="AL717" s="20"/>
      <c r="AN717" s="20"/>
      <c r="AP717" s="20"/>
    </row>
    <row r="718" spans="32:42" x14ac:dyDescent="0.45">
      <c r="AF718" s="20"/>
      <c r="AH718" s="20"/>
      <c r="AJ718" s="20"/>
      <c r="AL718" s="20"/>
      <c r="AN718" s="20"/>
      <c r="AP718" s="20"/>
    </row>
    <row r="719" spans="32:42" x14ac:dyDescent="0.45">
      <c r="AF719" s="20"/>
      <c r="AH719" s="20"/>
      <c r="AJ719" s="20"/>
      <c r="AL719" s="20"/>
      <c r="AN719" s="20"/>
      <c r="AP719" s="20"/>
    </row>
    <row r="720" spans="32:42" x14ac:dyDescent="0.45">
      <c r="AF720" s="20"/>
      <c r="AH720" s="20"/>
      <c r="AJ720" s="20"/>
      <c r="AL720" s="20"/>
      <c r="AN720" s="20"/>
      <c r="AP720" s="20"/>
    </row>
    <row r="721" spans="32:42" x14ac:dyDescent="0.45">
      <c r="AF721" s="20"/>
      <c r="AH721" s="20"/>
      <c r="AJ721" s="20"/>
      <c r="AL721" s="20"/>
      <c r="AN721" s="20"/>
      <c r="AP721" s="20"/>
    </row>
    <row r="722" spans="32:42" x14ac:dyDescent="0.45">
      <c r="AF722" s="20"/>
      <c r="AH722" s="20"/>
      <c r="AJ722" s="20"/>
      <c r="AL722" s="20"/>
      <c r="AN722" s="20"/>
      <c r="AP722" s="20"/>
    </row>
    <row r="723" spans="32:42" x14ac:dyDescent="0.45">
      <c r="AF723" s="20"/>
      <c r="AH723" s="20"/>
      <c r="AJ723" s="20"/>
      <c r="AL723" s="20"/>
      <c r="AN723" s="20"/>
      <c r="AP723" s="20"/>
    </row>
    <row r="724" spans="32:42" x14ac:dyDescent="0.45">
      <c r="AF724" s="20"/>
      <c r="AH724" s="20"/>
      <c r="AJ724" s="20"/>
      <c r="AL724" s="20"/>
      <c r="AN724" s="20"/>
      <c r="AP724" s="20"/>
    </row>
    <row r="725" spans="32:42" x14ac:dyDescent="0.45">
      <c r="AF725" s="20"/>
      <c r="AH725" s="20"/>
      <c r="AJ725" s="20"/>
      <c r="AL725" s="20"/>
      <c r="AN725" s="20"/>
      <c r="AP725" s="20"/>
    </row>
    <row r="726" spans="32:42" x14ac:dyDescent="0.45">
      <c r="AF726" s="20"/>
      <c r="AH726" s="20"/>
      <c r="AJ726" s="20"/>
      <c r="AL726" s="20"/>
      <c r="AN726" s="20"/>
      <c r="AP726" s="20"/>
    </row>
    <row r="727" spans="32:42" x14ac:dyDescent="0.45">
      <c r="AF727" s="20"/>
      <c r="AH727" s="20"/>
      <c r="AJ727" s="20"/>
      <c r="AL727" s="20"/>
      <c r="AN727" s="20"/>
      <c r="AP727" s="20"/>
    </row>
    <row r="728" spans="32:42" x14ac:dyDescent="0.45">
      <c r="AF728" s="20"/>
      <c r="AH728" s="20"/>
      <c r="AJ728" s="20"/>
      <c r="AL728" s="20"/>
      <c r="AN728" s="20"/>
      <c r="AP728" s="20"/>
    </row>
    <row r="729" spans="32:42" x14ac:dyDescent="0.45">
      <c r="AF729" s="20"/>
      <c r="AH729" s="20"/>
      <c r="AJ729" s="20"/>
      <c r="AL729" s="20"/>
      <c r="AN729" s="20"/>
      <c r="AP729" s="20"/>
    </row>
    <row r="730" spans="32:42" x14ac:dyDescent="0.45">
      <c r="AF730" s="20"/>
      <c r="AH730" s="20"/>
      <c r="AJ730" s="20"/>
      <c r="AL730" s="20"/>
      <c r="AN730" s="20"/>
      <c r="AP730" s="20"/>
    </row>
    <row r="731" spans="32:42" x14ac:dyDescent="0.45">
      <c r="AF731" s="20"/>
      <c r="AH731" s="20"/>
      <c r="AJ731" s="20"/>
      <c r="AL731" s="20"/>
      <c r="AN731" s="20"/>
      <c r="AP731" s="20"/>
    </row>
    <row r="732" spans="32:42" x14ac:dyDescent="0.45">
      <c r="AF732" s="20"/>
      <c r="AH732" s="20"/>
      <c r="AJ732" s="20"/>
      <c r="AL732" s="20"/>
      <c r="AN732" s="20"/>
      <c r="AP732" s="20"/>
    </row>
    <row r="733" spans="32:42" x14ac:dyDescent="0.45">
      <c r="AF733" s="20"/>
      <c r="AH733" s="20"/>
      <c r="AJ733" s="20"/>
      <c r="AL733" s="20"/>
      <c r="AN733" s="20"/>
      <c r="AP733" s="20"/>
    </row>
    <row r="734" spans="32:42" x14ac:dyDescent="0.45">
      <c r="AF734" s="20"/>
      <c r="AH734" s="20"/>
      <c r="AJ734" s="20"/>
      <c r="AL734" s="20"/>
      <c r="AN734" s="20"/>
      <c r="AP734" s="20"/>
    </row>
    <row r="735" spans="32:42" x14ac:dyDescent="0.45">
      <c r="AF735" s="20"/>
      <c r="AH735" s="20"/>
      <c r="AJ735" s="20"/>
      <c r="AL735" s="20"/>
      <c r="AN735" s="20"/>
      <c r="AP735" s="20"/>
    </row>
    <row r="736" spans="32:42" x14ac:dyDescent="0.45">
      <c r="AF736" s="20"/>
      <c r="AH736" s="20"/>
      <c r="AJ736" s="20"/>
      <c r="AL736" s="20"/>
      <c r="AN736" s="20"/>
      <c r="AP736" s="20"/>
    </row>
    <row r="737" spans="32:42" x14ac:dyDescent="0.45">
      <c r="AF737" s="20"/>
      <c r="AH737" s="20"/>
      <c r="AJ737" s="20"/>
      <c r="AL737" s="20"/>
      <c r="AN737" s="20"/>
      <c r="AP737" s="20"/>
    </row>
    <row r="738" spans="32:42" x14ac:dyDescent="0.45">
      <c r="AF738" s="20"/>
      <c r="AH738" s="20"/>
      <c r="AJ738" s="20"/>
      <c r="AL738" s="20"/>
      <c r="AN738" s="20"/>
      <c r="AP738" s="20"/>
    </row>
    <row r="739" spans="32:42" x14ac:dyDescent="0.45">
      <c r="AF739" s="20"/>
      <c r="AH739" s="20"/>
      <c r="AJ739" s="20"/>
      <c r="AL739" s="20"/>
      <c r="AN739" s="20"/>
      <c r="AP739" s="20"/>
    </row>
    <row r="740" spans="32:42" x14ac:dyDescent="0.45">
      <c r="AF740" s="20"/>
      <c r="AH740" s="20"/>
      <c r="AJ740" s="20"/>
      <c r="AL740" s="20"/>
      <c r="AN740" s="20"/>
      <c r="AP740" s="20"/>
    </row>
    <row r="741" spans="32:42" x14ac:dyDescent="0.45">
      <c r="AF741" s="20"/>
      <c r="AH741" s="20"/>
      <c r="AJ741" s="20"/>
      <c r="AL741" s="20"/>
      <c r="AN741" s="20"/>
      <c r="AP741" s="20"/>
    </row>
    <row r="742" spans="32:42" x14ac:dyDescent="0.45">
      <c r="AF742" s="20"/>
      <c r="AH742" s="20"/>
      <c r="AJ742" s="20"/>
      <c r="AL742" s="20"/>
      <c r="AN742" s="20"/>
      <c r="AP742" s="20"/>
    </row>
    <row r="743" spans="32:42" x14ac:dyDescent="0.45">
      <c r="AF743" s="20"/>
      <c r="AH743" s="20"/>
      <c r="AJ743" s="20"/>
      <c r="AL743" s="20"/>
      <c r="AN743" s="20"/>
      <c r="AP743" s="20"/>
    </row>
    <row r="744" spans="32:42" x14ac:dyDescent="0.45">
      <c r="AF744" s="20"/>
      <c r="AH744" s="20"/>
      <c r="AJ744" s="20"/>
      <c r="AL744" s="20"/>
      <c r="AN744" s="20"/>
      <c r="AP744" s="20"/>
    </row>
    <row r="745" spans="32:42" x14ac:dyDescent="0.45">
      <c r="AF745" s="20"/>
      <c r="AH745" s="20"/>
      <c r="AJ745" s="20"/>
      <c r="AL745" s="20"/>
      <c r="AN745" s="20"/>
      <c r="AP745" s="20"/>
    </row>
    <row r="746" spans="32:42" x14ac:dyDescent="0.45">
      <c r="AF746" s="20"/>
      <c r="AH746" s="20"/>
      <c r="AJ746" s="20"/>
      <c r="AL746" s="20"/>
      <c r="AN746" s="20"/>
      <c r="AP746" s="20"/>
    </row>
    <row r="747" spans="32:42" x14ac:dyDescent="0.45">
      <c r="AF747" s="20"/>
      <c r="AH747" s="20"/>
      <c r="AJ747" s="20"/>
      <c r="AL747" s="20"/>
      <c r="AN747" s="20"/>
      <c r="AP747" s="20"/>
    </row>
    <row r="748" spans="32:42" x14ac:dyDescent="0.45">
      <c r="AF748" s="20"/>
      <c r="AH748" s="20"/>
      <c r="AJ748" s="20"/>
      <c r="AL748" s="20"/>
      <c r="AN748" s="20"/>
      <c r="AP748" s="20"/>
    </row>
    <row r="749" spans="32:42" x14ac:dyDescent="0.45">
      <c r="AF749" s="20"/>
      <c r="AH749" s="20"/>
      <c r="AJ749" s="20"/>
      <c r="AL749" s="20"/>
      <c r="AN749" s="20"/>
      <c r="AP749" s="20"/>
    </row>
    <row r="750" spans="32:42" x14ac:dyDescent="0.45">
      <c r="AF750" s="20"/>
      <c r="AH750" s="20"/>
      <c r="AJ750" s="20"/>
      <c r="AL750" s="20"/>
      <c r="AN750" s="20"/>
      <c r="AP750" s="20"/>
    </row>
    <row r="751" spans="32:42" x14ac:dyDescent="0.45">
      <c r="AF751" s="20"/>
      <c r="AH751" s="20"/>
      <c r="AJ751" s="20"/>
      <c r="AL751" s="20"/>
      <c r="AN751" s="20"/>
      <c r="AP751" s="20"/>
    </row>
    <row r="752" spans="32:42" x14ac:dyDescent="0.45">
      <c r="AF752" s="20"/>
      <c r="AH752" s="20"/>
      <c r="AJ752" s="20"/>
      <c r="AL752" s="20"/>
      <c r="AN752" s="20"/>
      <c r="AP752" s="20"/>
    </row>
    <row r="753" spans="32:42" x14ac:dyDescent="0.45">
      <c r="AF753" s="20"/>
      <c r="AH753" s="20"/>
      <c r="AJ753" s="20"/>
      <c r="AL753" s="20"/>
      <c r="AN753" s="20"/>
      <c r="AP753" s="20"/>
    </row>
    <row r="754" spans="32:42" x14ac:dyDescent="0.45">
      <c r="AF754" s="20"/>
      <c r="AH754" s="20"/>
      <c r="AJ754" s="20"/>
      <c r="AL754" s="20"/>
      <c r="AN754" s="20"/>
      <c r="AP754" s="20"/>
    </row>
    <row r="755" spans="32:42" x14ac:dyDescent="0.45">
      <c r="AF755" s="20"/>
      <c r="AH755" s="20"/>
      <c r="AJ755" s="20"/>
      <c r="AL755" s="20"/>
      <c r="AN755" s="20"/>
      <c r="AP755" s="20"/>
    </row>
    <row r="756" spans="32:42" x14ac:dyDescent="0.45">
      <c r="AF756" s="20"/>
      <c r="AH756" s="20"/>
      <c r="AJ756" s="20"/>
      <c r="AL756" s="20"/>
      <c r="AN756" s="20"/>
      <c r="AP756" s="20"/>
    </row>
    <row r="757" spans="32:42" x14ac:dyDescent="0.45">
      <c r="AF757" s="20"/>
      <c r="AH757" s="20"/>
      <c r="AJ757" s="20"/>
      <c r="AL757" s="20"/>
      <c r="AN757" s="20"/>
      <c r="AP757" s="20"/>
    </row>
    <row r="758" spans="32:42" x14ac:dyDescent="0.45">
      <c r="AF758" s="20"/>
      <c r="AH758" s="20"/>
      <c r="AJ758" s="20"/>
      <c r="AL758" s="20"/>
      <c r="AN758" s="20"/>
      <c r="AP758" s="20"/>
    </row>
    <row r="759" spans="32:42" x14ac:dyDescent="0.45">
      <c r="AF759" s="20"/>
      <c r="AH759" s="20"/>
      <c r="AJ759" s="20"/>
      <c r="AL759" s="20"/>
      <c r="AN759" s="20"/>
      <c r="AP759" s="20"/>
    </row>
    <row r="760" spans="32:42" x14ac:dyDescent="0.45">
      <c r="AF760" s="20"/>
      <c r="AH760" s="20"/>
      <c r="AJ760" s="20"/>
      <c r="AL760" s="20"/>
      <c r="AN760" s="20"/>
      <c r="AP760" s="20"/>
    </row>
    <row r="761" spans="32:42" x14ac:dyDescent="0.45">
      <c r="AF761" s="20"/>
      <c r="AH761" s="20"/>
      <c r="AJ761" s="20"/>
      <c r="AL761" s="20"/>
      <c r="AN761" s="20"/>
      <c r="AP761" s="20"/>
    </row>
    <row r="762" spans="32:42" x14ac:dyDescent="0.45">
      <c r="AF762" s="20"/>
      <c r="AH762" s="20"/>
      <c r="AJ762" s="20"/>
      <c r="AL762" s="20"/>
      <c r="AN762" s="20"/>
      <c r="AP762" s="20"/>
    </row>
    <row r="763" spans="32:42" x14ac:dyDescent="0.45">
      <c r="AF763" s="20"/>
      <c r="AH763" s="20"/>
      <c r="AJ763" s="20"/>
      <c r="AL763" s="20"/>
      <c r="AN763" s="20"/>
      <c r="AP763" s="20"/>
    </row>
    <row r="764" spans="32:42" x14ac:dyDescent="0.45">
      <c r="AF764" s="20"/>
      <c r="AH764" s="20"/>
      <c r="AJ764" s="20"/>
      <c r="AL764" s="20"/>
      <c r="AN764" s="20"/>
      <c r="AP764" s="20"/>
    </row>
    <row r="765" spans="32:42" x14ac:dyDescent="0.45">
      <c r="AF765" s="20"/>
      <c r="AH765" s="20"/>
      <c r="AJ765" s="20"/>
      <c r="AL765" s="20"/>
      <c r="AN765" s="20"/>
      <c r="AP765" s="20"/>
    </row>
    <row r="766" spans="32:42" x14ac:dyDescent="0.45">
      <c r="AF766" s="20"/>
      <c r="AH766" s="20"/>
      <c r="AJ766" s="20"/>
      <c r="AL766" s="20"/>
      <c r="AN766" s="20"/>
      <c r="AP766" s="20"/>
    </row>
    <row r="767" spans="32:42" x14ac:dyDescent="0.45">
      <c r="AF767" s="20"/>
      <c r="AH767" s="20"/>
      <c r="AJ767" s="20"/>
      <c r="AL767" s="20"/>
      <c r="AN767" s="20"/>
      <c r="AP767" s="20"/>
    </row>
    <row r="768" spans="32:42" x14ac:dyDescent="0.45">
      <c r="AF768" s="20"/>
      <c r="AH768" s="20"/>
      <c r="AJ768" s="20"/>
      <c r="AL768" s="20"/>
      <c r="AN768" s="20"/>
      <c r="AP768" s="20"/>
    </row>
    <row r="769" spans="32:42" x14ac:dyDescent="0.45">
      <c r="AF769" s="20"/>
      <c r="AH769" s="20"/>
      <c r="AJ769" s="20"/>
      <c r="AL769" s="20"/>
      <c r="AN769" s="20"/>
      <c r="AP769" s="20"/>
    </row>
    <row r="770" spans="32:42" x14ac:dyDescent="0.45">
      <c r="AF770" s="20"/>
      <c r="AH770" s="20"/>
      <c r="AJ770" s="20"/>
      <c r="AL770" s="20"/>
      <c r="AN770" s="20"/>
      <c r="AP770" s="20"/>
    </row>
    <row r="771" spans="32:42" x14ac:dyDescent="0.45">
      <c r="AF771" s="20"/>
      <c r="AH771" s="20"/>
      <c r="AJ771" s="20"/>
      <c r="AL771" s="20"/>
      <c r="AN771" s="20"/>
      <c r="AP771" s="20"/>
    </row>
    <row r="772" spans="32:42" x14ac:dyDescent="0.45">
      <c r="AF772" s="20"/>
      <c r="AH772" s="20"/>
      <c r="AJ772" s="20"/>
      <c r="AL772" s="20"/>
      <c r="AN772" s="20"/>
      <c r="AP772" s="20"/>
    </row>
    <row r="773" spans="32:42" x14ac:dyDescent="0.45">
      <c r="AF773" s="20"/>
      <c r="AH773" s="20"/>
      <c r="AJ773" s="20"/>
      <c r="AL773" s="20"/>
      <c r="AN773" s="20"/>
      <c r="AP773" s="20"/>
    </row>
    <row r="774" spans="32:42" x14ac:dyDescent="0.45">
      <c r="AF774" s="20"/>
      <c r="AH774" s="20"/>
      <c r="AJ774" s="20"/>
      <c r="AL774" s="20"/>
      <c r="AN774" s="20"/>
      <c r="AP774" s="20"/>
    </row>
    <row r="775" spans="32:42" x14ac:dyDescent="0.45">
      <c r="AF775" s="20"/>
      <c r="AH775" s="20"/>
      <c r="AJ775" s="20"/>
      <c r="AL775" s="20"/>
      <c r="AN775" s="20"/>
      <c r="AP775" s="20"/>
    </row>
    <row r="776" spans="32:42" x14ac:dyDescent="0.45">
      <c r="AF776" s="20"/>
      <c r="AH776" s="20"/>
      <c r="AJ776" s="20"/>
      <c r="AL776" s="20"/>
      <c r="AN776" s="20"/>
      <c r="AP776" s="20"/>
    </row>
    <row r="777" spans="32:42" x14ac:dyDescent="0.45">
      <c r="AF777" s="20"/>
      <c r="AH777" s="20"/>
      <c r="AJ777" s="20"/>
      <c r="AL777" s="20"/>
      <c r="AN777" s="20"/>
      <c r="AP777" s="20"/>
    </row>
    <row r="778" spans="32:42" x14ac:dyDescent="0.45">
      <c r="AF778" s="20"/>
      <c r="AH778" s="20"/>
      <c r="AJ778" s="20"/>
      <c r="AL778" s="20"/>
      <c r="AN778" s="20"/>
      <c r="AP778" s="20"/>
    </row>
    <row r="779" spans="32:42" x14ac:dyDescent="0.45">
      <c r="AF779" s="20"/>
      <c r="AH779" s="20"/>
      <c r="AJ779" s="20"/>
      <c r="AL779" s="20"/>
      <c r="AN779" s="20"/>
      <c r="AP779" s="20"/>
    </row>
    <row r="780" spans="32:42" x14ac:dyDescent="0.45">
      <c r="AF780" s="20"/>
      <c r="AH780" s="20"/>
      <c r="AJ780" s="20"/>
      <c r="AL780" s="20"/>
      <c r="AN780" s="20"/>
      <c r="AP780" s="20"/>
    </row>
    <row r="781" spans="32:42" x14ac:dyDescent="0.45">
      <c r="AF781" s="20"/>
      <c r="AH781" s="20"/>
      <c r="AJ781" s="20"/>
      <c r="AL781" s="20"/>
      <c r="AN781" s="20"/>
      <c r="AP781" s="20"/>
    </row>
    <row r="782" spans="32:42" x14ac:dyDescent="0.45">
      <c r="AF782" s="20"/>
      <c r="AH782" s="20"/>
      <c r="AJ782" s="20"/>
      <c r="AL782" s="20"/>
      <c r="AN782" s="20"/>
      <c r="AP782" s="20"/>
    </row>
    <row r="783" spans="32:42" x14ac:dyDescent="0.45">
      <c r="AF783" s="20"/>
      <c r="AH783" s="20"/>
      <c r="AJ783" s="20"/>
      <c r="AL783" s="20"/>
      <c r="AN783" s="20"/>
      <c r="AP783" s="20"/>
    </row>
    <row r="784" spans="32:42" x14ac:dyDescent="0.45">
      <c r="AF784" s="20"/>
      <c r="AH784" s="20"/>
      <c r="AJ784" s="20"/>
      <c r="AL784" s="20"/>
      <c r="AN784" s="20"/>
      <c r="AP784" s="20"/>
    </row>
    <row r="785" spans="32:42" x14ac:dyDescent="0.45">
      <c r="AF785" s="20"/>
      <c r="AH785" s="20"/>
      <c r="AJ785" s="20"/>
      <c r="AL785" s="20"/>
      <c r="AN785" s="20"/>
      <c r="AP785" s="20"/>
    </row>
    <row r="786" spans="32:42" x14ac:dyDescent="0.45">
      <c r="AF786" s="20"/>
      <c r="AH786" s="20"/>
      <c r="AJ786" s="20"/>
      <c r="AL786" s="20"/>
      <c r="AN786" s="20"/>
      <c r="AP786" s="20"/>
    </row>
    <row r="787" spans="32:42" x14ac:dyDescent="0.45">
      <c r="AF787" s="20"/>
      <c r="AH787" s="20"/>
      <c r="AJ787" s="20"/>
      <c r="AL787" s="20"/>
      <c r="AN787" s="20"/>
      <c r="AP787" s="20"/>
    </row>
    <row r="788" spans="32:42" x14ac:dyDescent="0.45">
      <c r="AF788" s="20"/>
      <c r="AH788" s="20"/>
      <c r="AJ788" s="20"/>
      <c r="AL788" s="20"/>
      <c r="AN788" s="20"/>
      <c r="AP788" s="20"/>
    </row>
    <row r="789" spans="32:42" x14ac:dyDescent="0.45">
      <c r="AF789" s="20"/>
      <c r="AH789" s="20"/>
      <c r="AJ789" s="20"/>
      <c r="AL789" s="20"/>
      <c r="AN789" s="20"/>
      <c r="AP789" s="20"/>
    </row>
    <row r="790" spans="32:42" x14ac:dyDescent="0.45">
      <c r="AF790" s="20"/>
      <c r="AH790" s="20"/>
      <c r="AJ790" s="20"/>
      <c r="AL790" s="20"/>
      <c r="AN790" s="20"/>
      <c r="AP790" s="20"/>
    </row>
    <row r="791" spans="32:42" x14ac:dyDescent="0.45">
      <c r="AF791" s="20"/>
      <c r="AH791" s="20"/>
      <c r="AJ791" s="20"/>
      <c r="AL791" s="20"/>
      <c r="AN791" s="20"/>
      <c r="AP791" s="20"/>
    </row>
    <row r="792" spans="32:42" x14ac:dyDescent="0.45">
      <c r="AF792" s="20"/>
      <c r="AH792" s="20"/>
      <c r="AJ792" s="20"/>
      <c r="AL792" s="20"/>
      <c r="AN792" s="20"/>
      <c r="AP792" s="20"/>
    </row>
    <row r="793" spans="32:42" x14ac:dyDescent="0.45">
      <c r="AF793" s="20"/>
      <c r="AH793" s="20"/>
      <c r="AJ793" s="20"/>
      <c r="AL793" s="20"/>
      <c r="AN793" s="20"/>
      <c r="AP793" s="20"/>
    </row>
    <row r="794" spans="32:42" x14ac:dyDescent="0.45">
      <c r="AF794" s="20"/>
      <c r="AH794" s="20"/>
      <c r="AJ794" s="20"/>
      <c r="AL794" s="20"/>
      <c r="AN794" s="20"/>
      <c r="AP794" s="20"/>
    </row>
    <row r="795" spans="32:42" x14ac:dyDescent="0.45">
      <c r="AF795" s="20"/>
      <c r="AH795" s="20"/>
      <c r="AJ795" s="20"/>
      <c r="AL795" s="20"/>
      <c r="AN795" s="20"/>
      <c r="AP795" s="20"/>
    </row>
    <row r="796" spans="32:42" x14ac:dyDescent="0.45">
      <c r="AF796" s="20"/>
      <c r="AH796" s="20"/>
      <c r="AJ796" s="20"/>
      <c r="AL796" s="20"/>
      <c r="AN796" s="20"/>
      <c r="AP796" s="20"/>
    </row>
    <row r="797" spans="32:42" x14ac:dyDescent="0.45">
      <c r="AF797" s="20"/>
      <c r="AH797" s="20"/>
      <c r="AJ797" s="20"/>
      <c r="AL797" s="20"/>
      <c r="AN797" s="20"/>
      <c r="AP797" s="20"/>
    </row>
    <row r="798" spans="32:42" x14ac:dyDescent="0.45">
      <c r="AF798" s="20"/>
      <c r="AH798" s="20"/>
      <c r="AJ798" s="20"/>
      <c r="AL798" s="20"/>
      <c r="AN798" s="20"/>
      <c r="AP798" s="20"/>
    </row>
    <row r="799" spans="32:42" x14ac:dyDescent="0.45">
      <c r="AF799" s="20"/>
      <c r="AH799" s="20"/>
      <c r="AJ799" s="20"/>
      <c r="AL799" s="20"/>
      <c r="AN799" s="20"/>
      <c r="AP799" s="20"/>
    </row>
    <row r="800" spans="32:42" x14ac:dyDescent="0.45">
      <c r="AF800" s="20"/>
      <c r="AH800" s="20"/>
      <c r="AJ800" s="20"/>
      <c r="AL800" s="20"/>
      <c r="AN800" s="20"/>
      <c r="AP800" s="20"/>
    </row>
    <row r="801" spans="32:42" x14ac:dyDescent="0.45">
      <c r="AF801" s="20"/>
      <c r="AH801" s="20"/>
      <c r="AJ801" s="20"/>
      <c r="AL801" s="20"/>
      <c r="AN801" s="20"/>
      <c r="AP801" s="20"/>
    </row>
    <row r="802" spans="32:42" x14ac:dyDescent="0.45">
      <c r="AF802" s="20"/>
      <c r="AH802" s="20"/>
      <c r="AJ802" s="20"/>
      <c r="AL802" s="20"/>
      <c r="AN802" s="20"/>
      <c r="AP802" s="20"/>
    </row>
    <row r="803" spans="32:42" x14ac:dyDescent="0.45">
      <c r="AF803" s="20"/>
      <c r="AH803" s="20"/>
      <c r="AJ803" s="20"/>
      <c r="AL803" s="20"/>
      <c r="AN803" s="20"/>
      <c r="AP803" s="20"/>
    </row>
    <row r="804" spans="32:42" x14ac:dyDescent="0.45">
      <c r="AF804" s="20"/>
      <c r="AH804" s="20"/>
      <c r="AJ804" s="20"/>
      <c r="AL804" s="20"/>
      <c r="AN804" s="20"/>
      <c r="AP804" s="20"/>
    </row>
    <row r="805" spans="32:42" x14ac:dyDescent="0.45">
      <c r="AF805" s="20"/>
      <c r="AH805" s="20"/>
      <c r="AJ805" s="20"/>
      <c r="AL805" s="20"/>
      <c r="AN805" s="20"/>
      <c r="AP805" s="20"/>
    </row>
    <row r="806" spans="32:42" x14ac:dyDescent="0.45">
      <c r="AF806" s="20"/>
      <c r="AH806" s="20"/>
      <c r="AJ806" s="20"/>
      <c r="AL806" s="20"/>
      <c r="AN806" s="20"/>
      <c r="AP806" s="20"/>
    </row>
    <row r="807" spans="32:42" x14ac:dyDescent="0.45">
      <c r="AF807" s="20"/>
      <c r="AH807" s="20"/>
      <c r="AJ807" s="20"/>
      <c r="AL807" s="20"/>
      <c r="AN807" s="20"/>
      <c r="AP807" s="20"/>
    </row>
    <row r="808" spans="32:42" x14ac:dyDescent="0.45">
      <c r="AF808" s="20"/>
      <c r="AH808" s="20"/>
      <c r="AJ808" s="20"/>
      <c r="AL808" s="20"/>
      <c r="AN808" s="20"/>
      <c r="AP808" s="20"/>
    </row>
    <row r="809" spans="32:42" x14ac:dyDescent="0.45">
      <c r="AF809" s="20"/>
      <c r="AH809" s="20"/>
      <c r="AJ809" s="20"/>
      <c r="AL809" s="20"/>
      <c r="AN809" s="20"/>
      <c r="AP809" s="20"/>
    </row>
    <row r="810" spans="32:42" x14ac:dyDescent="0.45">
      <c r="AF810" s="20"/>
      <c r="AH810" s="20"/>
      <c r="AJ810" s="20"/>
      <c r="AL810" s="20"/>
      <c r="AN810" s="20"/>
      <c r="AP810" s="20"/>
    </row>
    <row r="811" spans="32:42" x14ac:dyDescent="0.45">
      <c r="AF811" s="20"/>
      <c r="AH811" s="20"/>
      <c r="AJ811" s="20"/>
      <c r="AL811" s="20"/>
      <c r="AN811" s="20"/>
      <c r="AP811" s="20"/>
    </row>
    <row r="812" spans="32:42" x14ac:dyDescent="0.45">
      <c r="AF812" s="20"/>
      <c r="AH812" s="20"/>
      <c r="AJ812" s="20"/>
      <c r="AL812" s="20"/>
      <c r="AN812" s="20"/>
      <c r="AP812" s="20"/>
    </row>
    <row r="813" spans="32:42" x14ac:dyDescent="0.45">
      <c r="AF813" s="20"/>
      <c r="AH813" s="20"/>
      <c r="AJ813" s="20"/>
      <c r="AL813" s="20"/>
      <c r="AN813" s="20"/>
      <c r="AP813" s="20"/>
    </row>
    <row r="814" spans="32:42" x14ac:dyDescent="0.45">
      <c r="AF814" s="20"/>
      <c r="AH814" s="20"/>
      <c r="AJ814" s="20"/>
      <c r="AL814" s="20"/>
      <c r="AN814" s="20"/>
      <c r="AP814" s="20"/>
    </row>
    <row r="815" spans="32:42" x14ac:dyDescent="0.45">
      <c r="AF815" s="20"/>
      <c r="AH815" s="20"/>
      <c r="AJ815" s="20"/>
      <c r="AL815" s="20"/>
      <c r="AN815" s="20"/>
      <c r="AP815" s="20"/>
    </row>
    <row r="816" spans="32:42" x14ac:dyDescent="0.45">
      <c r="AF816" s="20"/>
      <c r="AH816" s="20"/>
      <c r="AJ816" s="20"/>
      <c r="AL816" s="20"/>
      <c r="AN816" s="20"/>
      <c r="AP816" s="20"/>
    </row>
    <row r="817" spans="32:42" x14ac:dyDescent="0.45">
      <c r="AF817" s="20"/>
      <c r="AH817" s="20"/>
      <c r="AJ817" s="20"/>
      <c r="AL817" s="20"/>
      <c r="AN817" s="20"/>
      <c r="AP817" s="20"/>
    </row>
    <row r="818" spans="32:42" x14ac:dyDescent="0.45">
      <c r="AF818" s="20"/>
      <c r="AH818" s="20"/>
      <c r="AJ818" s="20"/>
      <c r="AL818" s="20"/>
      <c r="AN818" s="20"/>
      <c r="AP818" s="20"/>
    </row>
    <row r="819" spans="32:42" x14ac:dyDescent="0.45">
      <c r="AF819" s="20"/>
      <c r="AH819" s="20"/>
      <c r="AJ819" s="20"/>
      <c r="AL819" s="20"/>
      <c r="AN819" s="20"/>
      <c r="AP819" s="20"/>
    </row>
    <row r="820" spans="32:42" x14ac:dyDescent="0.45">
      <c r="AF820" s="20"/>
      <c r="AH820" s="20"/>
      <c r="AJ820" s="20"/>
      <c r="AL820" s="20"/>
      <c r="AN820" s="20"/>
      <c r="AP820" s="20"/>
    </row>
    <row r="821" spans="32:42" x14ac:dyDescent="0.45">
      <c r="AF821" s="20"/>
      <c r="AH821" s="20"/>
      <c r="AJ821" s="20"/>
      <c r="AL821" s="20"/>
      <c r="AN821" s="20"/>
      <c r="AP821" s="20"/>
    </row>
    <row r="822" spans="32:42" x14ac:dyDescent="0.45">
      <c r="AF822" s="20"/>
      <c r="AH822" s="20"/>
      <c r="AJ822" s="20"/>
      <c r="AL822" s="20"/>
      <c r="AN822" s="20"/>
      <c r="AP822" s="20"/>
    </row>
    <row r="823" spans="32:42" x14ac:dyDescent="0.45">
      <c r="AF823" s="20"/>
      <c r="AH823" s="20"/>
      <c r="AJ823" s="20"/>
      <c r="AL823" s="20"/>
      <c r="AN823" s="20"/>
      <c r="AP823" s="20"/>
    </row>
    <row r="824" spans="32:42" x14ac:dyDescent="0.45">
      <c r="AF824" s="20"/>
      <c r="AH824" s="20"/>
      <c r="AJ824" s="20"/>
      <c r="AL824" s="20"/>
      <c r="AN824" s="20"/>
      <c r="AP824" s="20"/>
    </row>
    <row r="825" spans="32:42" x14ac:dyDescent="0.45">
      <c r="AF825" s="20"/>
      <c r="AH825" s="20"/>
      <c r="AJ825" s="20"/>
      <c r="AL825" s="20"/>
      <c r="AN825" s="20"/>
      <c r="AP825" s="20"/>
    </row>
    <row r="826" spans="32:42" x14ac:dyDescent="0.45">
      <c r="AF826" s="20"/>
      <c r="AH826" s="20"/>
      <c r="AJ826" s="20"/>
      <c r="AL826" s="20"/>
      <c r="AN826" s="20"/>
      <c r="AP826" s="20"/>
    </row>
    <row r="827" spans="32:42" x14ac:dyDescent="0.45">
      <c r="AF827" s="20"/>
      <c r="AH827" s="20"/>
      <c r="AJ827" s="20"/>
      <c r="AL827" s="20"/>
      <c r="AN827" s="20"/>
      <c r="AP827" s="20"/>
    </row>
    <row r="828" spans="32:42" x14ac:dyDescent="0.45">
      <c r="AF828" s="20"/>
      <c r="AH828" s="20"/>
      <c r="AJ828" s="20"/>
      <c r="AL828" s="20"/>
      <c r="AN828" s="20"/>
      <c r="AP828" s="20"/>
    </row>
    <row r="829" spans="32:42" x14ac:dyDescent="0.45">
      <c r="AF829" s="20"/>
      <c r="AH829" s="20"/>
      <c r="AJ829" s="20"/>
      <c r="AL829" s="20"/>
      <c r="AN829" s="20"/>
      <c r="AP829" s="20"/>
    </row>
    <row r="830" spans="32:42" x14ac:dyDescent="0.45">
      <c r="AF830" s="20"/>
      <c r="AH830" s="20"/>
      <c r="AJ830" s="20"/>
      <c r="AL830" s="20"/>
      <c r="AN830" s="20"/>
      <c r="AP830" s="20"/>
    </row>
    <row r="831" spans="32:42" x14ac:dyDescent="0.45">
      <c r="AF831" s="20"/>
      <c r="AH831" s="20"/>
      <c r="AJ831" s="20"/>
      <c r="AL831" s="20"/>
      <c r="AN831" s="20"/>
      <c r="AP831" s="20"/>
    </row>
    <row r="832" spans="32:42" x14ac:dyDescent="0.45">
      <c r="AF832" s="20"/>
      <c r="AH832" s="20"/>
      <c r="AJ832" s="20"/>
      <c r="AL832" s="20"/>
      <c r="AN832" s="20"/>
      <c r="AP832" s="20"/>
    </row>
    <row r="833" spans="32:42" x14ac:dyDescent="0.45">
      <c r="AF833" s="20"/>
      <c r="AH833" s="20"/>
      <c r="AJ833" s="20"/>
      <c r="AL833" s="20"/>
      <c r="AN833" s="20"/>
      <c r="AP833" s="20"/>
    </row>
    <row r="834" spans="32:42" x14ac:dyDescent="0.45">
      <c r="AF834" s="20"/>
      <c r="AH834" s="20"/>
      <c r="AJ834" s="20"/>
      <c r="AL834" s="20"/>
      <c r="AN834" s="20"/>
      <c r="AP834" s="20"/>
    </row>
    <row r="835" spans="32:42" x14ac:dyDescent="0.45">
      <c r="AF835" s="20"/>
      <c r="AH835" s="20"/>
      <c r="AJ835" s="20"/>
      <c r="AL835" s="20"/>
      <c r="AN835" s="20"/>
      <c r="AP835" s="20"/>
    </row>
    <row r="836" spans="32:42" x14ac:dyDescent="0.45">
      <c r="AF836" s="20"/>
      <c r="AH836" s="20"/>
      <c r="AJ836" s="20"/>
      <c r="AL836" s="20"/>
      <c r="AN836" s="20"/>
      <c r="AP836" s="20"/>
    </row>
    <row r="837" spans="32:42" x14ac:dyDescent="0.45">
      <c r="AF837" s="20"/>
      <c r="AH837" s="20"/>
      <c r="AJ837" s="20"/>
      <c r="AL837" s="20"/>
      <c r="AN837" s="20"/>
      <c r="AP837" s="20"/>
    </row>
    <row r="838" spans="32:42" x14ac:dyDescent="0.45">
      <c r="AJ838" s="20"/>
    </row>
    <row r="839" spans="32:42" x14ac:dyDescent="0.45">
      <c r="AJ839" s="20"/>
    </row>
    <row r="840" spans="32:42" x14ac:dyDescent="0.45">
      <c r="AJ840" s="20"/>
    </row>
    <row r="841" spans="32:42" x14ac:dyDescent="0.45">
      <c r="AJ841" s="20"/>
    </row>
    <row r="842" spans="32:42" x14ac:dyDescent="0.45">
      <c r="AJ842" s="20"/>
    </row>
    <row r="843" spans="32:42" x14ac:dyDescent="0.45">
      <c r="AJ843" s="20"/>
    </row>
  </sheetData>
  <mergeCells count="70">
    <mergeCell ref="AV32:AW32"/>
    <mergeCell ref="BC10:BD10"/>
    <mergeCell ref="BC21:BD21"/>
    <mergeCell ref="BC32:BD32"/>
    <mergeCell ref="AV31:AW31"/>
    <mergeCell ref="BC31:BD31"/>
    <mergeCell ref="BC20:BD20"/>
    <mergeCell ref="AV5:AW5"/>
    <mergeCell ref="AV16:AW16"/>
    <mergeCell ref="BC5:BD5"/>
    <mergeCell ref="BC16:BD16"/>
    <mergeCell ref="BC17:BD17"/>
    <mergeCell ref="AV17:AW17"/>
    <mergeCell ref="AV9:AW9"/>
    <mergeCell ref="AV6:AW6"/>
    <mergeCell ref="BC6:BD6"/>
    <mergeCell ref="S29:T29"/>
    <mergeCell ref="Z29:AA29"/>
    <mergeCell ref="AV29:AW29"/>
    <mergeCell ref="BC29:BD29"/>
    <mergeCell ref="S30:T30"/>
    <mergeCell ref="Z30:AA30"/>
    <mergeCell ref="AV30:AW30"/>
    <mergeCell ref="BC30:BD30"/>
    <mergeCell ref="S27:T27"/>
    <mergeCell ref="Z27:AA27"/>
    <mergeCell ref="AV27:AW27"/>
    <mergeCell ref="BC27:BD27"/>
    <mergeCell ref="S28:T28"/>
    <mergeCell ref="Z28:AA28"/>
    <mergeCell ref="AV28:AW28"/>
    <mergeCell ref="BC28:BD28"/>
    <mergeCell ref="S20:T20"/>
    <mergeCell ref="Z20:AA20"/>
    <mergeCell ref="AV18:AW18"/>
    <mergeCell ref="BC18:BD18"/>
    <mergeCell ref="S21:T21"/>
    <mergeCell ref="Z21:AA21"/>
    <mergeCell ref="AV19:AW19"/>
    <mergeCell ref="BC19:BD19"/>
    <mergeCell ref="AV20:AW20"/>
    <mergeCell ref="S18:T18"/>
    <mergeCell ref="Z18:AA18"/>
    <mergeCell ref="S19:T19"/>
    <mergeCell ref="Z19:AA19"/>
    <mergeCell ref="AV21:AW21"/>
    <mergeCell ref="S10:T10"/>
    <mergeCell ref="Z10:AA10"/>
    <mergeCell ref="AV7:AW7"/>
    <mergeCell ref="BC7:BD7"/>
    <mergeCell ref="S11:T11"/>
    <mergeCell ref="Z11:AA11"/>
    <mergeCell ref="AV8:AW8"/>
    <mergeCell ref="BC8:BD8"/>
    <mergeCell ref="S8:T8"/>
    <mergeCell ref="Z8:AA8"/>
    <mergeCell ref="S9:T9"/>
    <mergeCell ref="Z9:AA9"/>
    <mergeCell ref="BC9:BD9"/>
    <mergeCell ref="AV10:AW10"/>
    <mergeCell ref="A1:AA2"/>
    <mergeCell ref="AD1:BD2"/>
    <mergeCell ref="B3:G3"/>
    <mergeCell ref="H3:M3"/>
    <mergeCell ref="O3:R3"/>
    <mergeCell ref="V3:Y3"/>
    <mergeCell ref="AE3:AJ3"/>
    <mergeCell ref="AK3:AP3"/>
    <mergeCell ref="AR3:AU3"/>
    <mergeCell ref="AY3:BB3"/>
  </mergeCells>
  <phoneticPr fontId="1" type="noConversion"/>
  <conditionalFormatting sqref="C5:C260">
    <cfRule type="top10" dxfId="51" priority="17" rank="1"/>
  </conditionalFormatting>
  <conditionalFormatting sqref="E5:E260">
    <cfRule type="top10" dxfId="50" priority="34" rank="1"/>
  </conditionalFormatting>
  <conditionalFormatting sqref="G5:G260">
    <cfRule type="top10" dxfId="49" priority="31" rank="1"/>
  </conditionalFormatting>
  <conditionalFormatting sqref="I5:I260">
    <cfRule type="top10" dxfId="48" priority="12" rank="2"/>
  </conditionalFormatting>
  <conditionalFormatting sqref="K5:K260">
    <cfRule type="top10" dxfId="47" priority="13" rank="2"/>
  </conditionalFormatting>
  <conditionalFormatting sqref="M5:M260">
    <cfRule type="top10" dxfId="46" priority="27" rank="2"/>
  </conditionalFormatting>
  <conditionalFormatting sqref="S9:T9">
    <cfRule type="cellIs" dxfId="45" priority="33" operator="equal">
      <formula>3128.55</formula>
    </cfRule>
  </conditionalFormatting>
  <conditionalFormatting sqref="S19:T19">
    <cfRule type="cellIs" dxfId="44" priority="35" operator="equal">
      <formula>3128.55</formula>
    </cfRule>
  </conditionalFormatting>
  <conditionalFormatting sqref="S28:T28">
    <cfRule type="cellIs" dxfId="43" priority="32" operator="equal">
      <formula>3128.55</formula>
    </cfRule>
  </conditionalFormatting>
  <conditionalFormatting sqref="Z9:AA9">
    <cfRule type="cellIs" dxfId="42" priority="30" operator="equal">
      <formula>3128.55</formula>
    </cfRule>
  </conditionalFormatting>
  <conditionalFormatting sqref="Z19:AA19">
    <cfRule type="cellIs" dxfId="41" priority="28" operator="equal">
      <formula>3128.55</formula>
    </cfRule>
  </conditionalFormatting>
  <conditionalFormatting sqref="Z28:AA28">
    <cfRule type="cellIs" dxfId="40" priority="29" operator="equal">
      <formula>3128.55</formula>
    </cfRule>
  </conditionalFormatting>
  <conditionalFormatting sqref="AF5:AF260">
    <cfRule type="top10" dxfId="39" priority="14" rank="5"/>
  </conditionalFormatting>
  <conditionalFormatting sqref="AH5:AH260">
    <cfRule type="top10" dxfId="38" priority="15" rank="5"/>
  </conditionalFormatting>
  <conditionalFormatting sqref="AJ5:AJ260">
    <cfRule type="top10" dxfId="37" priority="16" rank="5"/>
  </conditionalFormatting>
  <conditionalFormatting sqref="AL5:AL289 AN5:AN288 AP5:AP290">
    <cfRule type="top10" dxfId="36" priority="20" rank="5"/>
  </conditionalFormatting>
  <conditionalFormatting sqref="AV10">
    <cfRule type="cellIs" dxfId="35" priority="8" operator="equal">
      <formula>3128.55</formula>
    </cfRule>
  </conditionalFormatting>
  <conditionalFormatting sqref="AV17">
    <cfRule type="cellIs" dxfId="34" priority="26" operator="equal">
      <formula>3128.55</formula>
    </cfRule>
  </conditionalFormatting>
  <conditionalFormatting sqref="AV21">
    <cfRule type="cellIs" dxfId="33" priority="7" operator="equal">
      <formula>3128.55</formula>
    </cfRule>
  </conditionalFormatting>
  <conditionalFormatting sqref="AV32">
    <cfRule type="cellIs" dxfId="32" priority="6" operator="equal">
      <formula>3128.55</formula>
    </cfRule>
  </conditionalFormatting>
  <conditionalFormatting sqref="AV6:AW6">
    <cfRule type="cellIs" dxfId="31" priority="25" operator="equal">
      <formula>3128.55</formula>
    </cfRule>
  </conditionalFormatting>
  <conditionalFormatting sqref="AV28:AW28">
    <cfRule type="cellIs" dxfId="30" priority="24" operator="equal">
      <formula>3128.55</formula>
    </cfRule>
  </conditionalFormatting>
  <conditionalFormatting sqref="BC10">
    <cfRule type="cellIs" dxfId="29" priority="5" operator="equal">
      <formula>3128.55</formula>
    </cfRule>
  </conditionalFormatting>
  <conditionalFormatting sqref="BC17">
    <cfRule type="cellIs" dxfId="28" priority="10" operator="equal">
      <formula>3128.55</formula>
    </cfRule>
  </conditionalFormatting>
  <conditionalFormatting sqref="BC21">
    <cfRule type="cellIs" dxfId="27" priority="2" operator="equal">
      <formula>3128.55</formula>
    </cfRule>
  </conditionalFormatting>
  <conditionalFormatting sqref="BC32">
    <cfRule type="cellIs" dxfId="26" priority="1" operator="equal">
      <formula>3128.55</formula>
    </cfRule>
  </conditionalFormatting>
  <conditionalFormatting sqref="BC6:BD6">
    <cfRule type="cellIs" dxfId="25" priority="11" operator="equal">
      <formula>3128.55</formula>
    </cfRule>
  </conditionalFormatting>
  <conditionalFormatting sqref="BC28:BD28">
    <cfRule type="cellIs" dxfId="24" priority="9" operator="equal">
      <formula>3128.55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BF55-1CBB-4590-A910-EBAC08494831}">
  <dimension ref="A1:BD283"/>
  <sheetViews>
    <sheetView topLeftCell="H1" zoomScale="70" zoomScaleNormal="70" workbookViewId="0">
      <selection activeCell="AR40" sqref="AR40"/>
    </sheetView>
  </sheetViews>
  <sheetFormatPr defaultRowHeight="24.6" x14ac:dyDescent="0.45"/>
  <cols>
    <col min="2" max="2" width="9.1328125" bestFit="1" customWidth="1"/>
    <col min="3" max="3" width="11.265625" bestFit="1" customWidth="1"/>
    <col min="4" max="4" width="9.1328125" bestFit="1" customWidth="1"/>
    <col min="5" max="5" width="10.1328125" bestFit="1" customWidth="1"/>
    <col min="6" max="6" width="9.1328125" bestFit="1" customWidth="1"/>
    <col min="7" max="7" width="10.1328125" bestFit="1" customWidth="1"/>
    <col min="8" max="13" width="9.1328125" bestFit="1" customWidth="1"/>
    <col min="18" max="18" width="12.06640625" customWidth="1"/>
    <col min="28" max="29" width="4.6640625" style="19" customWidth="1"/>
    <col min="32" max="32" width="9.06640625" customWidth="1"/>
  </cols>
  <sheetData>
    <row r="1" spans="1:56" x14ac:dyDescent="0.45">
      <c r="A1" s="50" t="s">
        <v>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  <c r="AD1" s="56" t="s">
        <v>10</v>
      </c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8"/>
    </row>
    <row r="2" spans="1:56" ht="25.2" thickBot="1" x14ac:dyDescent="0.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5"/>
      <c r="AD2" s="59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1"/>
    </row>
    <row r="3" spans="1:56" ht="25.2" thickBot="1" x14ac:dyDescent="0.5">
      <c r="A3" s="5"/>
      <c r="B3" s="62" t="s">
        <v>0</v>
      </c>
      <c r="C3" s="63"/>
      <c r="D3" s="63"/>
      <c r="E3" s="63"/>
      <c r="F3" s="63"/>
      <c r="G3" s="64"/>
      <c r="H3" s="65" t="s">
        <v>1</v>
      </c>
      <c r="I3" s="66"/>
      <c r="J3" s="66"/>
      <c r="K3" s="66"/>
      <c r="L3" s="66"/>
      <c r="M3" s="67"/>
      <c r="O3" s="48" t="s">
        <v>0</v>
      </c>
      <c r="P3" s="48"/>
      <c r="Q3" s="48"/>
      <c r="R3" s="48"/>
      <c r="V3" s="46" t="s">
        <v>1</v>
      </c>
      <c r="W3" s="46"/>
      <c r="X3" s="46"/>
      <c r="Y3" s="46"/>
      <c r="AA3" s="7"/>
      <c r="AD3" s="5"/>
      <c r="AE3" s="62" t="s">
        <v>0</v>
      </c>
      <c r="AF3" s="63"/>
      <c r="AG3" s="63"/>
      <c r="AH3" s="63"/>
      <c r="AI3" s="63"/>
      <c r="AJ3" s="64"/>
      <c r="AK3" s="65" t="s">
        <v>1</v>
      </c>
      <c r="AL3" s="66"/>
      <c r="AM3" s="66"/>
      <c r="AN3" s="66"/>
      <c r="AO3" s="66"/>
      <c r="AP3" s="67"/>
      <c r="AR3" s="48" t="s">
        <v>0</v>
      </c>
      <c r="AS3" s="48"/>
      <c r="AT3" s="48"/>
      <c r="AU3" s="48"/>
      <c r="AY3" s="46" t="s">
        <v>1</v>
      </c>
      <c r="AZ3" s="46"/>
      <c r="BA3" s="46"/>
      <c r="BB3" s="46"/>
      <c r="BD3" s="7"/>
    </row>
    <row r="4" spans="1:56" ht="25.2" thickBot="1" x14ac:dyDescent="0.5">
      <c r="A4" s="8" t="s">
        <v>5</v>
      </c>
      <c r="B4" s="1" t="s">
        <v>7</v>
      </c>
      <c r="C4" s="2" t="s">
        <v>2</v>
      </c>
      <c r="D4" s="1" t="s">
        <v>7</v>
      </c>
      <c r="E4" s="2" t="s">
        <v>3</v>
      </c>
      <c r="F4" s="1" t="s">
        <v>7</v>
      </c>
      <c r="G4" s="3" t="s">
        <v>4</v>
      </c>
      <c r="H4" s="1" t="s">
        <v>7</v>
      </c>
      <c r="I4" s="2" t="s">
        <v>2</v>
      </c>
      <c r="J4" s="1" t="s">
        <v>7</v>
      </c>
      <c r="K4" s="2" t="s">
        <v>3</v>
      </c>
      <c r="L4" s="1" t="s">
        <v>7</v>
      </c>
      <c r="M4" s="4" t="s">
        <v>4</v>
      </c>
      <c r="AA4" s="7"/>
      <c r="AD4" s="8" t="s">
        <v>5</v>
      </c>
      <c r="AE4" s="1" t="s">
        <v>11</v>
      </c>
      <c r="AF4" s="2" t="s">
        <v>2</v>
      </c>
      <c r="AG4" s="1" t="s">
        <v>11</v>
      </c>
      <c r="AH4" s="2" t="s">
        <v>3</v>
      </c>
      <c r="AI4" s="1" t="s">
        <v>11</v>
      </c>
      <c r="AJ4" s="3" t="s">
        <v>4</v>
      </c>
      <c r="AK4" s="1" t="s">
        <v>11</v>
      </c>
      <c r="AL4" s="2" t="s">
        <v>2</v>
      </c>
      <c r="AM4" s="1" t="s">
        <v>11</v>
      </c>
      <c r="AN4" s="2" t="s">
        <v>3</v>
      </c>
      <c r="AO4" s="1" t="s">
        <v>11</v>
      </c>
      <c r="AP4" s="4" t="s">
        <v>4</v>
      </c>
      <c r="BD4" s="7"/>
    </row>
    <row r="5" spans="1:56" x14ac:dyDescent="0.45">
      <c r="A5" s="9">
        <v>1</v>
      </c>
      <c r="B5" s="10"/>
      <c r="C5" s="10"/>
      <c r="D5" s="10"/>
      <c r="E5" s="10"/>
      <c r="F5" s="10"/>
      <c r="G5" s="10"/>
      <c r="H5" s="10">
        <f>'(頻)原始數據轉分析數據格式_動態 '!G4</f>
        <v>0</v>
      </c>
      <c r="I5" s="10">
        <f>'(頻)原始數據轉分析數據格式_動態 '!H4</f>
        <v>0.85593750423868198</v>
      </c>
      <c r="J5" s="10"/>
      <c r="K5" s="10"/>
      <c r="L5" s="10"/>
      <c r="M5" s="10"/>
      <c r="AA5" s="7"/>
      <c r="AD5" s="9">
        <v>1</v>
      </c>
      <c r="AE5" s="10"/>
      <c r="AF5" s="17"/>
      <c r="AG5" s="10"/>
      <c r="AH5" s="17"/>
      <c r="AI5" s="10"/>
      <c r="AJ5" s="17"/>
      <c r="AK5" s="10">
        <f>原始數據轉分析數據格式_動態!S4</f>
        <v>0</v>
      </c>
      <c r="AL5" s="20">
        <f>原始數據轉分析數據格式_動態!T4</f>
        <v>-6.7600002288818404</v>
      </c>
      <c r="AM5" s="10"/>
      <c r="AN5" s="17"/>
      <c r="AO5" s="10"/>
      <c r="AP5" s="17"/>
      <c r="BD5" s="7"/>
    </row>
    <row r="6" spans="1:56" x14ac:dyDescent="0.45">
      <c r="A6" s="9">
        <v>2</v>
      </c>
      <c r="B6" s="10"/>
      <c r="C6" s="10"/>
      <c r="D6" s="10"/>
      <c r="E6" s="10"/>
      <c r="F6" s="10"/>
      <c r="G6" s="10"/>
      <c r="H6" s="10">
        <f>'(頻)原始數據轉分析數據格式_動態 '!G5</f>
        <v>0.56640625</v>
      </c>
      <c r="I6" s="10">
        <f>'(頻)原始數據轉分析數據格式_動態 '!H5</f>
        <v>0.38074773772586801</v>
      </c>
      <c r="J6" s="10"/>
      <c r="K6" s="10"/>
      <c r="L6" s="10"/>
      <c r="M6" s="10"/>
      <c r="AA6" s="7"/>
      <c r="AD6" s="9">
        <v>2</v>
      </c>
      <c r="AE6" s="10"/>
      <c r="AF6" s="17"/>
      <c r="AG6" s="10"/>
      <c r="AH6" s="17"/>
      <c r="AI6" s="10"/>
      <c r="AJ6" s="17"/>
      <c r="AK6" s="10">
        <f>原始數據轉分析數據格式_動態!S5</f>
        <v>4.299926757795447E-2</v>
      </c>
      <c r="AL6" s="20">
        <f>原始數據轉分析數據格式_動態!T5</f>
        <v>-7.5700001716613796</v>
      </c>
      <c r="AM6" s="10"/>
      <c r="AN6" s="17"/>
      <c r="AO6" s="10"/>
      <c r="AP6" s="17"/>
      <c r="BD6" s="7"/>
    </row>
    <row r="7" spans="1:56" x14ac:dyDescent="0.45">
      <c r="A7" s="9">
        <v>3</v>
      </c>
      <c r="B7" s="10"/>
      <c r="C7" s="10"/>
      <c r="D7" s="10"/>
      <c r="E7" s="10"/>
      <c r="F7" s="10"/>
      <c r="G7" s="10"/>
      <c r="H7" s="10">
        <f>'(頻)原始數據轉分析數據格式_動態 '!G6</f>
        <v>1.1328125</v>
      </c>
      <c r="I7" s="10">
        <f>'(頻)原始數據轉分析數據格式_動態 '!H6</f>
        <v>0.20778332055391099</v>
      </c>
      <c r="J7" s="10"/>
      <c r="K7" s="10"/>
      <c r="L7" s="10"/>
      <c r="M7" s="10"/>
      <c r="AA7" s="7"/>
      <c r="AD7" s="9">
        <v>3</v>
      </c>
      <c r="AE7" s="10"/>
      <c r="AF7" s="17"/>
      <c r="AG7" s="10"/>
      <c r="AH7" s="17"/>
      <c r="AI7" s="10"/>
      <c r="AJ7" s="17"/>
      <c r="AK7" s="10">
        <f>原始數據轉分析數據格式_動態!S6</f>
        <v>7.1990966796988687E-2</v>
      </c>
      <c r="AL7" s="20">
        <f>原始數據轉分析數據格式_動態!T6</f>
        <v>-7.9200000762939498</v>
      </c>
      <c r="AM7" s="10"/>
      <c r="AN7" s="17"/>
      <c r="AO7" s="10"/>
      <c r="AP7" s="17"/>
      <c r="BD7" s="7"/>
    </row>
    <row r="8" spans="1:56" x14ac:dyDescent="0.45">
      <c r="A8" s="9">
        <v>4</v>
      </c>
      <c r="B8" s="10"/>
      <c r="C8" s="10"/>
      <c r="D8" s="10"/>
      <c r="E8" s="10"/>
      <c r="F8" s="10"/>
      <c r="G8" s="10"/>
      <c r="H8" s="10">
        <f>'(頻)原始數據轉分析數據格式_動態 '!G7</f>
        <v>1.69921875</v>
      </c>
      <c r="I8" s="10">
        <f>'(頻)原始數據轉分析數據格式_動態 '!H7</f>
        <v>1.40559197370736E-2</v>
      </c>
      <c r="J8" s="10"/>
      <c r="K8" s="10"/>
      <c r="L8" s="10"/>
      <c r="M8" s="10"/>
      <c r="S8" s="38" t="s">
        <v>6</v>
      </c>
      <c r="T8" s="38"/>
      <c r="Z8" s="38" t="s">
        <v>6</v>
      </c>
      <c r="AA8" s="38"/>
      <c r="AD8" s="9">
        <v>4</v>
      </c>
      <c r="AE8" s="10"/>
      <c r="AF8" s="17"/>
      <c r="AG8" s="10"/>
      <c r="AH8" s="17"/>
      <c r="AI8" s="10"/>
      <c r="AJ8" s="17"/>
      <c r="AK8" s="10">
        <f>原始數據轉分析數據格式_動態!S7</f>
        <v>0.11001586914096606</v>
      </c>
      <c r="AL8" s="20">
        <f>原始數據轉分析數據格式_動態!T7</f>
        <v>-8.0699996948242205</v>
      </c>
      <c r="AM8" s="10"/>
      <c r="AN8" s="17"/>
      <c r="AO8" s="10"/>
      <c r="AP8" s="17"/>
      <c r="AV8" s="38"/>
      <c r="AW8" s="38"/>
      <c r="BC8" s="38" t="s">
        <v>6</v>
      </c>
      <c r="BD8" s="38"/>
    </row>
    <row r="9" spans="1:56" x14ac:dyDescent="0.45">
      <c r="A9" s="9">
        <v>5</v>
      </c>
      <c r="B9" s="10"/>
      <c r="C9" s="10"/>
      <c r="D9" s="10"/>
      <c r="E9" s="10"/>
      <c r="F9" s="10"/>
      <c r="G9" s="10"/>
      <c r="H9" s="10">
        <f>'(頻)原始數據轉分析數據格式_動態 '!G8</f>
        <v>2.265625</v>
      </c>
      <c r="I9" s="10">
        <f>'(頻)原始數據轉分析數據格式_動態 '!H8</f>
        <v>0.19644352830109199</v>
      </c>
      <c r="J9" s="10"/>
      <c r="K9" s="10"/>
      <c r="L9" s="10"/>
      <c r="M9" s="10"/>
      <c r="S9" s="44">
        <f>MAX(C5:C260)</f>
        <v>0</v>
      </c>
      <c r="T9" s="45"/>
      <c r="Z9" s="44">
        <f>MAX(I5:I260)</f>
        <v>2.7365469530392299</v>
      </c>
      <c r="AA9" s="45"/>
      <c r="AD9" s="9">
        <v>5</v>
      </c>
      <c r="AE9" s="10"/>
      <c r="AF9" s="17"/>
      <c r="AG9" s="10"/>
      <c r="AH9" s="17"/>
      <c r="AI9" s="10"/>
      <c r="AJ9" s="17"/>
      <c r="AK9" s="10">
        <f>原始數據轉分析數據格式_動態!S8</f>
        <v>0.15100097656295475</v>
      </c>
      <c r="AL9" s="20">
        <f>原始數據轉分析數據格式_動態!T8</f>
        <v>-7.8099999427795401</v>
      </c>
      <c r="AM9" s="10"/>
      <c r="AN9" s="17"/>
      <c r="AO9" s="10"/>
      <c r="AP9" s="17"/>
      <c r="AV9" s="44"/>
      <c r="AW9" s="45"/>
      <c r="BC9" s="44">
        <f>MAX(AL5:AL260)</f>
        <v>6.0700001716613796</v>
      </c>
      <c r="BD9" s="45"/>
    </row>
    <row r="10" spans="1:56" x14ac:dyDescent="0.45">
      <c r="A10" s="9">
        <v>6</v>
      </c>
      <c r="B10" s="10"/>
      <c r="C10" s="10"/>
      <c r="D10" s="10"/>
      <c r="E10" s="10"/>
      <c r="F10" s="10"/>
      <c r="G10" s="10"/>
      <c r="H10" s="10">
        <f>'(頻)原始數據轉分析數據格式_動態 '!G9</f>
        <v>2.83203125</v>
      </c>
      <c r="I10" s="10">
        <f>'(頻)原始數據轉分析數據格式_動態 '!H9</f>
        <v>7.5499023155080697E-2</v>
      </c>
      <c r="J10" s="10"/>
      <c r="K10" s="10"/>
      <c r="L10" s="10"/>
      <c r="M10" s="10"/>
      <c r="S10" s="38" t="s">
        <v>8</v>
      </c>
      <c r="T10" s="38"/>
      <c r="Z10" s="38" t="s">
        <v>8</v>
      </c>
      <c r="AA10" s="38"/>
      <c r="AD10" s="9">
        <v>6</v>
      </c>
      <c r="AE10" s="10"/>
      <c r="AF10" s="17"/>
      <c r="AG10" s="10"/>
      <c r="AH10" s="17"/>
      <c r="AI10" s="10"/>
      <c r="AJ10" s="17"/>
      <c r="AK10" s="10">
        <f>原始數據轉分析數據格式_動態!S9</f>
        <v>0.17901611328198896</v>
      </c>
      <c r="AL10" s="20">
        <f>原始數據轉分析數據格式_動態!T9</f>
        <v>-7.8099999427795401</v>
      </c>
      <c r="AM10" s="10"/>
      <c r="AN10" s="17"/>
      <c r="AO10" s="10"/>
      <c r="AP10" s="17"/>
      <c r="AV10" s="38"/>
      <c r="AW10" s="38"/>
      <c r="BC10" s="38" t="s">
        <v>8</v>
      </c>
      <c r="BD10" s="38"/>
    </row>
    <row r="11" spans="1:56" x14ac:dyDescent="0.45">
      <c r="A11" s="9">
        <v>7</v>
      </c>
      <c r="B11" s="10"/>
      <c r="C11" s="10"/>
      <c r="D11" s="10"/>
      <c r="E11" s="10"/>
      <c r="F11" s="10"/>
      <c r="G11" s="10"/>
      <c r="H11" s="10">
        <f>'(頻)原始數據轉分析數據格式_動態 '!G10</f>
        <v>3.3984375</v>
      </c>
      <c r="I11" s="10">
        <f>'(頻)原始數據轉分析數據格式_動態 '!H10</f>
        <v>9.8291977728426197E-2</v>
      </c>
      <c r="J11" s="10"/>
      <c r="K11" s="10"/>
      <c r="L11" s="10"/>
      <c r="M11" s="10"/>
      <c r="S11" s="75" t="e">
        <f>INDEX(B5:B260,MATCH(S9,C5:C260,))</f>
        <v>#N/A</v>
      </c>
      <c r="T11" s="75"/>
      <c r="Z11" s="75">
        <f>INDEX(H5:H260,MATCH(Z9,I5:I260,))</f>
        <v>8.49609375</v>
      </c>
      <c r="AA11" s="75"/>
      <c r="AD11" s="9">
        <v>7</v>
      </c>
      <c r="AE11" s="10"/>
      <c r="AF11" s="17"/>
      <c r="AG11" s="10"/>
      <c r="AH11" s="17"/>
      <c r="AI11" s="10"/>
      <c r="AJ11" s="17"/>
      <c r="AK11" s="10">
        <f>原始數據轉分析數據格式_動態!S10</f>
        <v>0.21701049804698869</v>
      </c>
      <c r="AL11" s="20">
        <f>原始數據轉分析數據格式_動態!T10</f>
        <v>-7.1999998092651403</v>
      </c>
      <c r="AM11" s="10"/>
      <c r="AN11" s="17"/>
      <c r="AO11" s="10"/>
      <c r="AP11" s="17"/>
      <c r="AV11" s="72"/>
      <c r="AW11" s="72"/>
      <c r="BC11" s="72">
        <f>INDEX(AK5:AK260,MATCH(BC9,AL5:AL260,))</f>
        <v>0.67199707031295475</v>
      </c>
      <c r="BD11" s="72"/>
    </row>
    <row r="12" spans="1:56" x14ac:dyDescent="0.45">
      <c r="A12" s="9">
        <v>8</v>
      </c>
      <c r="B12" s="10"/>
      <c r="C12" s="10"/>
      <c r="D12" s="10"/>
      <c r="E12" s="10"/>
      <c r="F12" s="10"/>
      <c r="G12" s="10"/>
      <c r="H12" s="10">
        <f>'(頻)原始數據轉分析數據格式_動態 '!G11</f>
        <v>3.96484375</v>
      </c>
      <c r="I12" s="10">
        <f>'(頻)原始數據轉分析數據格式_動態 '!H11</f>
        <v>0.17274501973737999</v>
      </c>
      <c r="J12" s="10"/>
      <c r="K12" s="10"/>
      <c r="L12" s="10"/>
      <c r="M12" s="10"/>
      <c r="AA12" s="7"/>
      <c r="AD12" s="9">
        <v>8</v>
      </c>
      <c r="AE12" s="10"/>
      <c r="AF12" s="17"/>
      <c r="AG12" s="10"/>
      <c r="AH12" s="17"/>
      <c r="AI12" s="10"/>
      <c r="AJ12" s="17"/>
      <c r="AK12" s="10">
        <f>原始數據轉分析數據格式_動態!S11</f>
        <v>0.25698852539096606</v>
      </c>
      <c r="AL12" s="20">
        <f>原始數據轉分析數據格式_動態!T11</f>
        <v>-6.3000001907348597</v>
      </c>
      <c r="AM12" s="10"/>
      <c r="AN12" s="17"/>
      <c r="AO12" s="10"/>
      <c r="AP12" s="17"/>
      <c r="BD12" s="7"/>
    </row>
    <row r="13" spans="1:56" x14ac:dyDescent="0.45">
      <c r="A13" s="9">
        <v>9</v>
      </c>
      <c r="B13" s="10"/>
      <c r="C13" s="10"/>
      <c r="D13" s="10"/>
      <c r="E13" s="10"/>
      <c r="F13" s="10"/>
      <c r="G13" s="10"/>
      <c r="H13" s="10">
        <f>'(頻)原始數據轉分析數據格式_動態 '!G12</f>
        <v>4.53125</v>
      </c>
      <c r="I13" s="10">
        <f>'(頻)原始數據轉分析數據格式_動態 '!H12</f>
        <v>1.8120114253967898E-2</v>
      </c>
      <c r="J13" s="10"/>
      <c r="K13" s="10"/>
      <c r="L13" s="10"/>
      <c r="M13" s="10"/>
      <c r="AA13" s="7"/>
      <c r="AD13" s="9">
        <v>9</v>
      </c>
      <c r="AE13" s="10"/>
      <c r="AF13" s="17"/>
      <c r="AG13" s="10"/>
      <c r="AH13" s="17"/>
      <c r="AI13" s="10"/>
      <c r="AJ13" s="17"/>
      <c r="AK13" s="10">
        <f>原始數據轉分析數據格式_動態!S12</f>
        <v>0.28601074218795475</v>
      </c>
      <c r="AL13" s="20">
        <f>原始數據轉分析數據格式_動態!T12</f>
        <v>-5.0199999809265101</v>
      </c>
      <c r="AM13" s="10"/>
      <c r="AN13" s="17"/>
      <c r="AO13" s="10"/>
      <c r="AP13" s="17"/>
      <c r="BD13" s="7"/>
    </row>
    <row r="14" spans="1:56" x14ac:dyDescent="0.45">
      <c r="A14" s="9">
        <v>10</v>
      </c>
      <c r="B14" s="10"/>
      <c r="C14" s="10"/>
      <c r="D14" s="10"/>
      <c r="E14" s="10"/>
      <c r="F14" s="10"/>
      <c r="G14" s="10"/>
      <c r="H14" s="10">
        <f>'(頻)原始數據轉分析數據格式_動態 '!G13</f>
        <v>5.09765625</v>
      </c>
      <c r="I14" s="10">
        <f>'(頻)原始數據轉分析數據格式_動態 '!H13</f>
        <v>0.22256011551497901</v>
      </c>
      <c r="J14" s="10"/>
      <c r="K14" s="10"/>
      <c r="L14" s="10"/>
      <c r="M14" s="10"/>
      <c r="AA14" s="7"/>
      <c r="AD14" s="9">
        <v>10</v>
      </c>
      <c r="AE14" s="10"/>
      <c r="AF14" s="17"/>
      <c r="AG14" s="10"/>
      <c r="AH14" s="17"/>
      <c r="AI14" s="10"/>
      <c r="AJ14" s="17"/>
      <c r="AK14" s="10">
        <f>原始數據轉分析數據格式_動態!S13</f>
        <v>0.32901000976596606</v>
      </c>
      <c r="AL14" s="20">
        <f>原始數據轉分析數據格式_動態!T13</f>
        <v>-4.3600001335143999</v>
      </c>
      <c r="AM14" s="10"/>
      <c r="AN14" s="17"/>
      <c r="AO14" s="10"/>
      <c r="AP14" s="17"/>
      <c r="BD14" s="7"/>
    </row>
    <row r="15" spans="1:56" x14ac:dyDescent="0.45">
      <c r="A15" s="9">
        <v>11</v>
      </c>
      <c r="B15" s="10"/>
      <c r="C15" s="10"/>
      <c r="D15" s="10"/>
      <c r="E15" s="10"/>
      <c r="F15" s="10"/>
      <c r="G15" s="10"/>
      <c r="H15" s="10">
        <f>'(頻)原始數據轉分析數據格式_動態 '!G14</f>
        <v>5.6640625</v>
      </c>
      <c r="I15" s="10">
        <f>'(頻)原始數據轉分析數據格式_動態 '!H14</f>
        <v>0.185706578252917</v>
      </c>
      <c r="J15" s="10"/>
      <c r="K15" s="10"/>
      <c r="L15" s="10"/>
      <c r="M15" s="10"/>
      <c r="AA15" s="7"/>
      <c r="AD15" s="9">
        <v>11</v>
      </c>
      <c r="AE15" s="10"/>
      <c r="AF15" s="17"/>
      <c r="AG15" s="10"/>
      <c r="AH15" s="17"/>
      <c r="AI15" s="10"/>
      <c r="AJ15" s="17"/>
      <c r="AK15" s="10">
        <f>原始數據轉分析數據格式_動態!S14</f>
        <v>0.35800170898500028</v>
      </c>
      <c r="AL15" s="20">
        <f>原始數據轉分析數據格式_動態!T14</f>
        <v>-3.5099999904632599</v>
      </c>
      <c r="AM15" s="10"/>
      <c r="AN15" s="17"/>
      <c r="AO15" s="10"/>
      <c r="AP15" s="17"/>
      <c r="BD15" s="7"/>
    </row>
    <row r="16" spans="1:56" x14ac:dyDescent="0.45">
      <c r="A16" s="9">
        <v>12</v>
      </c>
      <c r="B16" s="10"/>
      <c r="C16" s="10"/>
      <c r="D16" s="10"/>
      <c r="E16" s="10"/>
      <c r="F16" s="10"/>
      <c r="G16" s="10"/>
      <c r="H16" s="10">
        <f>'(頻)原始數據轉分析數據格式_動態 '!G15</f>
        <v>6.23046875</v>
      </c>
      <c r="I16" s="10">
        <f>'(頻)原始數據轉分析數據格式_動態 '!H15</f>
        <v>0.26157640991443898</v>
      </c>
      <c r="J16" s="10"/>
      <c r="K16" s="10"/>
      <c r="L16" s="10"/>
      <c r="M16" s="10"/>
      <c r="AA16" s="7"/>
      <c r="AD16" s="9">
        <v>12</v>
      </c>
      <c r="AE16" s="10"/>
      <c r="AF16" s="17"/>
      <c r="AG16" s="10"/>
      <c r="AH16" s="17"/>
      <c r="AI16" s="10"/>
      <c r="AJ16" s="17"/>
      <c r="AK16" s="10">
        <f>原始數據轉分析數據格式_動態!S15</f>
        <v>0.39999389648500028</v>
      </c>
      <c r="AL16" s="20">
        <f>原始數據轉分析數據格式_動態!T15</f>
        <v>-1.6399999856948899</v>
      </c>
      <c r="AM16" s="10"/>
      <c r="AN16" s="17"/>
      <c r="AO16" s="10"/>
      <c r="AP16" s="17"/>
      <c r="BD16" s="7"/>
    </row>
    <row r="17" spans="1:56" x14ac:dyDescent="0.45">
      <c r="A17" s="9">
        <v>13</v>
      </c>
      <c r="B17" s="10"/>
      <c r="C17" s="10"/>
      <c r="D17" s="10"/>
      <c r="E17" s="10"/>
      <c r="F17" s="10"/>
      <c r="G17" s="10"/>
      <c r="H17" s="10">
        <f>'(頻)原始數據轉分析數據格式_動態 '!G16</f>
        <v>6.796875</v>
      </c>
      <c r="I17" s="10">
        <f>'(頻)原始數據轉分析數據格式_動態 '!H16</f>
        <v>0.515741463350324</v>
      </c>
      <c r="J17" s="10"/>
      <c r="K17" s="10"/>
      <c r="L17" s="10"/>
      <c r="M17" s="10"/>
      <c r="AA17" s="7"/>
      <c r="AD17" s="9">
        <v>13</v>
      </c>
      <c r="AE17" s="10"/>
      <c r="AF17" s="17"/>
      <c r="AG17" s="10"/>
      <c r="AH17" s="17"/>
      <c r="AI17" s="10"/>
      <c r="AJ17" s="17"/>
      <c r="AK17" s="10">
        <f>原始數據轉分析數據格式_動態!S16</f>
        <v>0.42901611328198896</v>
      </c>
      <c r="AL17" s="20">
        <f>原始數據轉分析數據格式_動態!T16</f>
        <v>0.20000000298023199</v>
      </c>
      <c r="AM17" s="10"/>
      <c r="AN17" s="17"/>
      <c r="AO17" s="10"/>
      <c r="AP17" s="17"/>
      <c r="BD17" s="7"/>
    </row>
    <row r="18" spans="1:56" x14ac:dyDescent="0.45">
      <c r="A18" s="9">
        <v>14</v>
      </c>
      <c r="B18" s="10"/>
      <c r="C18" s="10"/>
      <c r="D18" s="10"/>
      <c r="E18" s="10"/>
      <c r="F18" s="10"/>
      <c r="G18" s="10"/>
      <c r="H18" s="10">
        <f>'(頻)原始數據轉分析數據格式_動態 '!G17</f>
        <v>7.36328125</v>
      </c>
      <c r="I18" s="10">
        <f>'(頻)原始數據轉分析數據格式_動態 '!H17</f>
        <v>0.37611555904778599</v>
      </c>
      <c r="J18" s="10"/>
      <c r="K18" s="10"/>
      <c r="L18" s="10"/>
      <c r="M18" s="10"/>
      <c r="S18" s="38" t="s">
        <v>6</v>
      </c>
      <c r="T18" s="38"/>
      <c r="Z18" s="38" t="s">
        <v>6</v>
      </c>
      <c r="AA18" s="38"/>
      <c r="AD18" s="9">
        <v>14</v>
      </c>
      <c r="AE18" s="10"/>
      <c r="AF18" s="17"/>
      <c r="AG18" s="10"/>
      <c r="AH18" s="17"/>
      <c r="AI18" s="10"/>
      <c r="AJ18" s="17"/>
      <c r="AK18" s="10">
        <f>原始數據轉分析數據格式_動態!S17</f>
        <v>0.47000122070295447</v>
      </c>
      <c r="AL18" s="20">
        <f>原始數據轉分析數據格式_動態!T17</f>
        <v>1.5700000524520901</v>
      </c>
      <c r="AM18" s="10"/>
      <c r="AN18" s="17"/>
      <c r="AO18" s="10"/>
      <c r="AP18" s="17"/>
      <c r="AV18" s="38"/>
      <c r="AW18" s="38"/>
      <c r="BC18" s="38" t="s">
        <v>6</v>
      </c>
      <c r="BD18" s="38"/>
    </row>
    <row r="19" spans="1:56" x14ac:dyDescent="0.45">
      <c r="A19" s="9">
        <v>15</v>
      </c>
      <c r="B19" s="10"/>
      <c r="C19" s="10"/>
      <c r="D19" s="10"/>
      <c r="E19" s="10"/>
      <c r="F19" s="10"/>
      <c r="G19" s="10"/>
      <c r="H19" s="10">
        <f>'(頻)原始數據轉分析數據格式_動態 '!G18</f>
        <v>7.9296875</v>
      </c>
      <c r="I19" s="10">
        <f>'(頻)原始數據轉分析數據格式_動態 '!H18</f>
        <v>1.86766146515925</v>
      </c>
      <c r="J19" s="10"/>
      <c r="K19" s="10"/>
      <c r="L19" s="10"/>
      <c r="M19" s="10"/>
      <c r="S19" s="44">
        <f>MAX(E5:E260)</f>
        <v>0</v>
      </c>
      <c r="T19" s="45"/>
      <c r="Z19" s="44">
        <f>MAX(K5:K260)</f>
        <v>0</v>
      </c>
      <c r="AA19" s="45"/>
      <c r="AD19" s="9">
        <v>15</v>
      </c>
      <c r="AE19" s="10"/>
      <c r="AF19" s="17"/>
      <c r="AG19" s="10"/>
      <c r="AH19" s="17"/>
      <c r="AI19" s="10"/>
      <c r="AJ19" s="17"/>
      <c r="AK19" s="10">
        <f>原始數據轉分析數據格式_動態!S18</f>
        <v>0.49899291992198869</v>
      </c>
      <c r="AL19" s="20">
        <f>原始數據轉分析數據格式_動態!T18</f>
        <v>3.0299999713897701</v>
      </c>
      <c r="AM19" s="10"/>
      <c r="AN19" s="17"/>
      <c r="AO19" s="10"/>
      <c r="AP19" s="17"/>
      <c r="AV19" s="44"/>
      <c r="AW19" s="45"/>
      <c r="BC19" s="44">
        <f>MAX(AN5:AN260)</f>
        <v>0</v>
      </c>
      <c r="BD19" s="45"/>
    </row>
    <row r="20" spans="1:56" x14ac:dyDescent="0.45">
      <c r="A20" s="9">
        <v>16</v>
      </c>
      <c r="B20" s="10"/>
      <c r="C20" s="10"/>
      <c r="D20" s="10"/>
      <c r="E20" s="10"/>
      <c r="F20" s="10"/>
      <c r="G20" s="10"/>
      <c r="H20" s="10">
        <f>'(頻)原始數據轉分析數據格式_動態 '!G19</f>
        <v>8.49609375</v>
      </c>
      <c r="I20" s="10">
        <f>'(頻)原始數據轉分析數據格式_動態 '!H19</f>
        <v>2.7365469530392299</v>
      </c>
      <c r="J20" s="10"/>
      <c r="K20" s="10"/>
      <c r="L20" s="10"/>
      <c r="M20" s="10"/>
      <c r="S20" s="38" t="s">
        <v>8</v>
      </c>
      <c r="T20" s="38"/>
      <c r="Z20" s="38" t="s">
        <v>8</v>
      </c>
      <c r="AA20" s="38"/>
      <c r="AD20" s="9">
        <v>16</v>
      </c>
      <c r="AE20" s="10"/>
      <c r="AF20" s="17"/>
      <c r="AG20" s="10"/>
      <c r="AH20" s="17"/>
      <c r="AI20" s="10"/>
      <c r="AJ20" s="17"/>
      <c r="AK20" s="10">
        <f>原始數據轉分析數據格式_動態!S19</f>
        <v>0.53399658203198896</v>
      </c>
      <c r="AL20" s="20">
        <f>原始數據轉分析數據格式_動態!T19</f>
        <v>3.8199999332428001</v>
      </c>
      <c r="AM20" s="10"/>
      <c r="AN20" s="17"/>
      <c r="AO20" s="10"/>
      <c r="AP20" s="17"/>
      <c r="AV20" s="38"/>
      <c r="AW20" s="38"/>
      <c r="BC20" s="38" t="s">
        <v>8</v>
      </c>
      <c r="BD20" s="38"/>
    </row>
    <row r="21" spans="1:56" x14ac:dyDescent="0.45">
      <c r="A21" s="9">
        <v>17</v>
      </c>
      <c r="B21" s="10"/>
      <c r="C21" s="10"/>
      <c r="D21" s="10"/>
      <c r="E21" s="10"/>
      <c r="F21" s="10"/>
      <c r="G21" s="10"/>
      <c r="H21" s="10">
        <f>'(頻)原始數據轉分析數據格式_動態 '!G20</f>
        <v>9.0625</v>
      </c>
      <c r="I21" s="10">
        <f>'(頻)原始數據轉分析數據格式_動態 '!H20</f>
        <v>1.27188137073925</v>
      </c>
      <c r="J21" s="10"/>
      <c r="K21" s="10"/>
      <c r="L21" s="10"/>
      <c r="M21" s="10"/>
      <c r="S21" s="75" t="e">
        <f>INDEX(D5:D260,MATCH(S19,E5:E260,))</f>
        <v>#N/A</v>
      </c>
      <c r="T21" s="75"/>
      <c r="Z21" s="75" t="e">
        <f>INDEX(J5:J260,MATCH(Z19,K5:K260,))</f>
        <v>#N/A</v>
      </c>
      <c r="AA21" s="75"/>
      <c r="AD21" s="9">
        <v>17</v>
      </c>
      <c r="AE21" s="10"/>
      <c r="AF21" s="17"/>
      <c r="AG21" s="10"/>
      <c r="AH21" s="17"/>
      <c r="AI21" s="10"/>
      <c r="AJ21" s="17"/>
      <c r="AK21" s="10">
        <f>原始數據轉分析數據格式_動態!S20</f>
        <v>0.56298828125</v>
      </c>
      <c r="AL21" s="20">
        <f>原始數據轉分析數據格式_動態!T20</f>
        <v>4.6199998855590803</v>
      </c>
      <c r="AM21" s="10"/>
      <c r="AN21" s="17"/>
      <c r="AO21" s="10"/>
      <c r="AP21" s="17"/>
      <c r="AV21" s="72"/>
      <c r="AW21" s="72"/>
      <c r="BC21" s="72" t="e">
        <f>INDEX(AM5:AM260,MATCH(BC19,AN5:AN260,))</f>
        <v>#N/A</v>
      </c>
      <c r="BD21" s="72"/>
    </row>
    <row r="22" spans="1:56" x14ac:dyDescent="0.45">
      <c r="A22" s="9">
        <v>18</v>
      </c>
      <c r="B22" s="10"/>
      <c r="C22" s="10"/>
      <c r="D22" s="10"/>
      <c r="E22" s="10"/>
      <c r="F22" s="10"/>
      <c r="G22" s="10"/>
      <c r="H22" s="10">
        <f>'(頻)原始數據轉分析數據格式_動態 '!G21</f>
        <v>9.62890625</v>
      </c>
      <c r="I22" s="10">
        <f>'(頻)原始數據轉分析數據格式_動態 '!H21</f>
        <v>0.63408559215608895</v>
      </c>
      <c r="J22" s="10"/>
      <c r="K22" s="10"/>
      <c r="L22" s="10"/>
      <c r="M22" s="10"/>
      <c r="AA22" s="7"/>
      <c r="AD22" s="9">
        <v>18</v>
      </c>
      <c r="AE22" s="10"/>
      <c r="AF22" s="17"/>
      <c r="AG22" s="10"/>
      <c r="AH22" s="17"/>
      <c r="AI22" s="10"/>
      <c r="AJ22" s="17"/>
      <c r="AK22" s="10">
        <f>原始數據轉分析數據格式_動態!S21</f>
        <v>0.60198974609397737</v>
      </c>
      <c r="AL22" s="20">
        <f>原始數據轉分析數據格式_動態!T21</f>
        <v>5.3000001907348597</v>
      </c>
      <c r="AM22" s="10"/>
      <c r="AN22" s="17"/>
      <c r="AO22" s="10"/>
      <c r="AP22" s="17"/>
      <c r="BD22" s="7"/>
    </row>
    <row r="23" spans="1:56" x14ac:dyDescent="0.45">
      <c r="A23" s="9">
        <v>19</v>
      </c>
      <c r="B23" s="10"/>
      <c r="C23" s="10"/>
      <c r="D23" s="10"/>
      <c r="E23" s="10"/>
      <c r="F23" s="10"/>
      <c r="G23" s="10"/>
      <c r="H23" s="10">
        <f>'(頻)原始數據轉分析數據格式_動態 '!G22</f>
        <v>10.1953125</v>
      </c>
      <c r="I23" s="10">
        <f>'(頻)原始數據轉分析數據格式_動態 '!H22</f>
        <v>0.411081889361751</v>
      </c>
      <c r="J23" s="10"/>
      <c r="K23" s="10"/>
      <c r="L23" s="10"/>
      <c r="M23" s="10"/>
      <c r="AA23" s="7"/>
      <c r="AD23" s="9">
        <v>19</v>
      </c>
      <c r="AE23" s="10"/>
      <c r="AF23" s="17"/>
      <c r="AG23" s="10"/>
      <c r="AH23" s="17"/>
      <c r="AI23" s="10"/>
      <c r="AJ23" s="17"/>
      <c r="AK23" s="10">
        <f>原始數據轉分析數據格式_動態!S22</f>
        <v>0.63101196289096606</v>
      </c>
      <c r="AL23" s="20">
        <f>原始數據轉分析數據格式_動態!T22</f>
        <v>5.7600002288818404</v>
      </c>
      <c r="AM23" s="10"/>
      <c r="AN23" s="17"/>
      <c r="AO23" s="10"/>
      <c r="AP23" s="17"/>
      <c r="BD23" s="7"/>
    </row>
    <row r="24" spans="1:56" x14ac:dyDescent="0.45">
      <c r="A24" s="9">
        <v>20</v>
      </c>
      <c r="B24" s="10"/>
      <c r="C24" s="10"/>
      <c r="D24" s="10"/>
      <c r="E24" s="10"/>
      <c r="F24" s="10"/>
      <c r="G24" s="10"/>
      <c r="H24" s="10">
        <f>'(頻)原始數據轉分析數據格式_動態 '!G23</f>
        <v>10.76171875</v>
      </c>
      <c r="I24" s="10">
        <f>'(頻)原始數據轉分析數據格式_動態 '!H23</f>
        <v>0.40995927423994299</v>
      </c>
      <c r="J24" s="10"/>
      <c r="K24" s="10"/>
      <c r="L24" s="10"/>
      <c r="M24" s="10"/>
      <c r="AA24" s="7"/>
      <c r="AD24" s="9">
        <v>20</v>
      </c>
      <c r="AE24" s="10"/>
      <c r="AF24" s="17"/>
      <c r="AG24" s="10"/>
      <c r="AH24" s="17"/>
      <c r="AI24" s="10"/>
      <c r="AJ24" s="17"/>
      <c r="AK24" s="10">
        <f>原始數據轉分析數據格式_動態!S23</f>
        <v>0.67199707031295475</v>
      </c>
      <c r="AL24" s="20">
        <f>原始數據轉分析數據格式_動態!T23</f>
        <v>6.0700001716613796</v>
      </c>
      <c r="AM24" s="10"/>
      <c r="AN24" s="17"/>
      <c r="AO24" s="10"/>
      <c r="AP24" s="17"/>
      <c r="BD24" s="7"/>
    </row>
    <row r="25" spans="1:56" x14ac:dyDescent="0.45">
      <c r="A25" s="9">
        <v>21</v>
      </c>
      <c r="B25" s="10"/>
      <c r="C25" s="10"/>
      <c r="D25" s="10"/>
      <c r="E25" s="10"/>
      <c r="F25" s="10"/>
      <c r="G25" s="10"/>
      <c r="H25" s="10">
        <f>'(頻)原始數據轉分析數據格式_動態 '!G24</f>
        <v>11.328125</v>
      </c>
      <c r="I25" s="10">
        <f>'(頻)原始數據轉分析數據格式_動態 '!H24</f>
        <v>0.19489139579560999</v>
      </c>
      <c r="J25" s="10"/>
      <c r="K25" s="10"/>
      <c r="L25" s="10"/>
      <c r="M25" s="10"/>
      <c r="AA25" s="7"/>
      <c r="AD25" s="9">
        <v>21</v>
      </c>
      <c r="AE25" s="10"/>
      <c r="AF25" s="17"/>
      <c r="AG25" s="10"/>
      <c r="AH25" s="17"/>
      <c r="AI25" s="10"/>
      <c r="AJ25" s="17"/>
      <c r="AK25" s="10">
        <f>原始數據轉分析數據格式_動態!S24</f>
        <v>0.70300292968795475</v>
      </c>
      <c r="AL25" s="20">
        <f>原始數據轉分析數據格式_動態!T24</f>
        <v>6.0700001716613796</v>
      </c>
      <c r="AM25" s="10"/>
      <c r="AN25" s="17"/>
      <c r="AO25" s="10"/>
      <c r="AP25" s="17"/>
      <c r="BD25" s="7"/>
    </row>
    <row r="26" spans="1:56" x14ac:dyDescent="0.45">
      <c r="A26" s="9">
        <v>22</v>
      </c>
      <c r="B26" s="10"/>
      <c r="C26" s="10"/>
      <c r="D26" s="10"/>
      <c r="E26" s="10"/>
      <c r="F26" s="10"/>
      <c r="G26" s="10"/>
      <c r="H26" s="10">
        <f>'(頻)原始數據轉分析數據格式_動態 '!G25</f>
        <v>11.89453125</v>
      </c>
      <c r="I26" s="10">
        <f>'(頻)原始數據轉分析數據格式_動態 '!H25</f>
        <v>0.32590234763714998</v>
      </c>
      <c r="J26" s="10"/>
      <c r="K26" s="10"/>
      <c r="L26" s="10"/>
      <c r="M26" s="10"/>
      <c r="AA26" s="7"/>
      <c r="AD26" s="9">
        <v>22</v>
      </c>
      <c r="AE26" s="10"/>
      <c r="AF26" s="17"/>
      <c r="AG26" s="10"/>
      <c r="AH26" s="17"/>
      <c r="AI26" s="10"/>
      <c r="AJ26" s="17"/>
      <c r="AK26" s="10">
        <f>原始數據轉分析數據格式_動態!S25</f>
        <v>0.74600219726596606</v>
      </c>
      <c r="AL26" s="20">
        <f>原始數據轉分析數據格式_動態!T25</f>
        <v>5.9800000190734899</v>
      </c>
      <c r="AM26" s="10"/>
      <c r="AN26" s="17"/>
      <c r="AO26" s="10"/>
      <c r="AP26" s="17"/>
      <c r="BD26" s="7"/>
    </row>
    <row r="27" spans="1:56" x14ac:dyDescent="0.45">
      <c r="A27" s="9">
        <v>23</v>
      </c>
      <c r="B27" s="10"/>
      <c r="C27" s="10"/>
      <c r="D27" s="10"/>
      <c r="E27" s="10"/>
      <c r="F27" s="10"/>
      <c r="G27" s="10"/>
      <c r="H27" s="10">
        <f>'(頻)原始數據轉分析數據格式_動態 '!G26</f>
        <v>12.4609375</v>
      </c>
      <c r="I27" s="10">
        <f>'(頻)原始數據轉分析數據格式_動態 '!H26</f>
        <v>0.15269551386326499</v>
      </c>
      <c r="J27" s="10"/>
      <c r="K27" s="10"/>
      <c r="L27" s="10"/>
      <c r="M27" s="10"/>
      <c r="S27" s="38" t="s">
        <v>6</v>
      </c>
      <c r="T27" s="38"/>
      <c r="Z27" s="38" t="s">
        <v>6</v>
      </c>
      <c r="AA27" s="38"/>
      <c r="AD27" s="9">
        <v>23</v>
      </c>
      <c r="AE27" s="10"/>
      <c r="AF27" s="17"/>
      <c r="AG27" s="10"/>
      <c r="AH27" s="17"/>
      <c r="AI27" s="10"/>
      <c r="AJ27" s="17"/>
      <c r="AK27" s="10">
        <f>原始數據轉分析數據格式_動態!S26</f>
        <v>0.77499389648500028</v>
      </c>
      <c r="AL27" s="20">
        <f>原始數據轉分析數據格式_動態!T26</f>
        <v>5.8699998855590803</v>
      </c>
      <c r="AM27" s="10"/>
      <c r="AN27" s="17"/>
      <c r="AO27" s="10"/>
      <c r="AP27" s="17"/>
      <c r="AV27" s="38"/>
      <c r="AW27" s="38"/>
      <c r="BC27" s="38" t="s">
        <v>6</v>
      </c>
      <c r="BD27" s="38"/>
    </row>
    <row r="28" spans="1:56" x14ac:dyDescent="0.45">
      <c r="A28" s="9">
        <v>24</v>
      </c>
      <c r="B28" s="10"/>
      <c r="C28" s="10"/>
      <c r="D28" s="10"/>
      <c r="E28" s="10"/>
      <c r="F28" s="10"/>
      <c r="G28" s="10"/>
      <c r="H28" s="10">
        <f>'(頻)原始數據轉分析數據格式_動態 '!G27</f>
        <v>13.02734375</v>
      </c>
      <c r="I28" s="10">
        <f>'(頻)原始數據轉分析數據格式_動態 '!H27</f>
        <v>0.25323412469263001</v>
      </c>
      <c r="J28" s="10"/>
      <c r="K28" s="10"/>
      <c r="L28" s="10"/>
      <c r="M28" s="10"/>
      <c r="S28" s="44">
        <f>MAX(G5:G260)</f>
        <v>0</v>
      </c>
      <c r="T28" s="45"/>
      <c r="Z28" s="44">
        <f>MAX(M5:M260)</f>
        <v>0</v>
      </c>
      <c r="AA28" s="45"/>
      <c r="AD28" s="9">
        <v>24</v>
      </c>
      <c r="AE28" s="10"/>
      <c r="AF28" s="17"/>
      <c r="AG28" s="10"/>
      <c r="AH28" s="17"/>
      <c r="AI28" s="10"/>
      <c r="AJ28" s="17"/>
      <c r="AK28" s="10">
        <f>原始數據轉分析數據格式_動態!S27</f>
        <v>0.81500244140698896</v>
      </c>
      <c r="AL28" s="20">
        <f>原始數據轉分析數據格式_動態!T27</f>
        <v>5.4400000572204599</v>
      </c>
      <c r="AM28" s="10"/>
      <c r="AN28" s="17"/>
      <c r="AO28" s="10"/>
      <c r="AP28" s="17"/>
      <c r="AV28" s="44"/>
      <c r="AW28" s="45"/>
      <c r="BC28" s="44">
        <f>MAX(AP5:AP260)</f>
        <v>0</v>
      </c>
      <c r="BD28" s="45"/>
    </row>
    <row r="29" spans="1:56" x14ac:dyDescent="0.45">
      <c r="A29" s="9">
        <v>25</v>
      </c>
      <c r="B29" s="10"/>
      <c r="C29" s="10"/>
      <c r="D29" s="10"/>
      <c r="E29" s="10"/>
      <c r="F29" s="10"/>
      <c r="G29" s="10"/>
      <c r="H29" s="10">
        <f>'(頻)原始數據轉分析數據格式_動態 '!G28</f>
        <v>13.59375</v>
      </c>
      <c r="I29" s="10">
        <f>'(頻)原始數據轉分析數據格式_動態 '!H28</f>
        <v>0.15066065554750899</v>
      </c>
      <c r="J29" s="10"/>
      <c r="K29" s="10"/>
      <c r="L29" s="10"/>
      <c r="M29" s="10"/>
      <c r="S29" s="38" t="s">
        <v>8</v>
      </c>
      <c r="T29" s="38"/>
      <c r="Z29" s="38" t="s">
        <v>8</v>
      </c>
      <c r="AA29" s="38"/>
      <c r="AD29" s="9">
        <v>25</v>
      </c>
      <c r="AE29" s="10"/>
      <c r="AF29" s="17"/>
      <c r="AG29" s="10"/>
      <c r="AH29" s="17"/>
      <c r="AI29" s="10"/>
      <c r="AJ29" s="17"/>
      <c r="AK29" s="10">
        <f>原始數據轉分析數據格式_動態!S28</f>
        <v>0.84298706054698869</v>
      </c>
      <c r="AL29" s="20">
        <f>原始數據轉分析數據格式_動態!T28</f>
        <v>5.0199999809265101</v>
      </c>
      <c r="AM29" s="10"/>
      <c r="AN29" s="17"/>
      <c r="AO29" s="10"/>
      <c r="AP29" s="17"/>
      <c r="AV29" s="38"/>
      <c r="AW29" s="38"/>
      <c r="BC29" s="38" t="s">
        <v>8</v>
      </c>
      <c r="BD29" s="38"/>
    </row>
    <row r="30" spans="1:56" x14ac:dyDescent="0.45">
      <c r="A30" s="9">
        <v>26</v>
      </c>
      <c r="B30" s="10"/>
      <c r="C30" s="10"/>
      <c r="D30" s="10"/>
      <c r="E30" s="10"/>
      <c r="F30" s="10"/>
      <c r="G30" s="10"/>
      <c r="H30" s="10">
        <f>'(頻)原始數據轉分析數據格式_動態 '!G29</f>
        <v>14.16015625</v>
      </c>
      <c r="I30" s="10">
        <f>'(頻)原始數據轉分析數據格式_動態 '!H29</f>
        <v>0.19660949914983999</v>
      </c>
      <c r="J30" s="10"/>
      <c r="K30" s="10"/>
      <c r="L30" s="10"/>
      <c r="M30" s="10"/>
      <c r="S30" s="75" t="e">
        <f>INDEX(F5:F260,MATCH(S28,G5:G260,))</f>
        <v>#N/A</v>
      </c>
      <c r="T30" s="75"/>
      <c r="Z30" s="75" t="e">
        <f>INDEX(L5:L260,MATCH(Z28,M5:M260,))</f>
        <v>#N/A</v>
      </c>
      <c r="AA30" s="75"/>
      <c r="AD30" s="9">
        <v>26</v>
      </c>
      <c r="AE30" s="10"/>
      <c r="AF30" s="17"/>
      <c r="AG30" s="10"/>
      <c r="AH30" s="17"/>
      <c r="AI30" s="10"/>
      <c r="AJ30" s="17"/>
      <c r="AK30" s="10">
        <f>原始數據轉分析數據格式_動態!S29</f>
        <v>0.885986328125</v>
      </c>
      <c r="AL30" s="20">
        <f>原始數據轉分析數據格式_動態!T29</f>
        <v>4.1199998855590803</v>
      </c>
      <c r="AM30" s="10"/>
      <c r="AN30" s="17"/>
      <c r="AO30" s="10"/>
      <c r="AP30" s="17"/>
      <c r="AV30" s="72"/>
      <c r="AW30" s="72"/>
      <c r="BC30" s="72" t="e">
        <f>INDEX(AO5:AO260,MATCH(BC28,AP5:AP260,))</f>
        <v>#N/A</v>
      </c>
      <c r="BD30" s="72"/>
    </row>
    <row r="31" spans="1:56" x14ac:dyDescent="0.45">
      <c r="A31" s="9">
        <v>27</v>
      </c>
      <c r="B31" s="10"/>
      <c r="C31" s="10"/>
      <c r="D31" s="10"/>
      <c r="E31" s="10"/>
      <c r="F31" s="10"/>
      <c r="G31" s="10"/>
      <c r="H31" s="10">
        <f>'(頻)原始數據轉分析數據格式_動態 '!G30</f>
        <v>14.7265625</v>
      </c>
      <c r="I31" s="10">
        <f>'(頻)原始數據轉分析數據格式_動態 '!H30</f>
        <v>0.12052245966338999</v>
      </c>
      <c r="J31" s="10"/>
      <c r="K31" s="10"/>
      <c r="L31" s="10"/>
      <c r="M31" s="10"/>
      <c r="AA31" s="7"/>
      <c r="AD31" s="9">
        <v>27</v>
      </c>
      <c r="AE31" s="10"/>
      <c r="AF31" s="17"/>
      <c r="AG31" s="10"/>
      <c r="AH31" s="17"/>
      <c r="AI31" s="10"/>
      <c r="AJ31" s="17"/>
      <c r="AK31" s="10">
        <f>原始數據轉分析數據格式_動態!S30</f>
        <v>0.92401123046897737</v>
      </c>
      <c r="AL31" s="20">
        <f>原始數據轉分析數據格式_動態!T30</f>
        <v>3.1800000667571999</v>
      </c>
      <c r="AM31" s="10"/>
      <c r="AN31" s="17"/>
      <c r="AO31" s="10"/>
      <c r="AP31" s="17"/>
      <c r="BD31" s="7"/>
    </row>
    <row r="32" spans="1:56" x14ac:dyDescent="0.45">
      <c r="A32" s="9">
        <v>28</v>
      </c>
      <c r="B32" s="10"/>
      <c r="C32" s="10"/>
      <c r="D32" s="10"/>
      <c r="E32" s="10"/>
      <c r="F32" s="10"/>
      <c r="G32" s="10"/>
      <c r="H32" s="10">
        <f>'(頻)原始數據轉分析數據格式_動態 '!G31</f>
        <v>15.29296875</v>
      </c>
      <c r="I32" s="10">
        <f>'(頻)原始數據轉分析數據格式_動態 '!H31</f>
        <v>0.123208412153417</v>
      </c>
      <c r="J32" s="10"/>
      <c r="K32" s="10"/>
      <c r="L32" s="10"/>
      <c r="M32" s="10"/>
      <c r="AA32" s="7"/>
      <c r="AD32" s="9">
        <v>28</v>
      </c>
      <c r="AE32" s="10"/>
      <c r="AF32" s="17"/>
      <c r="AG32" s="10"/>
      <c r="AH32" s="17"/>
      <c r="AI32" s="10"/>
      <c r="AJ32" s="17"/>
      <c r="AK32" s="10">
        <f>原始數據轉分析數據格式_動態!S31</f>
        <v>0.95199584961000028</v>
      </c>
      <c r="AL32" s="20">
        <f>原始數據轉分析數據格式_動態!T31</f>
        <v>1.5099999904632599</v>
      </c>
      <c r="AM32" s="10"/>
      <c r="AN32" s="17"/>
      <c r="AO32" s="10"/>
      <c r="AP32" s="17"/>
      <c r="BD32" s="7"/>
    </row>
    <row r="33" spans="1:56" x14ac:dyDescent="0.45">
      <c r="A33" s="9">
        <v>29</v>
      </c>
      <c r="B33" s="10"/>
      <c r="C33" s="10"/>
      <c r="D33" s="10"/>
      <c r="E33" s="10"/>
      <c r="F33" s="10"/>
      <c r="G33" s="10"/>
      <c r="H33" s="10">
        <f>'(頻)原始數據轉分析數據格式_動態 '!G32</f>
        <v>15.859375</v>
      </c>
      <c r="I33" s="10">
        <f>'(頻)原始數據轉分析數據格式_動態 '!H32</f>
        <v>0.12708152670452999</v>
      </c>
      <c r="J33" s="10"/>
      <c r="K33" s="10"/>
      <c r="L33" s="10"/>
      <c r="M33" s="10"/>
      <c r="AA33" s="7"/>
      <c r="AD33" s="9">
        <v>29</v>
      </c>
      <c r="AE33" s="10"/>
      <c r="AF33" s="17"/>
      <c r="AG33" s="10"/>
      <c r="AH33" s="17"/>
      <c r="AI33" s="10"/>
      <c r="AJ33" s="17"/>
      <c r="AK33" s="10">
        <f>原始數據轉分析數據格式_動態!S32</f>
        <v>0.98699951171897737</v>
      </c>
      <c r="AL33" s="20">
        <f>原始數據轉分析數據格式_動態!T32</f>
        <v>0.30000001192092901</v>
      </c>
      <c r="AM33" s="10"/>
      <c r="AN33" s="17"/>
      <c r="AO33" s="10"/>
      <c r="AP33" s="17"/>
      <c r="BD33" s="7"/>
    </row>
    <row r="34" spans="1:56" x14ac:dyDescent="0.45">
      <c r="A34" s="9">
        <v>30</v>
      </c>
      <c r="B34" s="10"/>
      <c r="C34" s="10"/>
      <c r="D34" s="10"/>
      <c r="E34" s="10"/>
      <c r="F34" s="10"/>
      <c r="G34" s="10"/>
      <c r="H34" s="10">
        <f>'(頻)原始數據轉分析數據格式_動態 '!G33</f>
        <v>16.42578125</v>
      </c>
      <c r="I34" s="10">
        <f>'(頻)原始數據轉分析數據格式_動態 '!H33</f>
        <v>8.4593554455006506E-2</v>
      </c>
      <c r="J34" s="10"/>
      <c r="K34" s="10"/>
      <c r="L34" s="10"/>
      <c r="M34" s="10"/>
      <c r="AA34" s="7"/>
      <c r="AD34" s="9">
        <v>30</v>
      </c>
      <c r="AE34" s="10"/>
      <c r="AF34" s="17"/>
      <c r="AG34" s="10"/>
      <c r="AH34" s="17"/>
      <c r="AI34" s="10"/>
      <c r="AJ34" s="17"/>
      <c r="AK34" s="10">
        <f>原始數據轉分析數據格式_動態!S33</f>
        <v>1.0159912109379547</v>
      </c>
      <c r="AL34" s="20">
        <f>原始數據轉分析數據格式_動態!T33</f>
        <v>-0.94999998807907104</v>
      </c>
      <c r="AM34" s="10"/>
      <c r="AN34" s="17"/>
      <c r="AO34" s="10"/>
      <c r="AP34" s="17"/>
      <c r="BD34" s="7"/>
    </row>
    <row r="35" spans="1:56" x14ac:dyDescent="0.45">
      <c r="A35" s="9">
        <v>31</v>
      </c>
      <c r="B35" s="10"/>
      <c r="C35" s="10"/>
      <c r="D35" s="10"/>
      <c r="E35" s="10"/>
      <c r="F35" s="10"/>
      <c r="G35" s="10"/>
      <c r="H35" s="10">
        <f>'(頻)原始數據轉分析數據格式_動態 '!G34</f>
        <v>16.9921875</v>
      </c>
      <c r="I35" s="10">
        <f>'(頻)原始數據轉分析數據格式_動態 '!H34</f>
        <v>0.18674824083893801</v>
      </c>
      <c r="J35" s="10"/>
      <c r="K35" s="10"/>
      <c r="L35" s="10"/>
      <c r="M35" s="10"/>
      <c r="AA35" s="7"/>
      <c r="AD35" s="9">
        <v>31</v>
      </c>
      <c r="AE35" s="10"/>
      <c r="AF35" s="17"/>
      <c r="AG35" s="10"/>
      <c r="AH35" s="17"/>
      <c r="AI35" s="10"/>
      <c r="AJ35" s="17"/>
      <c r="AK35" s="10">
        <f>原始數據轉分析數據格式_動態!S34</f>
        <v>1.0580139160159661</v>
      </c>
      <c r="AL35" s="20">
        <f>原始數據轉分析數據格式_動態!T34</f>
        <v>-2.1099998950958301</v>
      </c>
      <c r="AM35" s="10"/>
      <c r="AN35" s="17"/>
      <c r="AO35" s="10"/>
      <c r="AP35" s="17"/>
      <c r="BD35" s="7"/>
    </row>
    <row r="36" spans="1:56" x14ac:dyDescent="0.45">
      <c r="A36" s="9">
        <v>32</v>
      </c>
      <c r="B36" s="10"/>
      <c r="C36" s="10"/>
      <c r="D36" s="10"/>
      <c r="E36" s="10"/>
      <c r="F36" s="10"/>
      <c r="G36" s="10"/>
      <c r="H36" s="10">
        <f>'(頻)原始數據轉分析數據格式_動態 '!G35</f>
        <v>17.55859375</v>
      </c>
      <c r="I36" s="10">
        <f>'(頻)原始數據轉分析數據格式_動態 '!H35</f>
        <v>0.12977859869281799</v>
      </c>
      <c r="J36" s="10"/>
      <c r="K36" s="10"/>
      <c r="L36" s="10"/>
      <c r="M36" s="10"/>
      <c r="AA36" s="7"/>
      <c r="AD36" s="9">
        <v>32</v>
      </c>
      <c r="AE36" s="10"/>
      <c r="AF36" s="17"/>
      <c r="AG36" s="10"/>
      <c r="AH36" s="17"/>
      <c r="AI36" s="10"/>
      <c r="AJ36" s="17"/>
      <c r="AK36" s="10">
        <f>原始數據轉分析數據格式_動態!S35</f>
        <v>1.093994140625</v>
      </c>
      <c r="AL36" s="20">
        <f>原始數據轉分析數據格式_動態!T35</f>
        <v>-3.2799999713897701</v>
      </c>
      <c r="AM36" s="10"/>
      <c r="AN36" s="17"/>
      <c r="AO36" s="10"/>
      <c r="AP36" s="17"/>
      <c r="BD36" s="7"/>
    </row>
    <row r="37" spans="1:56" x14ac:dyDescent="0.45">
      <c r="A37" s="9">
        <v>33</v>
      </c>
      <c r="B37" s="10"/>
      <c r="C37" s="10"/>
      <c r="D37" s="10"/>
      <c r="E37" s="10"/>
      <c r="F37" s="10"/>
      <c r="G37" s="10"/>
      <c r="H37" s="10">
        <f>'(頻)原始數據轉分析數據格式_動態 '!G36</f>
        <v>18.125</v>
      </c>
      <c r="I37" s="10">
        <f>'(頻)原始數據轉分析數據格式_動態 '!H36</f>
        <v>0.124867402469492</v>
      </c>
      <c r="J37" s="10"/>
      <c r="K37" s="10"/>
      <c r="L37" s="10"/>
      <c r="M37" s="10"/>
      <c r="AA37" s="7"/>
      <c r="AD37" s="9">
        <v>33</v>
      </c>
      <c r="AE37" s="10"/>
      <c r="AF37" s="17"/>
      <c r="AG37" s="10"/>
      <c r="AH37" s="17"/>
      <c r="AI37" s="10"/>
      <c r="AJ37" s="17"/>
      <c r="AK37" s="10">
        <f>原始數據轉分析數據格式_動態!S36</f>
        <v>1.135986328125</v>
      </c>
      <c r="AL37" s="20">
        <f>原始數據轉分析數據格式_動態!T36</f>
        <v>-4.5100002288818404</v>
      </c>
      <c r="AM37" s="10"/>
      <c r="AN37" s="17"/>
      <c r="AO37" s="10"/>
      <c r="AP37" s="17"/>
      <c r="BD37" s="7"/>
    </row>
    <row r="38" spans="1:56" x14ac:dyDescent="0.45">
      <c r="A38" s="9">
        <v>34</v>
      </c>
      <c r="B38" s="10"/>
      <c r="C38" s="10"/>
      <c r="D38" s="10"/>
      <c r="E38" s="10"/>
      <c r="F38" s="10"/>
      <c r="G38" s="10"/>
      <c r="H38" s="10">
        <f>'(頻)原始數據轉分析數據格式_動態 '!G37</f>
        <v>18.69140625</v>
      </c>
      <c r="I38" s="10">
        <f>'(頻)原始數據轉分析數據格式_動態 '!H37</f>
        <v>0.10931431574930001</v>
      </c>
      <c r="J38" s="10"/>
      <c r="K38" s="10"/>
      <c r="L38" s="10"/>
      <c r="M38" s="10"/>
      <c r="AA38" s="7"/>
      <c r="AD38" s="9">
        <v>34</v>
      </c>
      <c r="AE38" s="10"/>
      <c r="AF38" s="17"/>
      <c r="AG38" s="10"/>
      <c r="AH38" s="17"/>
      <c r="AI38" s="10"/>
      <c r="AJ38" s="17"/>
      <c r="AK38" s="10">
        <f>原始數據轉分析數據格式_動態!S37</f>
        <v>1.1719970703129547</v>
      </c>
      <c r="AL38" s="20">
        <f>原始數據轉分析數據格式_動態!T37</f>
        <v>-5.1199998855590803</v>
      </c>
      <c r="AM38" s="10"/>
      <c r="AN38" s="17"/>
      <c r="AO38" s="10"/>
      <c r="AP38" s="17"/>
      <c r="BD38" s="7"/>
    </row>
    <row r="39" spans="1:56" x14ac:dyDescent="0.45">
      <c r="A39" s="9">
        <v>35</v>
      </c>
      <c r="B39" s="10"/>
      <c r="C39" s="10"/>
      <c r="D39" s="10"/>
      <c r="E39" s="10"/>
      <c r="F39" s="10"/>
      <c r="G39" s="10"/>
      <c r="H39" s="10">
        <f>'(頻)原始數據轉分析數據格式_動態 '!G38</f>
        <v>19.2578125</v>
      </c>
      <c r="I39" s="10">
        <f>'(頻)原始數據轉分析數據格式_動態 '!H38</f>
        <v>9.8843020586553101E-2</v>
      </c>
      <c r="J39" s="10"/>
      <c r="K39" s="10"/>
      <c r="L39" s="10"/>
      <c r="M39" s="10"/>
      <c r="T39" t="s">
        <v>12</v>
      </c>
      <c r="AA39" s="7"/>
      <c r="AD39" s="9">
        <v>35</v>
      </c>
      <c r="AE39" s="10"/>
      <c r="AF39" s="17"/>
      <c r="AG39" s="10"/>
      <c r="AH39" s="17"/>
      <c r="AI39" s="10"/>
      <c r="AJ39" s="17"/>
      <c r="AK39" s="10">
        <f>原始數據轉分析數據格式_動態!S38</f>
        <v>1.2120056152350003</v>
      </c>
      <c r="AL39" s="20">
        <f>原始數據轉分析數據格式_動態!T38</f>
        <v>-5.8800001144409197</v>
      </c>
      <c r="AM39" s="10"/>
      <c r="AN39" s="17"/>
      <c r="AO39" s="10"/>
      <c r="AP39" s="17"/>
      <c r="BD39" s="7"/>
    </row>
    <row r="40" spans="1:56" x14ac:dyDescent="0.45">
      <c r="A40" s="9">
        <v>36</v>
      </c>
      <c r="B40" s="10"/>
      <c r="C40" s="10"/>
      <c r="D40" s="10"/>
      <c r="E40" s="10"/>
      <c r="F40" s="10"/>
      <c r="G40" s="10"/>
      <c r="H40" s="10">
        <f>'(頻)原始數據轉分析數據格式_動態 '!G39</f>
        <v>19.82421875</v>
      </c>
      <c r="I40" s="10">
        <f>'(頻)原始數據轉分析數據格式_動態 '!H39</f>
        <v>8.7072987965953696E-2</v>
      </c>
      <c r="J40" s="10"/>
      <c r="K40" s="10"/>
      <c r="L40" s="10"/>
      <c r="M40" s="10"/>
      <c r="AA40" s="7"/>
      <c r="AD40" s="9">
        <v>36</v>
      </c>
      <c r="AE40" s="10"/>
      <c r="AF40" s="17"/>
      <c r="AG40" s="10"/>
      <c r="AH40" s="17"/>
      <c r="AI40" s="10"/>
      <c r="AJ40" s="17"/>
      <c r="AK40" s="10">
        <f>原始數據轉分析數據格式_動態!S39</f>
        <v>1.2409973144529545</v>
      </c>
      <c r="AL40" s="20">
        <f>原始數據轉分析數據格式_動態!T39</f>
        <v>-6.8499999046325701</v>
      </c>
      <c r="AM40" s="10"/>
      <c r="AN40" s="17"/>
      <c r="AO40" s="10"/>
      <c r="AP40" s="17"/>
      <c r="BD40" s="7"/>
    </row>
    <row r="41" spans="1:56" x14ac:dyDescent="0.45">
      <c r="A41" s="9">
        <v>37</v>
      </c>
      <c r="B41" s="10"/>
      <c r="C41" s="10"/>
      <c r="D41" s="10"/>
      <c r="E41" s="10"/>
      <c r="F41" s="10"/>
      <c r="G41" s="10"/>
      <c r="H41" s="10">
        <f>'(頻)原始數據轉分析數據格式_動態 '!G40</f>
        <v>20.390625</v>
      </c>
      <c r="I41" s="10">
        <f>'(頻)原始數據轉分析數據格式_動態 '!H40</f>
        <v>6.7882903984645804E-2</v>
      </c>
      <c r="J41" s="10"/>
      <c r="K41" s="10"/>
      <c r="L41" s="10"/>
      <c r="M41" s="10"/>
      <c r="AA41" s="7"/>
      <c r="AD41" s="9">
        <v>37</v>
      </c>
      <c r="AE41" s="10"/>
      <c r="AF41" s="17"/>
      <c r="AG41" s="10"/>
      <c r="AH41" s="17"/>
      <c r="AI41" s="10"/>
      <c r="AJ41" s="17"/>
      <c r="AK41" s="10">
        <f>原始數據轉分析數據格式_動態!S40</f>
        <v>1.2850036621100003</v>
      </c>
      <c r="AL41" s="20">
        <f>原始數據轉分析數據格式_動態!T40</f>
        <v>-7.1900000572204599</v>
      </c>
      <c r="AM41" s="10"/>
      <c r="AN41" s="17"/>
      <c r="AO41" s="10"/>
      <c r="AP41" s="17"/>
      <c r="BD41" s="7"/>
    </row>
    <row r="42" spans="1:56" x14ac:dyDescent="0.45">
      <c r="A42" s="9">
        <v>38</v>
      </c>
      <c r="B42" s="10"/>
      <c r="C42" s="10"/>
      <c r="D42" s="10"/>
      <c r="E42" s="10"/>
      <c r="F42" s="10"/>
      <c r="G42" s="10"/>
      <c r="H42" s="10">
        <f>'(頻)原始數據轉分析數據格式_動態 '!G41</f>
        <v>20.95703125</v>
      </c>
      <c r="I42" s="10">
        <f>'(頻)原始數據轉分析數據格式_動態 '!H41</f>
        <v>7.6442886527075496E-2</v>
      </c>
      <c r="J42" s="10"/>
      <c r="K42" s="10"/>
      <c r="L42" s="10"/>
      <c r="M42" s="10"/>
      <c r="AA42" s="7"/>
      <c r="AD42" s="9">
        <v>38</v>
      </c>
      <c r="AE42" s="10"/>
      <c r="AF42" s="17"/>
      <c r="AG42" s="10"/>
      <c r="AH42" s="17"/>
      <c r="AI42" s="10"/>
      <c r="AJ42" s="17"/>
      <c r="AK42" s="10">
        <f>原始數據轉分析數據格式_動態!S41</f>
        <v>1.31298828125</v>
      </c>
      <c r="AL42" s="20">
        <f>原始數據轉分析數據格式_動態!T41</f>
        <v>-7.3800001144409197</v>
      </c>
      <c r="AM42" s="10"/>
      <c r="AN42" s="17"/>
      <c r="AO42" s="10"/>
      <c r="AP42" s="17"/>
      <c r="BD42" s="7"/>
    </row>
    <row r="43" spans="1:56" x14ac:dyDescent="0.45">
      <c r="A43" s="9">
        <v>39</v>
      </c>
      <c r="B43" s="10"/>
      <c r="C43" s="10"/>
      <c r="D43" s="10"/>
      <c r="E43" s="10"/>
      <c r="F43" s="10"/>
      <c r="G43" s="10"/>
      <c r="H43" s="10">
        <f>'(頻)原始數據轉分析數據格式_動態 '!G42</f>
        <v>21.5234375</v>
      </c>
      <c r="I43" s="10">
        <f>'(頻)原始數據轉分析數據格式_動態 '!H42</f>
        <v>5.2380883894569602E-2</v>
      </c>
      <c r="J43" s="10"/>
      <c r="K43" s="10"/>
      <c r="L43" s="10"/>
      <c r="M43" s="10"/>
      <c r="AA43" s="7"/>
      <c r="AD43" s="9">
        <v>39</v>
      </c>
      <c r="AE43" s="10"/>
      <c r="AF43" s="17"/>
      <c r="AG43" s="10"/>
      <c r="AH43" s="17"/>
      <c r="AI43" s="10"/>
      <c r="AJ43" s="17"/>
      <c r="AK43" s="10">
        <f>原始數據轉分析數據格式_動態!S42</f>
        <v>1.343994140625</v>
      </c>
      <c r="AL43" s="20">
        <f>原始數據轉分析數據格式_動態!T42</f>
        <v>-7.1599998474121103</v>
      </c>
      <c r="AM43" s="10"/>
      <c r="AN43" s="17"/>
      <c r="AO43" s="10"/>
      <c r="AP43" s="17"/>
      <c r="BD43" s="7"/>
    </row>
    <row r="44" spans="1:56" x14ac:dyDescent="0.45">
      <c r="A44" s="9">
        <v>40</v>
      </c>
      <c r="B44" s="10"/>
      <c r="C44" s="10"/>
      <c r="D44" s="10"/>
      <c r="E44" s="10"/>
      <c r="F44" s="10"/>
      <c r="G44" s="10"/>
      <c r="H44" s="10">
        <f>'(頻)原始數據轉分析數據格式_動態 '!G43</f>
        <v>22.08984375</v>
      </c>
      <c r="I44" s="10">
        <f>'(頻)原始數據轉分析數據格式_動態 '!H43</f>
        <v>0.11346867072799401</v>
      </c>
      <c r="J44" s="10"/>
      <c r="K44" s="10"/>
      <c r="L44" s="10"/>
      <c r="M44" s="10"/>
      <c r="AA44" s="7"/>
      <c r="AD44" s="9">
        <v>40</v>
      </c>
      <c r="AE44" s="10"/>
      <c r="AF44" s="17"/>
      <c r="AG44" s="10"/>
      <c r="AH44" s="17"/>
      <c r="AI44" s="10"/>
      <c r="AJ44" s="17"/>
      <c r="AK44" s="10">
        <f>原始數據轉分析數據格式_動態!S43</f>
        <v>1.385986328125</v>
      </c>
      <c r="AL44" s="20">
        <f>原始數據轉分析數據格式_動態!T43</f>
        <v>-6.78999996185303</v>
      </c>
      <c r="AM44" s="10"/>
      <c r="AN44" s="17"/>
      <c r="AO44" s="10"/>
      <c r="AP44" s="17"/>
      <c r="BD44" s="7"/>
    </row>
    <row r="45" spans="1:56" x14ac:dyDescent="0.45">
      <c r="A45" s="9">
        <v>41</v>
      </c>
      <c r="B45" s="10"/>
      <c r="C45" s="10"/>
      <c r="D45" s="10"/>
      <c r="E45" s="10"/>
      <c r="F45" s="10"/>
      <c r="G45" s="10"/>
      <c r="H45" s="10">
        <f>'(頻)原始數據轉分析數據格式_動態 '!G44</f>
        <v>22.65625</v>
      </c>
      <c r="I45" s="10">
        <f>'(頻)原始數據轉分析數據格式_動態 '!H44</f>
        <v>3.3546134765323199E-2</v>
      </c>
      <c r="J45" s="10"/>
      <c r="K45" s="10"/>
      <c r="L45" s="10"/>
      <c r="M45" s="10"/>
      <c r="AA45" s="7"/>
      <c r="AD45" s="9">
        <v>41</v>
      </c>
      <c r="AE45" s="10"/>
      <c r="AF45" s="17"/>
      <c r="AG45" s="10"/>
      <c r="AH45" s="17"/>
      <c r="AI45" s="10"/>
      <c r="AJ45" s="17"/>
      <c r="AK45" s="10">
        <f>原始數據轉分析數據格式_動態!S44</f>
        <v>1.4140014648439774</v>
      </c>
      <c r="AL45" s="20">
        <f>原始數據轉分析數據格式_動態!T44</f>
        <v>-6.3499999046325701</v>
      </c>
      <c r="AM45" s="10"/>
      <c r="AN45" s="17"/>
      <c r="AO45" s="10"/>
      <c r="AP45" s="17"/>
      <c r="BD45" s="7"/>
    </row>
    <row r="46" spans="1:56" x14ac:dyDescent="0.45">
      <c r="A46" s="9">
        <v>42</v>
      </c>
      <c r="B46" s="10"/>
      <c r="C46" s="10"/>
      <c r="D46" s="10"/>
      <c r="E46" s="10"/>
      <c r="F46" s="10"/>
      <c r="G46" s="10"/>
      <c r="H46" s="10">
        <f>'(頻)原始數據轉分析數據格式_動態 '!G45</f>
        <v>23.22265625</v>
      </c>
      <c r="I46" s="10">
        <f>'(頻)原始數據轉分析數據格式_動態 '!H45</f>
        <v>0.12398627756361599</v>
      </c>
      <c r="J46" s="10"/>
      <c r="K46" s="10"/>
      <c r="L46" s="10"/>
      <c r="M46" s="10"/>
      <c r="AA46" s="7"/>
      <c r="AD46" s="9">
        <v>42</v>
      </c>
      <c r="AE46" s="10"/>
      <c r="AF46" s="17"/>
      <c r="AG46" s="10"/>
      <c r="AH46" s="17"/>
      <c r="AI46" s="10"/>
      <c r="AJ46" s="17"/>
      <c r="AK46" s="10">
        <f>原始數據轉分析數據格式_動態!S45</f>
        <v>1.4519958496100003</v>
      </c>
      <c r="AL46" s="20">
        <f>原始數據轉分析數據格式_動態!T45</f>
        <v>-5.71000003814697</v>
      </c>
      <c r="AM46" s="10"/>
      <c r="AN46" s="17"/>
      <c r="AO46" s="10"/>
      <c r="AP46" s="17"/>
      <c r="BD46" s="7"/>
    </row>
    <row r="47" spans="1:56" x14ac:dyDescent="0.45">
      <c r="A47" s="9">
        <v>43</v>
      </c>
      <c r="B47" s="10"/>
      <c r="C47" s="10"/>
      <c r="D47" s="10"/>
      <c r="E47" s="10"/>
      <c r="F47" s="10"/>
      <c r="G47" s="10"/>
      <c r="H47" s="10">
        <f>'(頻)原始數據轉分析數據格式_動態 '!G46</f>
        <v>23.7890625</v>
      </c>
      <c r="I47" s="10">
        <f>'(頻)原始數據轉分析數據格式_動態 '!H46</f>
        <v>5.5153535802354298E-2</v>
      </c>
      <c r="J47" s="10"/>
      <c r="K47" s="10"/>
      <c r="L47" s="10"/>
      <c r="M47" s="10"/>
      <c r="AA47" s="7"/>
      <c r="AD47" s="9">
        <v>43</v>
      </c>
      <c r="AE47" s="10"/>
      <c r="AF47" s="17"/>
      <c r="AG47" s="10"/>
      <c r="AH47" s="17"/>
      <c r="AI47" s="10"/>
      <c r="AJ47" s="17"/>
      <c r="AK47" s="10">
        <f>原始數據轉分析數據格式_動態!S46</f>
        <v>1.4930114746100003</v>
      </c>
      <c r="AL47" s="20">
        <f>原始數據轉分析數據格式_動態!T46</f>
        <v>-4.9800000190734899</v>
      </c>
      <c r="AM47" s="10"/>
      <c r="AN47" s="17"/>
      <c r="AO47" s="10"/>
      <c r="AP47" s="17"/>
      <c r="BD47" s="7"/>
    </row>
    <row r="48" spans="1:56" x14ac:dyDescent="0.45">
      <c r="A48" s="9">
        <v>44</v>
      </c>
      <c r="B48" s="10"/>
      <c r="C48" s="10"/>
      <c r="D48" s="10"/>
      <c r="E48" s="10"/>
      <c r="F48" s="10"/>
      <c r="G48" s="10"/>
      <c r="H48" s="10">
        <f>'(頻)原始數據轉分析數據格式_動態 '!G47</f>
        <v>24.35546875</v>
      </c>
      <c r="I48" s="10">
        <f>'(頻)原始數據轉分析數據格式_動態 '!H47</f>
        <v>0.1182590449082</v>
      </c>
      <c r="J48" s="10"/>
      <c r="K48" s="10"/>
      <c r="L48" s="10"/>
      <c r="M48" s="10"/>
      <c r="AA48" s="7"/>
      <c r="AD48" s="9">
        <v>44</v>
      </c>
      <c r="AE48" s="10"/>
      <c r="AF48" s="17"/>
      <c r="AG48" s="10"/>
      <c r="AH48" s="17"/>
      <c r="AI48" s="10"/>
      <c r="AJ48" s="17"/>
      <c r="AK48" s="10">
        <f>原始數據轉分析數據格式_動態!S47</f>
        <v>1.5299987792969887</v>
      </c>
      <c r="AL48" s="20">
        <f>原始數據轉分析數據格式_動態!T47</f>
        <v>-4.1799998283386204</v>
      </c>
      <c r="AM48" s="10"/>
      <c r="AN48" s="17"/>
      <c r="AO48" s="10"/>
      <c r="AP48" s="17"/>
      <c r="BD48" s="7"/>
    </row>
    <row r="49" spans="1:56" x14ac:dyDescent="0.45">
      <c r="A49" s="9">
        <v>45</v>
      </c>
      <c r="B49" s="10"/>
      <c r="C49" s="10"/>
      <c r="D49" s="10"/>
      <c r="E49" s="10"/>
      <c r="F49" s="10"/>
      <c r="G49" s="10"/>
      <c r="H49" s="10">
        <f>'(頻)原始數據轉分析數據格式_動態 '!G48</f>
        <v>24.921875</v>
      </c>
      <c r="I49" s="10">
        <f>'(頻)原始數據轉分析數據格式_動態 '!H48</f>
        <v>6.3414536584079501E-2</v>
      </c>
      <c r="J49" s="10"/>
      <c r="K49" s="10"/>
      <c r="L49" s="10"/>
      <c r="M49" s="10"/>
      <c r="AA49" s="7"/>
      <c r="AD49" s="9">
        <v>45</v>
      </c>
      <c r="AE49" s="10"/>
      <c r="AF49" s="17"/>
      <c r="AG49" s="10"/>
      <c r="AH49" s="17"/>
      <c r="AI49" s="10"/>
      <c r="AJ49" s="17"/>
      <c r="AK49" s="10">
        <f>原始數據轉分析數據格式_動態!S48</f>
        <v>1.5670166015629547</v>
      </c>
      <c r="AL49" s="20">
        <f>原始數據轉分析數據格式_動態!T48</f>
        <v>-2.9100000858306898</v>
      </c>
      <c r="AM49" s="10"/>
      <c r="AN49" s="17"/>
      <c r="AO49" s="10"/>
      <c r="AP49" s="17"/>
      <c r="BD49" s="7"/>
    </row>
    <row r="50" spans="1:56" x14ac:dyDescent="0.45">
      <c r="A50" s="9">
        <v>46</v>
      </c>
      <c r="B50" s="10"/>
      <c r="C50" s="10"/>
      <c r="D50" s="10"/>
      <c r="E50" s="10"/>
      <c r="F50" s="10"/>
      <c r="G50" s="10"/>
      <c r="H50" s="10">
        <f>'(頻)原始數據轉分析數據格式_動態 '!G49</f>
        <v>25.48828125</v>
      </c>
      <c r="I50" s="10">
        <f>'(頻)原始數據轉分析數據格式_動態 '!H49</f>
        <v>2.2850792407283101E-2</v>
      </c>
      <c r="J50" s="10"/>
      <c r="K50" s="10"/>
      <c r="L50" s="10"/>
      <c r="M50" s="10"/>
      <c r="AA50" s="7"/>
      <c r="AD50" s="9">
        <v>46</v>
      </c>
      <c r="AE50" s="10"/>
      <c r="AF50" s="17"/>
      <c r="AG50" s="10"/>
      <c r="AH50" s="17"/>
      <c r="AI50" s="10"/>
      <c r="AJ50" s="17"/>
      <c r="AK50" s="10">
        <f>原始數據轉分析數據格式_動態!S49</f>
        <v>1.6090087890629547</v>
      </c>
      <c r="AL50" s="20">
        <f>原始數據轉分析數據格式_動態!T49</f>
        <v>-1.87000000476837</v>
      </c>
      <c r="AM50" s="10"/>
      <c r="AN50" s="17"/>
      <c r="AO50" s="10"/>
      <c r="AP50" s="17"/>
      <c r="BD50" s="7"/>
    </row>
    <row r="51" spans="1:56" x14ac:dyDescent="0.45">
      <c r="A51" s="9">
        <v>47</v>
      </c>
      <c r="B51" s="10"/>
      <c r="C51" s="10"/>
      <c r="D51" s="10"/>
      <c r="E51" s="10"/>
      <c r="F51" s="10"/>
      <c r="G51" s="10"/>
      <c r="H51" s="10">
        <f>'(頻)原始數據轉分析數據格式_動態 '!G50</f>
        <v>26.0546875</v>
      </c>
      <c r="I51" s="10">
        <f>'(頻)原始數據轉分析數據格式_動態 '!H50</f>
        <v>1.92191117358682E-2</v>
      </c>
      <c r="J51" s="10"/>
      <c r="K51" s="10"/>
      <c r="L51" s="10"/>
      <c r="M51" s="10"/>
      <c r="AA51" s="7"/>
      <c r="AD51" s="9">
        <v>47</v>
      </c>
      <c r="AE51" s="10"/>
      <c r="AF51" s="17"/>
      <c r="AG51" s="10"/>
      <c r="AH51" s="17"/>
      <c r="AI51" s="10"/>
      <c r="AJ51" s="17"/>
      <c r="AK51" s="10">
        <f>原始數據轉分析數據格式_動態!S50</f>
        <v>1.6409912109379547</v>
      </c>
      <c r="AL51" s="20">
        <f>原始數據轉分析數據格式_動態!T50</f>
        <v>7.0000000298023196E-2</v>
      </c>
      <c r="AM51" s="10"/>
      <c r="AN51" s="17"/>
      <c r="AO51" s="10"/>
      <c r="AP51" s="17"/>
      <c r="BD51" s="7"/>
    </row>
    <row r="52" spans="1:56" x14ac:dyDescent="0.45">
      <c r="A52" s="9">
        <v>48</v>
      </c>
      <c r="B52" s="10"/>
      <c r="C52" s="10"/>
      <c r="D52" s="10"/>
      <c r="E52" s="10"/>
      <c r="F52" s="10"/>
      <c r="G52" s="10"/>
      <c r="H52" s="10">
        <f>'(頻)原始數據轉分析數據格式_動態 '!G51</f>
        <v>26.62109375</v>
      </c>
      <c r="I52" s="10">
        <f>'(頻)原始數據轉分析數據格式_動態 '!H51</f>
        <v>3.7174717576448003E-2</v>
      </c>
      <c r="J52" s="10"/>
      <c r="K52" s="10"/>
      <c r="L52" s="10"/>
      <c r="M52" s="10"/>
      <c r="AA52" s="7"/>
      <c r="AD52" s="9">
        <v>48</v>
      </c>
      <c r="AE52" s="10"/>
      <c r="AF52" s="17"/>
      <c r="AG52" s="10"/>
      <c r="AH52" s="17"/>
      <c r="AI52" s="10"/>
      <c r="AJ52" s="17"/>
      <c r="AK52" s="10">
        <f>原始數據轉分析數據格式_動態!S51</f>
        <v>1.6820068359379547</v>
      </c>
      <c r="AL52" s="20">
        <f>原始數據轉分析數據格式_動態!T51</f>
        <v>1.2799999713897701</v>
      </c>
      <c r="AM52" s="10"/>
      <c r="AN52" s="17"/>
      <c r="AO52" s="10"/>
      <c r="AP52" s="17"/>
      <c r="BD52" s="7"/>
    </row>
    <row r="53" spans="1:56" x14ac:dyDescent="0.45">
      <c r="A53" s="9">
        <v>49</v>
      </c>
      <c r="B53" s="10"/>
      <c r="C53" s="10"/>
      <c r="D53" s="10"/>
      <c r="E53" s="10"/>
      <c r="F53" s="10"/>
      <c r="G53" s="10"/>
      <c r="H53" s="10">
        <f>'(頻)原始數據轉分析數據格式_動態 '!G52</f>
        <v>27.1875</v>
      </c>
      <c r="I53" s="10">
        <f>'(頻)原始數據轉分析數據格式_動態 '!H52</f>
        <v>8.2963242689785097E-2</v>
      </c>
      <c r="J53" s="10"/>
      <c r="K53" s="10"/>
      <c r="L53" s="10"/>
      <c r="M53" s="10"/>
      <c r="AA53" s="7"/>
      <c r="AD53" s="9">
        <v>49</v>
      </c>
      <c r="AE53" s="10"/>
      <c r="AF53" s="17"/>
      <c r="AG53" s="10"/>
      <c r="AH53" s="17"/>
      <c r="AI53" s="10"/>
      <c r="AJ53" s="17"/>
      <c r="AK53" s="10">
        <f>原始數據轉分析數據格式_動態!S52</f>
        <v>1.710998535156989</v>
      </c>
      <c r="AL53" s="20">
        <f>原始數據轉分析數據格式_動態!T52</f>
        <v>2.5999999046325701</v>
      </c>
      <c r="AM53" s="10"/>
      <c r="AN53" s="17"/>
      <c r="AO53" s="10"/>
      <c r="AP53" s="17"/>
      <c r="BD53" s="7"/>
    </row>
    <row r="54" spans="1:56" x14ac:dyDescent="0.45">
      <c r="A54" s="9">
        <v>50</v>
      </c>
      <c r="B54" s="10"/>
      <c r="C54" s="10"/>
      <c r="D54" s="10"/>
      <c r="E54" s="10"/>
      <c r="F54" s="10"/>
      <c r="G54" s="10"/>
      <c r="H54" s="10">
        <f>'(頻)原始數據轉分析數據格式_動態 '!G53</f>
        <v>27.75390625</v>
      </c>
      <c r="I54" s="10">
        <f>'(頻)原始數據轉分析數據格式_動態 '!H53</f>
        <v>3.7748155338995101E-2</v>
      </c>
      <c r="J54" s="10"/>
      <c r="K54" s="10"/>
      <c r="L54" s="10"/>
      <c r="M54" s="10"/>
      <c r="AA54" s="7"/>
      <c r="AD54" s="9">
        <v>50</v>
      </c>
      <c r="AE54" s="10"/>
      <c r="AF54" s="17"/>
      <c r="AG54" s="10"/>
      <c r="AH54" s="17"/>
      <c r="AI54" s="10"/>
      <c r="AJ54" s="17"/>
      <c r="AK54" s="10">
        <f>原始數據轉分析數據格式_動態!S53</f>
        <v>1.7510070800779545</v>
      </c>
      <c r="AL54" s="20">
        <f>原始數據轉分析數據格式_動態!T53</f>
        <v>3.4800000190734899</v>
      </c>
      <c r="AM54" s="10"/>
      <c r="AN54" s="17"/>
      <c r="AO54" s="10"/>
      <c r="AP54" s="17"/>
      <c r="BD54" s="7"/>
    </row>
    <row r="55" spans="1:56" x14ac:dyDescent="0.45">
      <c r="A55" s="9">
        <v>51</v>
      </c>
      <c r="B55" s="10"/>
      <c r="C55" s="10"/>
      <c r="D55" s="10"/>
      <c r="E55" s="10"/>
      <c r="F55" s="10"/>
      <c r="G55" s="10"/>
      <c r="H55" s="10">
        <f>'(頻)原始數據轉分析數據格式_動態 '!G54</f>
        <v>28.3203125</v>
      </c>
      <c r="I55" s="10">
        <f>'(頻)原始數據轉分析數據格式_動態 '!H54</f>
        <v>5.5120016093335798E-2</v>
      </c>
      <c r="J55" s="10"/>
      <c r="K55" s="10"/>
      <c r="L55" s="10"/>
      <c r="M55" s="10"/>
      <c r="AA55" s="7"/>
      <c r="AD55" s="9">
        <v>51</v>
      </c>
      <c r="AE55" s="10"/>
      <c r="AF55" s="17"/>
      <c r="AG55" s="10"/>
      <c r="AH55" s="17"/>
      <c r="AI55" s="10"/>
      <c r="AJ55" s="17"/>
      <c r="AK55" s="10">
        <f>原始數據轉分析數據格式_動態!S54</f>
        <v>1.7799987792969887</v>
      </c>
      <c r="AL55" s="20">
        <f>原始數據轉分析數據格式_動態!T54</f>
        <v>3.4800000190734899</v>
      </c>
      <c r="AM55" s="10"/>
      <c r="AN55" s="17"/>
      <c r="AO55" s="10"/>
      <c r="AP55" s="17"/>
      <c r="BD55" s="7"/>
    </row>
    <row r="56" spans="1:56" x14ac:dyDescent="0.45">
      <c r="A56" s="9">
        <v>52</v>
      </c>
      <c r="B56" s="10"/>
      <c r="C56" s="10"/>
      <c r="D56" s="10"/>
      <c r="E56" s="10"/>
      <c r="F56" s="10"/>
      <c r="G56" s="10"/>
      <c r="H56" s="10">
        <f>'(頻)原始數據轉分析數據格式_動態 '!G55</f>
        <v>28.88671875</v>
      </c>
      <c r="I56" s="10">
        <f>'(頻)原始數據轉分析數據格式_動態 '!H55</f>
        <v>4.5091866970825699E-2</v>
      </c>
      <c r="J56" s="10"/>
      <c r="K56" s="10"/>
      <c r="L56" s="10"/>
      <c r="M56" s="10"/>
      <c r="AA56" s="7"/>
      <c r="AD56" s="9">
        <v>52</v>
      </c>
      <c r="AE56" s="10"/>
      <c r="AF56" s="17"/>
      <c r="AG56" s="10"/>
      <c r="AH56" s="17"/>
      <c r="AI56" s="10"/>
      <c r="AJ56" s="17"/>
      <c r="AK56" s="10">
        <f>原始數據轉分析數據格式_動態!S55</f>
        <v>1.815002441406989</v>
      </c>
      <c r="AL56" s="20">
        <f>原始數據轉分析數據格式_動態!T55</f>
        <v>4.6500000953674299</v>
      </c>
      <c r="AM56" s="10"/>
      <c r="AN56" s="17"/>
      <c r="AO56" s="10"/>
      <c r="AP56" s="17"/>
      <c r="BD56" s="7"/>
    </row>
    <row r="57" spans="1:56" x14ac:dyDescent="0.45">
      <c r="A57" s="9">
        <v>53</v>
      </c>
      <c r="B57" s="10"/>
      <c r="C57" s="10"/>
      <c r="D57" s="10"/>
      <c r="E57" s="10"/>
      <c r="F57" s="10"/>
      <c r="G57" s="10"/>
      <c r="H57" s="10">
        <f>'(頻)原始數據轉分析數據格式_動態 '!G56</f>
        <v>29.453125</v>
      </c>
      <c r="I57" s="10">
        <f>'(頻)原始數據轉分析數據格式_動態 '!H56</f>
        <v>8.0097027566344195E-2</v>
      </c>
      <c r="J57" s="10"/>
      <c r="K57" s="10"/>
      <c r="L57" s="10"/>
      <c r="M57" s="10"/>
      <c r="AA57" s="7"/>
      <c r="AD57" s="9">
        <v>53</v>
      </c>
      <c r="AE57" s="10"/>
      <c r="AF57" s="17"/>
      <c r="AG57" s="10"/>
      <c r="AH57" s="17"/>
      <c r="AI57" s="10"/>
      <c r="AJ57" s="17"/>
      <c r="AK57" s="10">
        <f>原始數據轉分析數據格式_動態!S56</f>
        <v>1.843994140625</v>
      </c>
      <c r="AL57" s="20">
        <f>原始數據轉分析數據格式_動態!T56</f>
        <v>4.6500000953674299</v>
      </c>
      <c r="AM57" s="10"/>
      <c r="AN57" s="17"/>
      <c r="AO57" s="10"/>
      <c r="AP57" s="17"/>
      <c r="BD57" s="7"/>
    </row>
    <row r="58" spans="1:56" x14ac:dyDescent="0.45">
      <c r="A58" s="9">
        <v>54</v>
      </c>
      <c r="B58" s="10"/>
      <c r="C58" s="10"/>
      <c r="D58" s="10"/>
      <c r="E58" s="10"/>
      <c r="F58" s="10"/>
      <c r="G58" s="10"/>
      <c r="H58" s="10">
        <f>'(頻)原始數據轉分析數據格式_動態 '!G57</f>
        <v>30.01953125</v>
      </c>
      <c r="I58" s="10">
        <f>'(頻)原始數據轉分析數據格式_動態 '!H57</f>
        <v>4.4886348589311897E-2</v>
      </c>
      <c r="J58" s="10"/>
      <c r="K58" s="10"/>
      <c r="L58" s="10"/>
      <c r="M58" s="10"/>
      <c r="AA58" s="7"/>
      <c r="AD58" s="9">
        <v>54</v>
      </c>
      <c r="AE58" s="10"/>
      <c r="AF58" s="17"/>
      <c r="AG58" s="10"/>
      <c r="AH58" s="17"/>
      <c r="AI58" s="10"/>
      <c r="AJ58" s="17"/>
      <c r="AK58" s="10">
        <f>原始數據轉分析數據格式_動態!S57</f>
        <v>1.885986328125</v>
      </c>
      <c r="AL58" s="20">
        <f>原始數據轉分析數據格式_動態!T57</f>
        <v>4.6799998283386204</v>
      </c>
      <c r="AM58" s="10"/>
      <c r="AN58" s="17"/>
      <c r="AO58" s="10"/>
      <c r="AP58" s="17"/>
      <c r="BD58" s="7"/>
    </row>
    <row r="59" spans="1:56" x14ac:dyDescent="0.45">
      <c r="A59" s="9">
        <v>55</v>
      </c>
      <c r="B59" s="10"/>
      <c r="C59" s="10"/>
      <c r="D59" s="10"/>
      <c r="E59" s="10"/>
      <c r="F59" s="10"/>
      <c r="G59" s="10"/>
      <c r="H59" s="10">
        <f>'(頻)原始數據轉分析數據格式_動態 '!G58</f>
        <v>30.5859375</v>
      </c>
      <c r="I59" s="10">
        <f>'(頻)原始數據轉分析數據格式_動態 '!H58</f>
        <v>3.15260564679564E-2</v>
      </c>
      <c r="J59" s="10"/>
      <c r="K59" s="10"/>
      <c r="L59" s="10"/>
      <c r="M59" s="10"/>
      <c r="AA59" s="7"/>
      <c r="AD59" s="9">
        <v>55</v>
      </c>
      <c r="AE59" s="10"/>
      <c r="AF59" s="17"/>
      <c r="AG59" s="10"/>
      <c r="AH59" s="17"/>
      <c r="AI59" s="10"/>
      <c r="AJ59" s="17"/>
      <c r="AK59" s="10">
        <f>原始數據轉分析數據格式_動態!S58</f>
        <v>1.9209899902350003</v>
      </c>
      <c r="AL59" s="20">
        <f>原始數據轉分析數據格式_動態!T58</f>
        <v>4.9000000953674299</v>
      </c>
      <c r="AM59" s="10"/>
      <c r="AN59" s="17"/>
      <c r="AO59" s="10"/>
      <c r="AP59" s="17"/>
      <c r="BD59" s="7"/>
    </row>
    <row r="60" spans="1:56" x14ac:dyDescent="0.45">
      <c r="A60" s="9">
        <v>56</v>
      </c>
      <c r="B60" s="10"/>
      <c r="C60" s="10"/>
      <c r="D60" s="10"/>
      <c r="E60" s="10"/>
      <c r="F60" s="10"/>
      <c r="G60" s="10"/>
      <c r="H60" s="10">
        <f>'(頻)原始數據轉分析數據格式_動態 '!G59</f>
        <v>31.15234375</v>
      </c>
      <c r="I60" s="10">
        <f>'(頻)原始數據轉分析數據格式_動態 '!H59</f>
        <v>4.4825680492469697E-2</v>
      </c>
      <c r="J60" s="10"/>
      <c r="K60" s="10"/>
      <c r="L60" s="10"/>
      <c r="M60" s="10"/>
      <c r="AA60" s="7"/>
      <c r="AD60" s="9">
        <v>56</v>
      </c>
      <c r="AE60" s="10"/>
      <c r="AF60" s="17"/>
      <c r="AG60" s="10"/>
      <c r="AH60" s="17"/>
      <c r="AI60" s="10"/>
      <c r="AJ60" s="17"/>
      <c r="AK60" s="10">
        <f>原始數據轉分析數據格式_動態!S59</f>
        <v>1.960998535156989</v>
      </c>
      <c r="AL60" s="20">
        <f>原始數據轉分析數據格式_動態!T59</f>
        <v>5.1300001144409197</v>
      </c>
      <c r="AM60" s="10"/>
      <c r="AN60" s="17"/>
      <c r="AO60" s="10"/>
      <c r="AP60" s="17"/>
      <c r="BD60" s="7"/>
    </row>
    <row r="61" spans="1:56" x14ac:dyDescent="0.45">
      <c r="A61" s="9">
        <v>57</v>
      </c>
      <c r="B61" s="10"/>
      <c r="C61" s="10"/>
      <c r="D61" s="10"/>
      <c r="E61" s="10"/>
      <c r="F61" s="10"/>
      <c r="G61" s="10"/>
      <c r="H61" s="10">
        <f>'(頻)原始數據轉分析數據格式_動態 '!G60</f>
        <v>31.71875</v>
      </c>
      <c r="I61" s="10">
        <f>'(頻)原始數據轉分析數據格式_動態 '!H60</f>
        <v>1.4293094661523099E-2</v>
      </c>
      <c r="J61" s="10"/>
      <c r="K61" s="10"/>
      <c r="L61" s="10"/>
      <c r="M61" s="10"/>
      <c r="AA61" s="7"/>
      <c r="AD61" s="9">
        <v>57</v>
      </c>
      <c r="AE61" s="10"/>
      <c r="AF61" s="17"/>
      <c r="AG61" s="10"/>
      <c r="AH61" s="17"/>
      <c r="AI61" s="10"/>
      <c r="AJ61" s="17"/>
      <c r="AK61" s="10">
        <f>原始數據轉分析數據格式_動態!S60</f>
        <v>1.989990234375</v>
      </c>
      <c r="AL61" s="20">
        <f>原始數據轉分析數據格式_動態!T60</f>
        <v>5.3800001144409197</v>
      </c>
      <c r="AM61" s="10"/>
      <c r="AN61" s="17"/>
      <c r="AO61" s="10"/>
      <c r="AP61" s="17"/>
      <c r="BD61" s="7"/>
    </row>
    <row r="62" spans="1:56" x14ac:dyDescent="0.45">
      <c r="A62" s="9">
        <v>58</v>
      </c>
      <c r="B62" s="10"/>
      <c r="C62" s="10"/>
      <c r="D62" s="10"/>
      <c r="E62" s="10"/>
      <c r="F62" s="10"/>
      <c r="G62" s="10"/>
      <c r="H62" s="10">
        <f>'(頻)原始數據轉分析數據格式_動態 '!G61</f>
        <v>32.28515625</v>
      </c>
      <c r="I62" s="10">
        <f>'(頻)原始數據轉分析數據格式_動態 '!H61</f>
        <v>7.4737398255486698E-2</v>
      </c>
      <c r="J62" s="10"/>
      <c r="K62" s="10"/>
      <c r="L62" s="10"/>
      <c r="M62" s="10"/>
      <c r="AA62" s="7"/>
      <c r="AD62" s="9">
        <v>58</v>
      </c>
      <c r="AE62" s="10"/>
      <c r="AF62" s="17"/>
      <c r="AG62" s="10"/>
      <c r="AH62" s="17"/>
      <c r="AI62" s="10"/>
      <c r="AJ62" s="17"/>
      <c r="AK62" s="10">
        <f>原始數據轉分析數據格式_動態!S61</f>
        <v>2.0180053710939774</v>
      </c>
      <c r="AL62" s="20">
        <f>原始數據轉分析數據格式_動態!T61</f>
        <v>5.3800001144409197</v>
      </c>
      <c r="AM62" s="10"/>
      <c r="AN62" s="17"/>
      <c r="AO62" s="10"/>
      <c r="AP62" s="17"/>
      <c r="BD62" s="7"/>
    </row>
    <row r="63" spans="1:56" x14ac:dyDescent="0.45">
      <c r="A63" s="9">
        <v>59</v>
      </c>
      <c r="B63" s="10"/>
      <c r="C63" s="10"/>
      <c r="D63" s="10"/>
      <c r="E63" s="10"/>
      <c r="F63" s="10"/>
      <c r="G63" s="10"/>
      <c r="H63" s="10">
        <f>'(頻)原始數據轉分析數據格式_動態 '!G62</f>
        <v>32.8515625</v>
      </c>
      <c r="I63" s="10">
        <f>'(頻)原始數據轉分析數據格式_動態 '!H62</f>
        <v>1.57235553298079E-2</v>
      </c>
      <c r="J63" s="10"/>
      <c r="K63" s="10"/>
      <c r="L63" s="10"/>
      <c r="M63" s="10"/>
      <c r="AA63" s="7"/>
      <c r="AD63" s="9">
        <v>59</v>
      </c>
      <c r="AE63" s="10"/>
      <c r="AF63" s="17"/>
      <c r="AG63" s="10"/>
      <c r="AH63" s="17"/>
      <c r="AI63" s="10"/>
      <c r="AJ63" s="17"/>
      <c r="AK63" s="10">
        <f>原始數據轉分析數據格式_動態!S62</f>
        <v>2.0459899902350003</v>
      </c>
      <c r="AL63" s="20">
        <f>原始數據轉分析數據格式_動態!T62</f>
        <v>5.0700001716613796</v>
      </c>
      <c r="AM63" s="10"/>
      <c r="AN63" s="17"/>
      <c r="AO63" s="10"/>
      <c r="AP63" s="17"/>
      <c r="BD63" s="7"/>
    </row>
    <row r="64" spans="1:56" x14ac:dyDescent="0.45">
      <c r="A64" s="9">
        <v>60</v>
      </c>
      <c r="B64" s="10"/>
      <c r="C64" s="10"/>
      <c r="D64" s="10"/>
      <c r="E64" s="10"/>
      <c r="F64" s="10"/>
      <c r="G64" s="10"/>
      <c r="H64" s="10">
        <f>'(頻)原始數據轉分析數據格式_動態 '!G63</f>
        <v>33.41796875</v>
      </c>
      <c r="I64" s="10">
        <f>'(頻)原始數據轉分析數據格式_動態 '!H63</f>
        <v>0.107662153319295</v>
      </c>
      <c r="J64" s="10"/>
      <c r="K64" s="10"/>
      <c r="L64" s="10"/>
      <c r="M64" s="10"/>
      <c r="AA64" s="7"/>
      <c r="AD64" s="9">
        <v>60</v>
      </c>
      <c r="AE64" s="10"/>
      <c r="AF64" s="17"/>
      <c r="AG64" s="10"/>
      <c r="AH64" s="17"/>
      <c r="AI64" s="10"/>
      <c r="AJ64" s="17"/>
      <c r="AK64" s="10">
        <f>原始數據轉分析數據格式_動態!S63</f>
        <v>2.0880126953129547</v>
      </c>
      <c r="AL64" s="20">
        <f>原始數據轉分析數據格式_動態!T63</f>
        <v>4.5</v>
      </c>
      <c r="AM64" s="10"/>
      <c r="AN64" s="17"/>
      <c r="AO64" s="10"/>
      <c r="AP64" s="17"/>
      <c r="BD64" s="7"/>
    </row>
    <row r="65" spans="1:56" x14ac:dyDescent="0.45">
      <c r="A65" s="9">
        <v>61</v>
      </c>
      <c r="B65" s="10"/>
      <c r="C65" s="10"/>
      <c r="D65" s="10"/>
      <c r="E65" s="10"/>
      <c r="F65" s="10"/>
      <c r="G65" s="10"/>
      <c r="H65" s="10">
        <f>'(頻)原始數據轉分析數據格式_動態 '!G64</f>
        <v>33.984375</v>
      </c>
      <c r="I65" s="10">
        <f>'(頻)原始數據轉分析數據格式_動態 '!H64</f>
        <v>0.149200593358704</v>
      </c>
      <c r="J65" s="10"/>
      <c r="K65" s="10"/>
      <c r="L65" s="10"/>
      <c r="M65" s="10"/>
      <c r="AA65" s="7"/>
      <c r="AD65" s="9">
        <v>61</v>
      </c>
      <c r="AE65" s="10"/>
      <c r="AF65" s="17"/>
      <c r="AG65" s="10"/>
      <c r="AH65" s="17"/>
      <c r="AI65" s="10"/>
      <c r="AJ65" s="17"/>
      <c r="AK65" s="10">
        <f>原始數據轉分析數據格式_動態!S64</f>
        <v>2.117004394531989</v>
      </c>
      <c r="AL65" s="20">
        <f>原始數據轉分析數據格式_動態!T64</f>
        <v>4.5</v>
      </c>
      <c r="AM65" s="10"/>
      <c r="AN65" s="17"/>
      <c r="AO65" s="10"/>
      <c r="AP65" s="17"/>
      <c r="BD65" s="7"/>
    </row>
    <row r="66" spans="1:56" x14ac:dyDescent="0.45">
      <c r="A66" s="9">
        <v>62</v>
      </c>
      <c r="B66" s="10"/>
      <c r="C66" s="10"/>
      <c r="D66" s="10"/>
      <c r="E66" s="10"/>
      <c r="F66" s="10"/>
      <c r="G66" s="10"/>
      <c r="H66" s="10">
        <f>'(頻)原始數據轉分析數據格式_動態 '!G65</f>
        <v>34.55078125</v>
      </c>
      <c r="I66" s="10">
        <f>'(頻)原始數據轉分析數據格式_動態 '!H65</f>
        <v>9.5803954728414104E-2</v>
      </c>
      <c r="J66" s="10"/>
      <c r="K66" s="10"/>
      <c r="L66" s="10"/>
      <c r="M66" s="10"/>
      <c r="AA66" s="7"/>
      <c r="AD66" s="9">
        <v>62</v>
      </c>
      <c r="AE66" s="10"/>
      <c r="AF66" s="17"/>
      <c r="AG66" s="10"/>
      <c r="AH66" s="17"/>
      <c r="AI66" s="10"/>
      <c r="AJ66" s="17"/>
      <c r="AK66" s="10">
        <f>原始數據轉分析數據格式_動態!S65</f>
        <v>2.156005859375</v>
      </c>
      <c r="AL66" s="20">
        <f>原始數據轉分析數據格式_動態!T65</f>
        <v>3.1600000858306898</v>
      </c>
      <c r="AM66" s="10"/>
      <c r="AN66" s="17"/>
      <c r="AO66" s="10"/>
      <c r="AP66" s="17"/>
      <c r="BD66" s="7"/>
    </row>
    <row r="67" spans="1:56" x14ac:dyDescent="0.45">
      <c r="A67" s="9">
        <v>63</v>
      </c>
      <c r="B67" s="10"/>
      <c r="C67" s="10"/>
      <c r="D67" s="10"/>
      <c r="E67" s="10"/>
      <c r="F67" s="10"/>
      <c r="G67" s="10"/>
      <c r="H67" s="10">
        <f>'(頻)原始數據轉分析數據格式_動態 '!G66</f>
        <v>35.1171875</v>
      </c>
      <c r="I67" s="10">
        <f>'(頻)原始數據轉分析數據格式_動態 '!H66</f>
        <v>3.57775562226786E-2</v>
      </c>
      <c r="J67" s="10"/>
      <c r="K67" s="10"/>
      <c r="L67" s="10"/>
      <c r="M67" s="10"/>
      <c r="AA67" s="7"/>
      <c r="AD67" s="9">
        <v>63</v>
      </c>
      <c r="AE67" s="10"/>
      <c r="AF67" s="17"/>
      <c r="AG67" s="10"/>
      <c r="AH67" s="17"/>
      <c r="AI67" s="10"/>
      <c r="AJ67" s="17"/>
      <c r="AK67" s="10">
        <f>原始數據轉分析數據格式_動態!S66</f>
        <v>2.1940002441409661</v>
      </c>
      <c r="AL67" s="20">
        <f>原始數據轉分析數據格式_動態!T66</f>
        <v>1.4099999666214</v>
      </c>
      <c r="AM67" s="10"/>
      <c r="AN67" s="17"/>
      <c r="AO67" s="10"/>
      <c r="AP67" s="17"/>
      <c r="BD67" s="7"/>
    </row>
    <row r="68" spans="1:56" x14ac:dyDescent="0.45">
      <c r="A68" s="9">
        <v>64</v>
      </c>
      <c r="B68" s="10"/>
      <c r="C68" s="10"/>
      <c r="D68" s="10"/>
      <c r="E68" s="10"/>
      <c r="F68" s="10"/>
      <c r="G68" s="10"/>
      <c r="H68" s="10">
        <f>'(頻)原始數據轉分析數據格式_動態 '!G67</f>
        <v>35.68359375</v>
      </c>
      <c r="I68" s="10">
        <f>'(頻)原始數據轉分析數據格式_動態 '!H67</f>
        <v>7.8529658542857896E-3</v>
      </c>
      <c r="J68" s="10"/>
      <c r="K68" s="10"/>
      <c r="L68" s="10"/>
      <c r="M68" s="10"/>
      <c r="AA68" s="7"/>
      <c r="AD68" s="9">
        <v>64</v>
      </c>
      <c r="AE68" s="10"/>
      <c r="AF68" s="17"/>
      <c r="AG68" s="10"/>
      <c r="AH68" s="17"/>
      <c r="AI68" s="10"/>
      <c r="AJ68" s="17"/>
      <c r="AK68" s="10">
        <f>原始數據轉分析數據格式_動態!S67</f>
        <v>2.2220153808600003</v>
      </c>
      <c r="AL68" s="20">
        <f>原始數據轉分析數據格式_動態!T67</f>
        <v>-0.30000001192092901</v>
      </c>
      <c r="AM68" s="10"/>
      <c r="AN68" s="17"/>
      <c r="AO68" s="10"/>
      <c r="AP68" s="17"/>
      <c r="BD68" s="7"/>
    </row>
    <row r="69" spans="1:56" x14ac:dyDescent="0.45">
      <c r="A69" s="9">
        <v>65</v>
      </c>
      <c r="B69" s="10"/>
      <c r="C69" s="10"/>
      <c r="D69" s="10"/>
      <c r="E69" s="10"/>
      <c r="F69" s="10"/>
      <c r="G69" s="10"/>
      <c r="H69" s="10">
        <f>'(頻)原始數據轉分析數據格式_動態 '!G68</f>
        <v>36.25</v>
      </c>
      <c r="I69" s="10">
        <f>'(頻)原始數據轉分析數據格式_動態 '!H68</f>
        <v>7.9166596047091295E-2</v>
      </c>
      <c r="J69" s="10"/>
      <c r="K69" s="10"/>
      <c r="L69" s="10"/>
      <c r="M69" s="10"/>
      <c r="AA69" s="7"/>
      <c r="AD69" s="9">
        <v>65</v>
      </c>
      <c r="AE69" s="10"/>
      <c r="AF69" s="17"/>
      <c r="AG69" s="10"/>
      <c r="AH69" s="17"/>
      <c r="AI69" s="10"/>
      <c r="AJ69" s="17"/>
      <c r="AK69" s="10">
        <f>原始數據轉分析數據格式_動態!S68</f>
        <v>2.25</v>
      </c>
      <c r="AL69" s="20">
        <f>原始數據轉分析數據格式_動態!T68</f>
        <v>-1.2699999809265099</v>
      </c>
      <c r="AM69" s="10"/>
      <c r="AN69" s="17"/>
      <c r="AO69" s="10"/>
      <c r="AP69" s="17"/>
      <c r="BD69" s="7"/>
    </row>
    <row r="70" spans="1:56" x14ac:dyDescent="0.45">
      <c r="A70" s="9">
        <v>66</v>
      </c>
      <c r="B70" s="10"/>
      <c r="C70" s="10"/>
      <c r="D70" s="10"/>
      <c r="E70" s="10"/>
      <c r="F70" s="10"/>
      <c r="G70" s="10"/>
      <c r="H70" s="10">
        <f>'(頻)原始數據轉分析數據格式_動態 '!G69</f>
        <v>36.81640625</v>
      </c>
      <c r="I70" s="10">
        <f>'(頻)原始數據轉分析數據格式_動態 '!H69</f>
        <v>2.7389097259110599E-2</v>
      </c>
      <c r="J70" s="10"/>
      <c r="K70" s="10"/>
      <c r="L70" s="10"/>
      <c r="M70" s="10"/>
      <c r="AA70" s="7"/>
      <c r="AD70" s="9">
        <v>66</v>
      </c>
      <c r="AE70" s="10"/>
      <c r="AF70" s="17"/>
      <c r="AG70" s="10"/>
      <c r="AH70" s="17"/>
      <c r="AI70" s="10"/>
      <c r="AJ70" s="17"/>
      <c r="AK70" s="10">
        <f>原始數據轉分析數據格式_動態!S69</f>
        <v>2.2929992675779545</v>
      </c>
      <c r="AL70" s="20">
        <f>原始數據轉分析數據格式_動態!T69</f>
        <v>-2.1900000572204599</v>
      </c>
      <c r="AM70" s="10"/>
      <c r="AN70" s="17"/>
      <c r="AO70" s="10"/>
      <c r="AP70" s="17"/>
      <c r="BD70" s="7"/>
    </row>
    <row r="71" spans="1:56" x14ac:dyDescent="0.45">
      <c r="A71" s="9">
        <v>67</v>
      </c>
      <c r="B71" s="10"/>
      <c r="C71" s="10"/>
      <c r="D71" s="10"/>
      <c r="E71" s="10"/>
      <c r="F71" s="10"/>
      <c r="G71" s="10"/>
      <c r="H71" s="10">
        <f>'(頻)原始數據轉分析數據格式_動態 '!G70</f>
        <v>37.3828125</v>
      </c>
      <c r="I71" s="10">
        <f>'(頻)原始數據轉分析數據格式_動態 '!H70</f>
        <v>5.9776658379093302E-2</v>
      </c>
      <c r="J71" s="10"/>
      <c r="K71" s="10"/>
      <c r="L71" s="10"/>
      <c r="M71" s="10"/>
      <c r="AA71" s="7"/>
      <c r="AD71" s="9">
        <v>67</v>
      </c>
      <c r="AE71" s="10"/>
      <c r="AF71" s="17"/>
      <c r="AG71" s="10"/>
      <c r="AH71" s="17"/>
      <c r="AI71" s="10"/>
      <c r="AJ71" s="17"/>
      <c r="AK71" s="10">
        <f>原始數據轉分析數據格式_動態!S70</f>
        <v>2.3219909667969887</v>
      </c>
      <c r="AL71" s="20">
        <f>原始數據轉分析數據格式_動態!T70</f>
        <v>-2.1900000572204599</v>
      </c>
      <c r="AM71" s="10"/>
      <c r="AN71" s="17"/>
      <c r="AO71" s="10"/>
      <c r="AP71" s="17"/>
      <c r="BD71" s="7"/>
    </row>
    <row r="72" spans="1:56" x14ac:dyDescent="0.45">
      <c r="A72" s="9">
        <v>68</v>
      </c>
      <c r="B72" s="10"/>
      <c r="C72" s="10"/>
      <c r="D72" s="10"/>
      <c r="E72" s="10"/>
      <c r="F72" s="10"/>
      <c r="G72" s="10"/>
      <c r="H72" s="10">
        <f>'(頻)原始數據轉分析數據格式_動態 '!G71</f>
        <v>37.94921875</v>
      </c>
      <c r="I72" s="10">
        <f>'(頻)原始數據轉分析數據格式_動態 '!H71</f>
        <v>2.6209644395670001E-2</v>
      </c>
      <c r="J72" s="10"/>
      <c r="K72" s="10"/>
      <c r="L72" s="10"/>
      <c r="M72" s="10"/>
      <c r="AA72" s="7"/>
      <c r="AD72" s="9">
        <v>68</v>
      </c>
      <c r="AE72" s="10"/>
      <c r="AF72" s="17"/>
      <c r="AG72" s="10"/>
      <c r="AH72" s="17"/>
      <c r="AI72" s="10"/>
      <c r="AJ72" s="17"/>
      <c r="AK72" s="10">
        <f>原始數據轉分析數據格式_動態!S71</f>
        <v>2.3590087890629547</v>
      </c>
      <c r="AL72" s="20">
        <f>原始數據轉分析數據格式_動態!T71</f>
        <v>-4.1199998855590803</v>
      </c>
      <c r="AM72" s="10"/>
      <c r="AN72" s="17"/>
      <c r="AO72" s="10"/>
      <c r="AP72" s="17"/>
      <c r="BD72" s="7"/>
    </row>
    <row r="73" spans="1:56" x14ac:dyDescent="0.45">
      <c r="A73" s="9">
        <v>69</v>
      </c>
      <c r="B73" s="10"/>
      <c r="C73" s="10"/>
      <c r="D73" s="10"/>
      <c r="E73" s="10"/>
      <c r="F73" s="10"/>
      <c r="G73" s="10"/>
      <c r="H73" s="10">
        <f>'(頻)原始數據轉分析數據格式_動態 '!G72</f>
        <v>38.515625</v>
      </c>
      <c r="I73" s="10">
        <f>'(頻)原始數據轉分析數據格式_動態 '!H72</f>
        <v>5.18711822163914E-2</v>
      </c>
      <c r="J73" s="10"/>
      <c r="K73" s="10"/>
      <c r="L73" s="10"/>
      <c r="M73" s="10"/>
      <c r="AA73" s="7"/>
      <c r="AD73" s="9">
        <v>69</v>
      </c>
      <c r="AE73" s="10"/>
      <c r="AF73" s="17"/>
      <c r="AG73" s="10"/>
      <c r="AH73" s="17"/>
      <c r="AI73" s="10"/>
      <c r="AJ73" s="17"/>
      <c r="AK73" s="10">
        <f>原始數據轉分析數據格式_動態!S72</f>
        <v>2.4010009765629547</v>
      </c>
      <c r="AL73" s="20">
        <f>原始數據轉分析數據格式_動態!T72</f>
        <v>-5</v>
      </c>
      <c r="AM73" s="10"/>
      <c r="AN73" s="17"/>
      <c r="AO73" s="10"/>
      <c r="AP73" s="17"/>
      <c r="BD73" s="7"/>
    </row>
    <row r="74" spans="1:56" x14ac:dyDescent="0.45">
      <c r="A74" s="9">
        <v>70</v>
      </c>
      <c r="B74" s="10"/>
      <c r="C74" s="10"/>
      <c r="D74" s="10"/>
      <c r="E74" s="10"/>
      <c r="F74" s="10"/>
      <c r="G74" s="10"/>
      <c r="H74" s="10">
        <f>'(頻)原始數據轉分析數據格式_動態 '!G73</f>
        <v>39.08203125</v>
      </c>
      <c r="I74" s="10">
        <f>'(頻)原始數據轉分析數據格式_動態 '!H73</f>
        <v>4.3733532686178397E-2</v>
      </c>
      <c r="J74" s="10"/>
      <c r="K74" s="10"/>
      <c r="L74" s="10"/>
      <c r="M74" s="10"/>
      <c r="AA74" s="7"/>
      <c r="AD74" s="9">
        <v>70</v>
      </c>
      <c r="AE74" s="10"/>
      <c r="AF74" s="17"/>
      <c r="AG74" s="10"/>
      <c r="AH74" s="17"/>
      <c r="AI74" s="10"/>
      <c r="AJ74" s="17"/>
      <c r="AK74" s="10">
        <f>原始數據轉分析數據格式_動態!S73</f>
        <v>2.43701171875</v>
      </c>
      <c r="AL74" s="20">
        <f>原始數據轉分析數據格式_動態!T73</f>
        <v>-5.8299999237060502</v>
      </c>
      <c r="AM74" s="10"/>
      <c r="AN74" s="17"/>
      <c r="AO74" s="10"/>
      <c r="AP74" s="17"/>
      <c r="BD74" s="7"/>
    </row>
    <row r="75" spans="1:56" x14ac:dyDescent="0.45">
      <c r="A75" s="9">
        <v>71</v>
      </c>
      <c r="B75" s="10"/>
      <c r="C75" s="10"/>
      <c r="D75" s="10"/>
      <c r="E75" s="10"/>
      <c r="F75" s="10"/>
      <c r="G75" s="10"/>
      <c r="H75" s="10">
        <f>'(頻)原始數據轉分析數據格式_動態 '!G74</f>
        <v>39.6484375</v>
      </c>
      <c r="I75" s="10">
        <f>'(頻)原始數據轉分析數據格式_動態 '!H74</f>
        <v>3.5005330964624402E-2</v>
      </c>
      <c r="J75" s="10"/>
      <c r="K75" s="10"/>
      <c r="L75" s="10"/>
      <c r="M75" s="10"/>
      <c r="AA75" s="7"/>
      <c r="AD75" s="9">
        <v>71</v>
      </c>
      <c r="AE75" s="10"/>
      <c r="AF75" s="17"/>
      <c r="AG75" s="10"/>
      <c r="AH75" s="17"/>
      <c r="AI75" s="10"/>
      <c r="AJ75" s="17"/>
      <c r="AK75" s="10">
        <f>原始數據轉分析數據格式_動態!S74</f>
        <v>2.4760131835939774</v>
      </c>
      <c r="AL75" s="20">
        <f>原始數據轉分析數據格式_動態!T74</f>
        <v>-6.4299998283386204</v>
      </c>
      <c r="AM75" s="10"/>
      <c r="AN75" s="17"/>
      <c r="AO75" s="10"/>
      <c r="AP75" s="17"/>
      <c r="BD75" s="7"/>
    </row>
    <row r="76" spans="1:56" x14ac:dyDescent="0.45">
      <c r="A76" s="9">
        <v>72</v>
      </c>
      <c r="B76" s="10"/>
      <c r="C76" s="10"/>
      <c r="D76" s="10"/>
      <c r="E76" s="10"/>
      <c r="F76" s="10"/>
      <c r="G76" s="10"/>
      <c r="H76" s="10">
        <f>'(頻)原始數據轉分析數據格式_動態 '!G75</f>
        <v>40.21484375</v>
      </c>
      <c r="I76" s="10">
        <f>'(頻)原始數據轉分析數據格式_動態 '!H75</f>
        <v>2.61385290780034E-2</v>
      </c>
      <c r="J76" s="10"/>
      <c r="K76" s="10"/>
      <c r="L76" s="10"/>
      <c r="M76" s="10"/>
      <c r="AA76" s="7"/>
      <c r="AD76" s="9">
        <v>72</v>
      </c>
      <c r="AE76" s="10"/>
      <c r="AF76" s="17"/>
      <c r="AG76" s="10"/>
      <c r="AH76" s="17"/>
      <c r="AI76" s="10"/>
      <c r="AJ76" s="17"/>
      <c r="AK76" s="10">
        <f>原始數據轉分析數據格式_動態!S75</f>
        <v>2.5050048828129547</v>
      </c>
      <c r="AL76" s="20">
        <f>原始數據轉分析數據格式_動態!T75</f>
        <v>-6.4299998283386204</v>
      </c>
      <c r="AM76" s="10"/>
      <c r="AN76" s="17"/>
      <c r="AO76" s="10"/>
      <c r="AP76" s="17"/>
      <c r="BD76" s="7"/>
    </row>
    <row r="77" spans="1:56" x14ac:dyDescent="0.45">
      <c r="A77" s="9">
        <v>73</v>
      </c>
      <c r="B77" s="10"/>
      <c r="C77" s="10"/>
      <c r="D77" s="10"/>
      <c r="E77" s="10"/>
      <c r="F77" s="10"/>
      <c r="G77" s="10"/>
      <c r="H77" s="10">
        <f>'(頻)原始數據轉分析數據格式_動態 '!G76</f>
        <v>40.78125</v>
      </c>
      <c r="I77" s="10">
        <f>'(頻)原始數據轉分析數據格式_動態 '!H76</f>
        <v>3.7234577208688599E-2</v>
      </c>
      <c r="J77" s="10"/>
      <c r="K77" s="10"/>
      <c r="L77" s="10"/>
      <c r="M77" s="10"/>
      <c r="AA77" s="7"/>
      <c r="AD77" s="9">
        <v>73</v>
      </c>
      <c r="AE77" s="10"/>
      <c r="AF77" s="17"/>
      <c r="AG77" s="10"/>
      <c r="AH77" s="17"/>
      <c r="AI77" s="10"/>
      <c r="AJ77" s="17"/>
      <c r="AK77" s="10">
        <f>原始數據轉分析數據格式_動態!S76</f>
        <v>2.5469970703129547</v>
      </c>
      <c r="AL77" s="20">
        <f>原始數據轉分析數據格式_動態!T76</f>
        <v>-6.8099999427795401</v>
      </c>
      <c r="AM77" s="10"/>
      <c r="AN77" s="17"/>
      <c r="AO77" s="10"/>
      <c r="AP77" s="17"/>
      <c r="BD77" s="7"/>
    </row>
    <row r="78" spans="1:56" x14ac:dyDescent="0.45">
      <c r="A78" s="9">
        <v>74</v>
      </c>
      <c r="B78" s="10"/>
      <c r="C78" s="10"/>
      <c r="D78" s="10"/>
      <c r="E78" s="10"/>
      <c r="F78" s="10"/>
      <c r="G78" s="10"/>
      <c r="H78" s="10">
        <f>'(頻)原始數據轉分析數據格式_動態 '!G77</f>
        <v>41.34765625</v>
      </c>
      <c r="I78" s="10">
        <f>'(頻)原始數據轉分析數據格式_動態 '!H77</f>
        <v>4.9966895028863603E-2</v>
      </c>
      <c r="J78" s="10"/>
      <c r="K78" s="10"/>
      <c r="L78" s="10"/>
      <c r="M78" s="10"/>
      <c r="AA78" s="7"/>
      <c r="AD78" s="9">
        <v>74</v>
      </c>
      <c r="AE78" s="10"/>
      <c r="AF78" s="17"/>
      <c r="AG78" s="10"/>
      <c r="AH78" s="17"/>
      <c r="AI78" s="10"/>
      <c r="AJ78" s="17"/>
      <c r="AK78" s="10">
        <f>原始數據轉分析數據格式_動態!S77</f>
        <v>2.5769958496100003</v>
      </c>
      <c r="AL78" s="20">
        <f>原始數據轉分析數據格式_動態!T77</f>
        <v>-6.4200000762939498</v>
      </c>
      <c r="AM78" s="10"/>
      <c r="AN78" s="17"/>
      <c r="AO78" s="10"/>
      <c r="AP78" s="17"/>
      <c r="BD78" s="7"/>
    </row>
    <row r="79" spans="1:56" x14ac:dyDescent="0.45">
      <c r="A79" s="9">
        <v>75</v>
      </c>
      <c r="B79" s="10"/>
      <c r="C79" s="10"/>
      <c r="D79" s="10"/>
      <c r="E79" s="10"/>
      <c r="F79" s="10"/>
      <c r="G79" s="10"/>
      <c r="H79" s="10">
        <f>'(頻)原始數據轉分析數據格式_動態 '!G78</f>
        <v>41.9140625</v>
      </c>
      <c r="I79" s="10">
        <f>'(頻)原始數據轉分析數據格式_動態 '!H78</f>
        <v>3.2596017936651699E-2</v>
      </c>
      <c r="J79" s="10"/>
      <c r="K79" s="10"/>
      <c r="L79" s="10"/>
      <c r="M79" s="10"/>
      <c r="AA79" s="7"/>
      <c r="AD79" s="9">
        <v>75</v>
      </c>
      <c r="AE79" s="10"/>
      <c r="AF79" s="17"/>
      <c r="AG79" s="10"/>
      <c r="AH79" s="17"/>
      <c r="AI79" s="10"/>
      <c r="AJ79" s="17"/>
      <c r="AK79" s="10">
        <f>原始數據轉分析數據格式_動態!S78</f>
        <v>2.6199951171879547</v>
      </c>
      <c r="AL79" s="20">
        <f>原始數據轉分析數據格式_動態!T78</f>
        <v>-6</v>
      </c>
      <c r="AM79" s="10"/>
      <c r="AN79" s="17"/>
      <c r="AO79" s="10"/>
      <c r="AP79" s="17"/>
      <c r="BD79" s="7"/>
    </row>
    <row r="80" spans="1:56" x14ac:dyDescent="0.45">
      <c r="A80" s="9">
        <v>76</v>
      </c>
      <c r="B80" s="10"/>
      <c r="C80" s="10"/>
      <c r="D80" s="10"/>
      <c r="E80" s="10"/>
      <c r="F80" s="10"/>
      <c r="G80" s="10"/>
      <c r="H80" s="10">
        <f>'(頻)原始數據轉分析數據格式_動態 '!G79</f>
        <v>42.48046875</v>
      </c>
      <c r="I80" s="10">
        <f>'(頻)原始數據轉分析數據格式_動態 '!H79</f>
        <v>7.2344562690184397E-2</v>
      </c>
      <c r="J80" s="10"/>
      <c r="K80" s="10"/>
      <c r="L80" s="10"/>
      <c r="M80" s="10"/>
      <c r="AA80" s="7"/>
      <c r="AD80" s="9">
        <v>76</v>
      </c>
      <c r="AE80" s="10"/>
      <c r="AF80" s="17"/>
      <c r="AG80" s="10"/>
      <c r="AH80" s="17"/>
      <c r="AI80" s="10"/>
      <c r="AJ80" s="17"/>
      <c r="AK80" s="10">
        <f>原始數據轉分析數據格式_動態!S79</f>
        <v>2.648986816406989</v>
      </c>
      <c r="AL80" s="20">
        <f>原始數據轉分析數據格式_動態!T79</f>
        <v>-5.3699998855590803</v>
      </c>
      <c r="AM80" s="10"/>
      <c r="AN80" s="17"/>
      <c r="AO80" s="10"/>
      <c r="AP80" s="17"/>
      <c r="BD80" s="7"/>
    </row>
    <row r="81" spans="1:56" x14ac:dyDescent="0.45">
      <c r="A81" s="9">
        <v>77</v>
      </c>
      <c r="B81" s="10"/>
      <c r="C81" s="10"/>
      <c r="D81" s="10"/>
      <c r="E81" s="10"/>
      <c r="F81" s="10"/>
      <c r="G81" s="10"/>
      <c r="H81" s="10">
        <f>'(頻)原始數據轉分析數據格式_動態 '!G80</f>
        <v>43.046875</v>
      </c>
      <c r="I81" s="10">
        <f>'(頻)原始數據轉分析數據格式_動態 '!H80</f>
        <v>2.7697317137672602E-2</v>
      </c>
      <c r="J81" s="10"/>
      <c r="K81" s="10"/>
      <c r="L81" s="10"/>
      <c r="M81" s="10"/>
      <c r="AA81" s="7"/>
      <c r="AD81" s="9">
        <v>77</v>
      </c>
      <c r="AE81" s="10"/>
      <c r="AF81" s="17"/>
      <c r="AG81" s="10"/>
      <c r="AH81" s="17"/>
      <c r="AI81" s="10"/>
      <c r="AJ81" s="17"/>
      <c r="AK81" s="10">
        <f>原始數據轉分析數據格式_動態!S80</f>
        <v>2.68701171875</v>
      </c>
      <c r="AL81" s="20">
        <f>原始數據轉分析數據格式_動態!T80</f>
        <v>-4.9299998283386204</v>
      </c>
      <c r="AM81" s="10"/>
      <c r="AN81" s="17"/>
      <c r="AO81" s="10"/>
      <c r="AP81" s="17"/>
      <c r="BD81" s="7"/>
    </row>
    <row r="82" spans="1:56" x14ac:dyDescent="0.45">
      <c r="A82" s="9">
        <v>78</v>
      </c>
      <c r="B82" s="10"/>
      <c r="C82" s="10"/>
      <c r="D82" s="10"/>
      <c r="E82" s="10"/>
      <c r="F82" s="10"/>
      <c r="G82" s="10"/>
      <c r="H82" s="10">
        <f>'(頻)原始數據轉分析數據格式_動態 '!G81</f>
        <v>43.61328125</v>
      </c>
      <c r="I82" s="10">
        <f>'(頻)原始數據轉分析數據格式_動態 '!H81</f>
        <v>6.0767840230899602E-2</v>
      </c>
      <c r="J82" s="10"/>
      <c r="K82" s="10"/>
      <c r="L82" s="10"/>
      <c r="M82" s="10"/>
      <c r="AA82" s="7"/>
      <c r="AD82" s="9">
        <v>78</v>
      </c>
      <c r="AE82" s="10"/>
      <c r="AF82" s="17"/>
      <c r="AG82" s="10"/>
      <c r="AH82" s="17"/>
      <c r="AI82" s="10"/>
      <c r="AJ82" s="17"/>
      <c r="AK82" s="10">
        <f>原始數據轉分析數據格式_動態!S81</f>
        <v>2.7279968261719887</v>
      </c>
      <c r="AL82" s="20">
        <f>原始數據轉分析數據格式_動態!T81</f>
        <v>-4.4699997901916504</v>
      </c>
      <c r="AM82" s="10"/>
      <c r="AN82" s="17"/>
      <c r="AO82" s="10"/>
      <c r="AP82" s="17"/>
      <c r="BD82" s="7"/>
    </row>
    <row r="83" spans="1:56" x14ac:dyDescent="0.45">
      <c r="A83" s="9">
        <v>79</v>
      </c>
      <c r="B83" s="10"/>
      <c r="C83" s="10"/>
      <c r="D83" s="10"/>
      <c r="E83" s="10"/>
      <c r="F83" s="10"/>
      <c r="G83" s="10"/>
      <c r="H83" s="10">
        <f>'(頻)原始數據轉分析數據格式_動態 '!G82</f>
        <v>44.1796875</v>
      </c>
      <c r="I83" s="10">
        <f>'(頻)原始數據轉分析數據格式_動態 '!H82</f>
        <v>3.7278535447499901E-3</v>
      </c>
      <c r="J83" s="10"/>
      <c r="K83" s="10"/>
      <c r="L83" s="10"/>
      <c r="M83" s="10"/>
      <c r="AA83" s="7"/>
      <c r="AD83" s="9">
        <v>79</v>
      </c>
      <c r="AE83" s="10"/>
      <c r="AF83" s="17"/>
      <c r="AG83" s="10"/>
      <c r="AH83" s="17"/>
      <c r="AI83" s="10"/>
      <c r="AJ83" s="17"/>
      <c r="AK83" s="10">
        <f>原始數據轉分析數據格式_動態!S82</f>
        <v>2.7669982910159661</v>
      </c>
      <c r="AL83" s="20">
        <f>原始數據轉分析數據格式_動態!T82</f>
        <v>-3.4200000762939502</v>
      </c>
      <c r="AM83" s="10"/>
      <c r="AN83" s="17"/>
      <c r="AO83" s="10"/>
      <c r="AP83" s="17"/>
      <c r="BD83" s="7"/>
    </row>
    <row r="84" spans="1:56" x14ac:dyDescent="0.45">
      <c r="A84" s="9">
        <v>80</v>
      </c>
      <c r="B84" s="10"/>
      <c r="C84" s="10"/>
      <c r="D84" s="10"/>
      <c r="E84" s="10"/>
      <c r="F84" s="10"/>
      <c r="G84" s="10"/>
      <c r="H84" s="10">
        <f>'(頻)原始數據轉分析數據格式_動態 '!G83</f>
        <v>44.74609375</v>
      </c>
      <c r="I84" s="10">
        <f>'(頻)原始數據轉分析數據格式_動態 '!H83</f>
        <v>5.53730326541906E-2</v>
      </c>
      <c r="J84" s="10"/>
      <c r="K84" s="10"/>
      <c r="L84" s="10"/>
      <c r="M84" s="10"/>
      <c r="AA84" s="7"/>
      <c r="AD84" s="9">
        <v>80</v>
      </c>
      <c r="AE84" s="10"/>
      <c r="AF84" s="17"/>
      <c r="AG84" s="10"/>
      <c r="AH84" s="17"/>
      <c r="AI84" s="10"/>
      <c r="AJ84" s="17"/>
      <c r="AK84" s="10">
        <f>原始數據轉分析數據格式_動態!S83</f>
        <v>2.7959899902350003</v>
      </c>
      <c r="AL84" s="20">
        <f>原始數據轉分析數據格式_動態!T83</f>
        <v>-2.46000003814697</v>
      </c>
      <c r="AM84" s="10"/>
      <c r="AN84" s="17"/>
      <c r="AO84" s="10"/>
      <c r="AP84" s="17"/>
      <c r="BD84" s="7"/>
    </row>
    <row r="85" spans="1:56" x14ac:dyDescent="0.45">
      <c r="A85" s="9">
        <v>81</v>
      </c>
      <c r="B85" s="10"/>
      <c r="C85" s="10"/>
      <c r="D85" s="10"/>
      <c r="E85" s="10"/>
      <c r="F85" s="10"/>
      <c r="G85" s="10"/>
      <c r="H85" s="10">
        <f>'(頻)原始數據轉分析數據格式_動態 '!G84</f>
        <v>45.3125</v>
      </c>
      <c r="I85" s="10">
        <f>'(頻)原始數據轉分析數據格式_動態 '!H84</f>
        <v>2.56324755749513E-2</v>
      </c>
      <c r="J85" s="10"/>
      <c r="K85" s="10"/>
      <c r="L85" s="10"/>
      <c r="M85" s="10"/>
      <c r="AA85" s="7"/>
      <c r="AD85" s="9">
        <v>81</v>
      </c>
      <c r="AE85" s="10"/>
      <c r="AF85" s="17"/>
      <c r="AG85" s="10"/>
      <c r="AH85" s="17"/>
      <c r="AI85" s="10"/>
      <c r="AJ85" s="17"/>
      <c r="AK85" s="10">
        <f>原始數據轉分析數據格式_動態!S84</f>
        <v>2.8280029296879547</v>
      </c>
      <c r="AL85" s="20">
        <f>原始數據轉分析數據格式_動態!T84</f>
        <v>-1.3400000333786</v>
      </c>
      <c r="AM85" s="10"/>
      <c r="AN85" s="17"/>
      <c r="AO85" s="10"/>
      <c r="AP85" s="17"/>
      <c r="BD85" s="7"/>
    </row>
    <row r="86" spans="1:56" x14ac:dyDescent="0.45">
      <c r="A86" s="9">
        <v>82</v>
      </c>
      <c r="B86" s="10"/>
      <c r="C86" s="10"/>
      <c r="D86" s="10"/>
      <c r="E86" s="10"/>
      <c r="F86" s="10"/>
      <c r="G86" s="10"/>
      <c r="H86" s="10">
        <f>'(頻)原始數據轉分析數據格式_動態 '!G85</f>
        <v>45.87890625</v>
      </c>
      <c r="I86" s="10">
        <f>'(頻)原始數據轉分析數據格式_動態 '!H85</f>
        <v>2.0115429626022401E-2</v>
      </c>
      <c r="J86" s="10"/>
      <c r="K86" s="10"/>
      <c r="L86" s="10"/>
      <c r="M86" s="10"/>
      <c r="AA86" s="7"/>
      <c r="AD86" s="9">
        <v>82</v>
      </c>
      <c r="AE86" s="10"/>
      <c r="AF86" s="17"/>
      <c r="AG86" s="10"/>
      <c r="AH86" s="17"/>
      <c r="AI86" s="10"/>
      <c r="AJ86" s="17"/>
      <c r="AK86" s="10">
        <f>原始數據轉分析數據格式_動態!S85</f>
        <v>2.8699951171879547</v>
      </c>
      <c r="AL86" s="20">
        <f>原始數據轉分析數據格式_動態!T85</f>
        <v>-5.0000000745058101E-2</v>
      </c>
      <c r="AM86" s="10"/>
      <c r="AN86" s="17"/>
      <c r="AO86" s="10"/>
      <c r="AP86" s="17"/>
      <c r="BD86" s="7"/>
    </row>
    <row r="87" spans="1:56" x14ac:dyDescent="0.45">
      <c r="A87" s="9">
        <v>83</v>
      </c>
      <c r="B87" s="10"/>
      <c r="C87" s="10"/>
      <c r="D87" s="10"/>
      <c r="E87" s="10"/>
      <c r="F87" s="10"/>
      <c r="G87" s="10"/>
      <c r="H87" s="10">
        <f>'(頻)原始數據轉分析數據格式_動態 '!G86</f>
        <v>46.4453125</v>
      </c>
      <c r="I87" s="10">
        <f>'(頻)原始數據轉分析數據格式_動態 '!H86</f>
        <v>3.7166667674183897E-2</v>
      </c>
      <c r="J87" s="10"/>
      <c r="K87" s="10"/>
      <c r="L87" s="10"/>
      <c r="M87" s="10"/>
      <c r="AA87" s="7"/>
      <c r="AD87" s="9">
        <v>83</v>
      </c>
      <c r="AE87" s="10"/>
      <c r="AF87" s="17"/>
      <c r="AG87" s="10"/>
      <c r="AH87" s="17"/>
      <c r="AI87" s="10"/>
      <c r="AJ87" s="17"/>
      <c r="AK87" s="10">
        <f>原始數據轉分析數據格式_動態!S86</f>
        <v>2.898986816406989</v>
      </c>
      <c r="AL87" s="20">
        <f>原始數據轉分析數據格式_動態!T86</f>
        <v>1.08000004291534</v>
      </c>
      <c r="AM87" s="10"/>
      <c r="AN87" s="17"/>
      <c r="AO87" s="10"/>
      <c r="AP87" s="17"/>
      <c r="BD87" s="7"/>
    </row>
    <row r="88" spans="1:56" x14ac:dyDescent="0.45">
      <c r="A88" s="9">
        <v>84</v>
      </c>
      <c r="B88" s="10"/>
      <c r="C88" s="10"/>
      <c r="D88" s="10"/>
      <c r="E88" s="10"/>
      <c r="F88" s="10"/>
      <c r="G88" s="10"/>
      <c r="H88" s="10">
        <f>'(頻)原始數據轉分析數據格式_動態 '!G87</f>
        <v>47.01171875</v>
      </c>
      <c r="I88" s="10">
        <f>'(頻)原始數據轉分析數據格式_動態 '!H87</f>
        <v>5.7728103699863302E-2</v>
      </c>
      <c r="J88" s="10"/>
      <c r="K88" s="10"/>
      <c r="L88" s="10"/>
      <c r="M88" s="10"/>
      <c r="AA88" s="7"/>
      <c r="AD88" s="9">
        <v>84</v>
      </c>
      <c r="AE88" s="10"/>
      <c r="AF88" s="17"/>
      <c r="AG88" s="10"/>
      <c r="AH88" s="17"/>
      <c r="AI88" s="10"/>
      <c r="AJ88" s="17"/>
      <c r="AK88" s="10">
        <f>原始數據轉分析數據格式_動態!S87</f>
        <v>2.9360046386719887</v>
      </c>
      <c r="AL88" s="20">
        <f>原始數據轉分析數據格式_動態!T87</f>
        <v>2.4100000858306898</v>
      </c>
      <c r="AM88" s="10"/>
      <c r="AN88" s="17"/>
      <c r="AO88" s="10"/>
      <c r="AP88" s="17"/>
      <c r="BD88" s="7"/>
    </row>
    <row r="89" spans="1:56" x14ac:dyDescent="0.45">
      <c r="A89" s="9">
        <v>85</v>
      </c>
      <c r="B89" s="10"/>
      <c r="C89" s="10"/>
      <c r="D89" s="10"/>
      <c r="E89" s="10"/>
      <c r="F89" s="10"/>
      <c r="G89" s="10"/>
      <c r="H89" s="10">
        <f>'(頻)原始數據轉分析數據格式_動態 '!G88</f>
        <v>47.578125</v>
      </c>
      <c r="I89" s="10">
        <f>'(頻)原始數據轉分析數據格式_動態 '!H88</f>
        <v>4.4098222934447699E-2</v>
      </c>
      <c r="J89" s="10"/>
      <c r="K89" s="10"/>
      <c r="L89" s="10"/>
      <c r="M89" s="10"/>
      <c r="AA89" s="7"/>
      <c r="AD89" s="9">
        <v>85</v>
      </c>
      <c r="AE89" s="10"/>
      <c r="AF89" s="17"/>
      <c r="AG89" s="10"/>
      <c r="AH89" s="17"/>
      <c r="AI89" s="10"/>
      <c r="AJ89" s="17"/>
      <c r="AK89" s="10">
        <f>原始數據轉分析數據格式_動態!S88</f>
        <v>2.9729919433600003</v>
      </c>
      <c r="AL89" s="20">
        <f>原始數據轉分析數據格式_動態!T88</f>
        <v>3.2599999904632599</v>
      </c>
      <c r="AM89" s="10"/>
      <c r="AN89" s="17"/>
      <c r="AO89" s="10"/>
      <c r="AP89" s="17"/>
      <c r="BD89" s="7"/>
    </row>
    <row r="90" spans="1:56" x14ac:dyDescent="0.45">
      <c r="A90" s="9">
        <v>86</v>
      </c>
      <c r="B90" s="10"/>
      <c r="C90" s="10"/>
      <c r="D90" s="10"/>
      <c r="E90" s="10"/>
      <c r="F90" s="10"/>
      <c r="G90" s="10"/>
      <c r="H90" s="10">
        <f>'(頻)原始數據轉分析數據格式_動態 '!G89</f>
        <v>48.14453125</v>
      </c>
      <c r="I90" s="10">
        <f>'(頻)原始數據轉分析數據格式_動態 '!H89</f>
        <v>2.8566644213647501E-2</v>
      </c>
      <c r="J90" s="10"/>
      <c r="K90" s="10"/>
      <c r="L90" s="10"/>
      <c r="M90" s="10"/>
      <c r="AA90" s="7"/>
      <c r="AD90" s="9">
        <v>86</v>
      </c>
      <c r="AE90" s="10"/>
      <c r="AF90" s="17"/>
      <c r="AG90" s="10"/>
      <c r="AH90" s="17"/>
      <c r="AI90" s="10"/>
      <c r="AJ90" s="17"/>
      <c r="AK90" s="10">
        <f>原始數據轉分析數據格式_動態!S89</f>
        <v>3.0150146484379547</v>
      </c>
      <c r="AL90" s="20">
        <f>原始數據轉分析數據格式_動態!T89</f>
        <v>3.7300000190734899</v>
      </c>
      <c r="AM90" s="10"/>
      <c r="AN90" s="17"/>
      <c r="AO90" s="10"/>
      <c r="AP90" s="17"/>
      <c r="BD90" s="7"/>
    </row>
    <row r="91" spans="1:56" x14ac:dyDescent="0.45">
      <c r="A91" s="9">
        <v>87</v>
      </c>
      <c r="B91" s="10"/>
      <c r="C91" s="10"/>
      <c r="D91" s="10"/>
      <c r="E91" s="10"/>
      <c r="F91" s="10"/>
      <c r="G91" s="10"/>
      <c r="H91" s="10">
        <f>'(頻)原始數據轉分析數據格式_動態 '!G90</f>
        <v>48.7109375</v>
      </c>
      <c r="I91" s="10">
        <f>'(頻)原始數據轉分析數據格式_動態 '!H90</f>
        <v>3.1721876014089802E-2</v>
      </c>
      <c r="J91" s="10"/>
      <c r="K91" s="10"/>
      <c r="L91" s="10"/>
      <c r="M91" s="10"/>
      <c r="AA91" s="7"/>
      <c r="AD91" s="9">
        <v>87</v>
      </c>
      <c r="AE91" s="10"/>
      <c r="AF91" s="17"/>
      <c r="AG91" s="10"/>
      <c r="AH91" s="17"/>
      <c r="AI91" s="10"/>
      <c r="AJ91" s="17"/>
      <c r="AK91" s="10">
        <f>原始數據轉分析數據格式_動態!S90</f>
        <v>3.0459899902350003</v>
      </c>
      <c r="AL91" s="20">
        <f>原始數據轉分析數據格式_動態!T90</f>
        <v>3.9900000095367401</v>
      </c>
      <c r="AM91" s="10"/>
      <c r="AN91" s="17"/>
      <c r="AO91" s="10"/>
      <c r="AP91" s="17"/>
      <c r="BD91" s="7"/>
    </row>
    <row r="92" spans="1:56" x14ac:dyDescent="0.45">
      <c r="A92" s="9">
        <v>88</v>
      </c>
      <c r="B92" s="10"/>
      <c r="C92" s="10"/>
      <c r="D92" s="10"/>
      <c r="E92" s="10"/>
      <c r="F92" s="10"/>
      <c r="G92" s="10"/>
      <c r="H92" s="10">
        <f>'(頻)原始數據轉分析數據格式_動態 '!G91</f>
        <v>49.27734375</v>
      </c>
      <c r="I92" s="10">
        <f>'(頻)原始數據轉分析數據格式_動態 '!H91</f>
        <v>1.5580582405711901E-2</v>
      </c>
      <c r="J92" s="10"/>
      <c r="K92" s="10"/>
      <c r="L92" s="10"/>
      <c r="M92" s="10"/>
      <c r="AA92" s="7"/>
      <c r="AD92" s="9">
        <v>88</v>
      </c>
      <c r="AE92" s="10"/>
      <c r="AF92" s="17"/>
      <c r="AG92" s="10"/>
      <c r="AH92" s="17"/>
      <c r="AI92" s="10"/>
      <c r="AJ92" s="17"/>
      <c r="AK92" s="10">
        <f>原始數據轉分析數據格式_動態!S91</f>
        <v>3.0880126953129547</v>
      </c>
      <c r="AL92" s="20">
        <f>原始數據轉分析數據格式_動態!T91</f>
        <v>3.9900000095367401</v>
      </c>
      <c r="AM92" s="10"/>
      <c r="AN92" s="17"/>
      <c r="AO92" s="10"/>
      <c r="AP92" s="17"/>
      <c r="BD92" s="7"/>
    </row>
    <row r="93" spans="1:56" x14ac:dyDescent="0.45">
      <c r="A93" s="9">
        <v>89</v>
      </c>
      <c r="B93" s="10"/>
      <c r="C93" s="10"/>
      <c r="D93" s="10"/>
      <c r="E93" s="10"/>
      <c r="F93" s="10"/>
      <c r="G93" s="10"/>
      <c r="H93" s="10">
        <f>'(頻)原始數據轉分析數據格式_動態 '!G92</f>
        <v>49.84375</v>
      </c>
      <c r="I93" s="10">
        <f>'(頻)原始數據轉分析數據格式_動態 '!H92</f>
        <v>4.10985255500572E-3</v>
      </c>
      <c r="J93" s="10"/>
      <c r="K93" s="10"/>
      <c r="L93" s="10"/>
      <c r="M93" s="10"/>
      <c r="AA93" s="7"/>
      <c r="AD93" s="9">
        <v>89</v>
      </c>
      <c r="AE93" s="10"/>
      <c r="AF93" s="17"/>
      <c r="AG93" s="10"/>
      <c r="AH93" s="17"/>
      <c r="AI93" s="10"/>
      <c r="AJ93" s="17"/>
      <c r="AK93" s="10">
        <f>原始數據轉分析數據格式_動態!S92</f>
        <v>3.117004394531989</v>
      </c>
      <c r="AL93" s="20">
        <f>原始數據轉分析數據格式_動態!T92</f>
        <v>4.2399997711181596</v>
      </c>
      <c r="AM93" s="10"/>
      <c r="AN93" s="17"/>
      <c r="AO93" s="10"/>
      <c r="AP93" s="17"/>
      <c r="BD93" s="7"/>
    </row>
    <row r="94" spans="1:56" x14ac:dyDescent="0.45">
      <c r="A94" s="9">
        <v>90</v>
      </c>
      <c r="B94" s="10"/>
      <c r="C94" s="10"/>
      <c r="D94" s="10"/>
      <c r="E94" s="10"/>
      <c r="F94" s="10"/>
      <c r="G94" s="10"/>
      <c r="H94" s="10">
        <f>'(頻)原始數據轉分析數據格式_動態 '!G93</f>
        <v>50.41015625</v>
      </c>
      <c r="I94" s="10">
        <f>'(頻)原始數據轉分析數據格式_動態 '!H93</f>
        <v>4.1996233683527298E-2</v>
      </c>
      <c r="J94" s="10"/>
      <c r="K94" s="10"/>
      <c r="L94" s="10"/>
      <c r="M94" s="10"/>
      <c r="AA94" s="7"/>
      <c r="AD94" s="9">
        <v>90</v>
      </c>
      <c r="AE94" s="10"/>
      <c r="AF94" s="17"/>
      <c r="AG94" s="10"/>
      <c r="AH94" s="17"/>
      <c r="AI94" s="10"/>
      <c r="AJ94" s="17"/>
      <c r="AK94" s="10">
        <f>原始數據轉分析數據格式_動態!S93</f>
        <v>3.1549987792969887</v>
      </c>
      <c r="AL94" s="20">
        <f>原始數據轉分析數據格式_動態!T93</f>
        <v>4.4400000572204599</v>
      </c>
      <c r="AM94" s="10"/>
      <c r="AN94" s="17"/>
      <c r="AO94" s="10"/>
      <c r="AP94" s="17"/>
      <c r="BD94" s="7"/>
    </row>
    <row r="95" spans="1:56" x14ac:dyDescent="0.45">
      <c r="A95" s="9">
        <v>91</v>
      </c>
      <c r="B95" s="10"/>
      <c r="C95" s="10"/>
      <c r="D95" s="10"/>
      <c r="E95" s="10"/>
      <c r="F95" s="10"/>
      <c r="G95" s="10"/>
      <c r="H95" s="10">
        <f>'(頻)原始數據轉分析數據格式_動態 '!G94</f>
        <v>50.9765625</v>
      </c>
      <c r="I95" s="10">
        <f>'(頻)原始數據轉分析數據格式_動態 '!H94</f>
        <v>3.5197295915155802E-2</v>
      </c>
      <c r="J95" s="10"/>
      <c r="K95" s="10"/>
      <c r="L95" s="10"/>
      <c r="M95" s="10"/>
      <c r="AA95" s="7"/>
      <c r="AD95" s="9">
        <v>91</v>
      </c>
      <c r="AE95" s="10"/>
      <c r="AF95" s="17"/>
      <c r="AG95" s="10"/>
      <c r="AH95" s="17"/>
      <c r="AI95" s="10"/>
      <c r="AJ95" s="17"/>
      <c r="AK95" s="10">
        <f>原始數據轉分析數據格式_動態!S94</f>
        <v>3.1960144042969887</v>
      </c>
      <c r="AL95" s="20">
        <f>原始數據轉分析數據格式_動態!T94</f>
        <v>4.8299999237060502</v>
      </c>
      <c r="AM95" s="10"/>
      <c r="AN95" s="17"/>
      <c r="AO95" s="10"/>
      <c r="AP95" s="17"/>
      <c r="BD95" s="7"/>
    </row>
    <row r="96" spans="1:56" x14ac:dyDescent="0.45">
      <c r="A96" s="9">
        <v>92</v>
      </c>
      <c r="B96" s="10"/>
      <c r="C96" s="10"/>
      <c r="D96" s="10"/>
      <c r="E96" s="10"/>
      <c r="F96" s="10"/>
      <c r="G96" s="10"/>
      <c r="H96" s="10">
        <f>'(頻)原始數據轉分析數據格式_動態 '!G95</f>
        <v>51.54296875</v>
      </c>
      <c r="I96" s="10">
        <f>'(頻)原始數據轉分析數據格式_動態 '!H95</f>
        <v>1.9236484709927899E-2</v>
      </c>
      <c r="J96" s="10"/>
      <c r="K96" s="10"/>
      <c r="L96" s="10"/>
      <c r="M96" s="10"/>
      <c r="AA96" s="7"/>
      <c r="AD96" s="9">
        <v>92</v>
      </c>
      <c r="AE96" s="10"/>
      <c r="AF96" s="17"/>
      <c r="AG96" s="10"/>
      <c r="AH96" s="17"/>
      <c r="AI96" s="10"/>
      <c r="AJ96" s="17"/>
      <c r="AK96" s="10">
        <f>原始數據轉分析數據格式_動態!S95</f>
        <v>3.2330017089850003</v>
      </c>
      <c r="AL96" s="20">
        <f>原始數據轉分析數據格式_動態!T95</f>
        <v>4.9000000953674299</v>
      </c>
      <c r="AM96" s="10"/>
      <c r="AN96" s="17"/>
      <c r="AO96" s="10"/>
      <c r="AP96" s="17"/>
      <c r="BD96" s="7"/>
    </row>
    <row r="97" spans="1:56" x14ac:dyDescent="0.45">
      <c r="A97" s="9">
        <v>93</v>
      </c>
      <c r="B97" s="10"/>
      <c r="C97" s="10"/>
      <c r="D97" s="10"/>
      <c r="E97" s="10"/>
      <c r="F97" s="10"/>
      <c r="G97" s="10"/>
      <c r="H97" s="10">
        <f>'(頻)原始數據轉分析數據格式_動態 '!G96</f>
        <v>52.109375</v>
      </c>
      <c r="I97" s="10">
        <f>'(頻)原始數據轉分析數據格式_動態 '!H96</f>
        <v>1.8023235495193898E-2</v>
      </c>
      <c r="J97" s="10"/>
      <c r="K97" s="10"/>
      <c r="L97" s="10"/>
      <c r="M97" s="10"/>
      <c r="AA97" s="7"/>
      <c r="AD97" s="9">
        <v>93</v>
      </c>
      <c r="AE97" s="10"/>
      <c r="AF97" s="17"/>
      <c r="AG97" s="10"/>
      <c r="AH97" s="17"/>
      <c r="AI97" s="10"/>
      <c r="AJ97" s="17"/>
      <c r="AK97" s="10">
        <f>原始數據轉分析數據格式_動態!S96</f>
        <v>3.2720031738279545</v>
      </c>
      <c r="AL97" s="20">
        <f>原始數據轉分析數據格式_動態!T96</f>
        <v>4.3400001525878897</v>
      </c>
      <c r="AM97" s="10"/>
      <c r="AN97" s="17"/>
      <c r="AO97" s="10"/>
      <c r="AP97" s="17"/>
      <c r="BD97" s="7"/>
    </row>
    <row r="98" spans="1:56" x14ac:dyDescent="0.45">
      <c r="A98" s="9">
        <v>94</v>
      </c>
      <c r="B98" s="10"/>
      <c r="C98" s="10"/>
      <c r="D98" s="10"/>
      <c r="E98" s="10"/>
      <c r="F98" s="10"/>
      <c r="G98" s="10"/>
      <c r="H98" s="10">
        <f>'(頻)原始數據轉分析數據格式_動態 '!G97</f>
        <v>52.67578125</v>
      </c>
      <c r="I98" s="10">
        <f>'(頻)原始數據轉分析數據格式_動態 '!H97</f>
        <v>2.88243234828107E-2</v>
      </c>
      <c r="J98" s="10"/>
      <c r="K98" s="10"/>
      <c r="L98" s="10"/>
      <c r="M98" s="10"/>
      <c r="AA98" s="7"/>
      <c r="AD98" s="9">
        <v>94</v>
      </c>
      <c r="AE98" s="10"/>
      <c r="AF98" s="17"/>
      <c r="AG98" s="10"/>
      <c r="AH98" s="17"/>
      <c r="AI98" s="10"/>
      <c r="AJ98" s="17"/>
      <c r="AK98" s="10">
        <f>原始數據轉分析數據格式_動態!S97</f>
        <v>3.2999877929689774</v>
      </c>
      <c r="AL98" s="20">
        <f>原始數據轉分析數據格式_動態!T97</f>
        <v>3.4900000095367401</v>
      </c>
      <c r="AM98" s="10"/>
      <c r="AN98" s="17"/>
      <c r="AO98" s="10"/>
      <c r="AP98" s="17"/>
      <c r="BD98" s="7"/>
    </row>
    <row r="99" spans="1:56" x14ac:dyDescent="0.45">
      <c r="A99" s="9">
        <v>95</v>
      </c>
      <c r="B99" s="10"/>
      <c r="C99" s="10"/>
      <c r="D99" s="10"/>
      <c r="E99" s="10"/>
      <c r="F99" s="10"/>
      <c r="G99" s="10"/>
      <c r="H99" s="10">
        <f>'(頻)原始數據轉分析數據格式_動態 '!G98</f>
        <v>53.2421875</v>
      </c>
      <c r="I99" s="10">
        <f>'(頻)原始數據轉分析數據格式_動態 '!H98</f>
        <v>1.58262600174966E-2</v>
      </c>
      <c r="J99" s="10"/>
      <c r="K99" s="10"/>
      <c r="L99" s="10"/>
      <c r="M99" s="10"/>
      <c r="AA99" s="7"/>
      <c r="AD99" s="9">
        <v>95</v>
      </c>
      <c r="AE99" s="10"/>
      <c r="AF99" s="17"/>
      <c r="AG99" s="10"/>
      <c r="AH99" s="17"/>
      <c r="AI99" s="10"/>
      <c r="AJ99" s="17"/>
      <c r="AK99" s="10">
        <f>原始數據轉分析數據格式_動態!S98</f>
        <v>3.3299865722659661</v>
      </c>
      <c r="AL99" s="20">
        <f>原始數據轉分析數據格式_動態!T98</f>
        <v>3.4900000095367401</v>
      </c>
      <c r="AM99" s="10"/>
      <c r="AN99" s="17"/>
      <c r="AO99" s="10"/>
      <c r="AP99" s="17"/>
      <c r="BD99" s="7"/>
    </row>
    <row r="100" spans="1:56" x14ac:dyDescent="0.45">
      <c r="A100" s="9">
        <v>96</v>
      </c>
      <c r="B100" s="10"/>
      <c r="C100" s="10"/>
      <c r="D100" s="10"/>
      <c r="E100" s="10"/>
      <c r="F100" s="10"/>
      <c r="G100" s="10"/>
      <c r="H100" s="10">
        <f>'(頻)原始數據轉分析數據格式_動態 '!G99</f>
        <v>53.80859375</v>
      </c>
      <c r="I100" s="10">
        <f>'(頻)原始數據轉分析數據格式_動態 '!H99</f>
        <v>3.8613691400733702E-2</v>
      </c>
      <c r="J100" s="10"/>
      <c r="K100" s="10"/>
      <c r="L100" s="10"/>
      <c r="M100" s="10"/>
      <c r="AA100" s="7"/>
      <c r="AD100" s="9">
        <v>96</v>
      </c>
      <c r="AE100" s="10"/>
      <c r="AF100" s="17"/>
      <c r="AG100" s="10"/>
      <c r="AH100" s="17"/>
      <c r="AI100" s="10"/>
      <c r="AJ100" s="17"/>
      <c r="AK100" s="10">
        <f>原始數據轉分析數據格式_動態!S99</f>
        <v>3.3590087890629547</v>
      </c>
      <c r="AL100" s="20">
        <f>原始數據轉分析數據格式_動態!T99</f>
        <v>2.1099998950958301</v>
      </c>
      <c r="AM100" s="10"/>
      <c r="AN100" s="17"/>
      <c r="AO100" s="10"/>
      <c r="AP100" s="17"/>
      <c r="BD100" s="7"/>
    </row>
    <row r="101" spans="1:56" x14ac:dyDescent="0.45">
      <c r="A101" s="9">
        <v>97</v>
      </c>
      <c r="B101" s="10"/>
      <c r="C101" s="10"/>
      <c r="D101" s="10"/>
      <c r="E101" s="10"/>
      <c r="F101" s="10"/>
      <c r="G101" s="10"/>
      <c r="H101" s="10">
        <f>'(頻)原始數據轉分析數據格式_動態 '!G100</f>
        <v>54.375</v>
      </c>
      <c r="I101" s="10">
        <f>'(頻)原始數據轉分析數據格式_動態 '!H100</f>
        <v>2.13079782181472E-2</v>
      </c>
      <c r="J101" s="10"/>
      <c r="K101" s="10"/>
      <c r="L101" s="10"/>
      <c r="M101" s="10"/>
      <c r="AA101" s="7"/>
      <c r="AD101" s="9">
        <v>97</v>
      </c>
      <c r="AE101" s="10"/>
      <c r="AF101" s="17"/>
      <c r="AG101" s="10"/>
      <c r="AH101" s="17"/>
      <c r="AI101" s="10"/>
      <c r="AJ101" s="17"/>
      <c r="AK101" s="10">
        <f>原始數據轉分析數據格式_動態!S100</f>
        <v>3.4020080566409661</v>
      </c>
      <c r="AL101" s="20">
        <f>原始數據轉分析數據格式_動態!T100</f>
        <v>1.1900000572204601</v>
      </c>
      <c r="AM101" s="10"/>
      <c r="AN101" s="17"/>
      <c r="AO101" s="10"/>
      <c r="AP101" s="17"/>
      <c r="BD101" s="7"/>
    </row>
    <row r="102" spans="1:56" x14ac:dyDescent="0.45">
      <c r="A102" s="9">
        <v>98</v>
      </c>
      <c r="B102" s="10"/>
      <c r="C102" s="10"/>
      <c r="D102" s="10"/>
      <c r="E102" s="10"/>
      <c r="F102" s="10"/>
      <c r="G102" s="10"/>
      <c r="H102" s="10">
        <f>'(頻)原始數據轉分析數據格式_動態 '!G101</f>
        <v>54.94140625</v>
      </c>
      <c r="I102" s="10">
        <f>'(頻)原始數據轉分析數據格式_動態 '!H101</f>
        <v>3.70394318070187E-2</v>
      </c>
      <c r="J102" s="10"/>
      <c r="K102" s="10"/>
      <c r="L102" s="10"/>
      <c r="M102" s="10"/>
      <c r="AA102" s="7"/>
      <c r="AD102" s="9">
        <v>98</v>
      </c>
      <c r="AE102" s="10"/>
      <c r="AF102" s="17"/>
      <c r="AG102" s="10"/>
      <c r="AH102" s="17"/>
      <c r="AI102" s="10"/>
      <c r="AJ102" s="17"/>
      <c r="AK102" s="10">
        <f>原始數據轉分析數據格式_動態!S101</f>
        <v>3.4389953613279545</v>
      </c>
      <c r="AL102" s="20">
        <f>原始數據轉分析數據格式_動態!T101</f>
        <v>0.20999999344348899</v>
      </c>
      <c r="AM102" s="10"/>
      <c r="AN102" s="17"/>
      <c r="AO102" s="10"/>
      <c r="AP102" s="17"/>
      <c r="BD102" s="7"/>
    </row>
    <row r="103" spans="1:56" x14ac:dyDescent="0.45">
      <c r="A103" s="9">
        <v>99</v>
      </c>
      <c r="B103" s="10"/>
      <c r="C103" s="10"/>
      <c r="D103" s="10"/>
      <c r="E103" s="10"/>
      <c r="F103" s="10"/>
      <c r="G103" s="10"/>
      <c r="H103" s="10">
        <f>'(頻)原始數據轉分析數據格式_動態 '!G102</f>
        <v>55.5078125</v>
      </c>
      <c r="I103" s="10">
        <f>'(頻)原始數據轉分析數據格式_動態 '!H102</f>
        <v>2.6138496076336601E-2</v>
      </c>
      <c r="J103" s="10"/>
      <c r="K103" s="10"/>
      <c r="L103" s="10"/>
      <c r="M103" s="10"/>
      <c r="AA103" s="7"/>
      <c r="AD103" s="9">
        <v>99</v>
      </c>
      <c r="AE103" s="10"/>
      <c r="AF103" s="17"/>
      <c r="AG103" s="10"/>
      <c r="AH103" s="17"/>
      <c r="AI103" s="10"/>
      <c r="AJ103" s="17"/>
      <c r="AK103" s="10">
        <f>原始數據轉分析數據格式_動態!S102</f>
        <v>3.4679870605469887</v>
      </c>
      <c r="AL103" s="20">
        <f>原始數據轉分析數據格式_動態!T102</f>
        <v>-0.92000001668930098</v>
      </c>
      <c r="AM103" s="10"/>
      <c r="AN103" s="17"/>
      <c r="AO103" s="10"/>
      <c r="AP103" s="17"/>
      <c r="BD103" s="7"/>
    </row>
    <row r="104" spans="1:56" x14ac:dyDescent="0.45">
      <c r="A104" s="9">
        <v>100</v>
      </c>
      <c r="B104" s="10"/>
      <c r="C104" s="10"/>
      <c r="D104" s="10"/>
      <c r="E104" s="10"/>
      <c r="F104" s="10"/>
      <c r="G104" s="10"/>
      <c r="H104" s="10">
        <f>'(頻)原始數據轉分析數據格式_動態 '!G103</f>
        <v>56.07421875</v>
      </c>
      <c r="I104" s="10">
        <f>'(頻)原始數據轉分析數據格式_動態 '!H103</f>
        <v>4.0065354564406699E-2</v>
      </c>
      <c r="J104" s="10"/>
      <c r="K104" s="10"/>
      <c r="L104" s="10"/>
      <c r="M104" s="10"/>
      <c r="AA104" s="7"/>
      <c r="AD104" s="9">
        <v>100</v>
      </c>
      <c r="AE104" s="10"/>
      <c r="AF104" s="17"/>
      <c r="AG104" s="10"/>
      <c r="AH104" s="17"/>
      <c r="AI104" s="10"/>
      <c r="AJ104" s="17"/>
      <c r="AK104" s="10">
        <f>原始數據轉分析數據格式_動態!S103</f>
        <v>3.5</v>
      </c>
      <c r="AL104" s="20">
        <f>原始數據轉分析數據格式_動態!T103</f>
        <v>-1.9099999666214</v>
      </c>
      <c r="AM104" s="10"/>
      <c r="AN104" s="17"/>
      <c r="AO104" s="10"/>
      <c r="AP104" s="17"/>
      <c r="BD104" s="7"/>
    </row>
    <row r="105" spans="1:56" x14ac:dyDescent="0.45">
      <c r="A105" s="9">
        <v>101</v>
      </c>
      <c r="B105" s="10"/>
      <c r="C105" s="10"/>
      <c r="D105" s="10"/>
      <c r="E105" s="10"/>
      <c r="F105" s="10"/>
      <c r="G105" s="10"/>
      <c r="H105" s="10">
        <f>'(頻)原始數據轉分析數據格式_動態 '!G104</f>
        <v>56.640625</v>
      </c>
      <c r="I105" s="10">
        <f>'(頻)原始數據轉分析數據格式_動態 '!H104</f>
        <v>2.8450197167481601E-2</v>
      </c>
      <c r="J105" s="10"/>
      <c r="K105" s="10"/>
      <c r="L105" s="10"/>
      <c r="M105" s="10"/>
      <c r="AA105" s="7"/>
      <c r="AD105" s="9">
        <v>101</v>
      </c>
      <c r="AE105" s="10"/>
      <c r="AF105" s="17"/>
      <c r="AG105" s="10"/>
      <c r="AH105" s="17"/>
      <c r="AI105" s="10"/>
      <c r="AJ105" s="17"/>
      <c r="AK105" s="10">
        <f>原始數據轉分析數據格式_動態!S104</f>
        <v>3.5429992675779545</v>
      </c>
      <c r="AL105" s="20">
        <f>原始數據轉分析數據格式_動態!T104</f>
        <v>-2.7000000476837198</v>
      </c>
      <c r="AM105" s="10"/>
      <c r="AN105" s="17"/>
      <c r="AO105" s="10"/>
      <c r="AP105" s="17"/>
      <c r="BD105" s="7"/>
    </row>
    <row r="106" spans="1:56" x14ac:dyDescent="0.45">
      <c r="A106" s="9">
        <v>102</v>
      </c>
      <c r="B106" s="10"/>
      <c r="C106" s="10"/>
      <c r="D106" s="10"/>
      <c r="E106" s="10"/>
      <c r="F106" s="10"/>
      <c r="G106" s="10"/>
      <c r="H106" s="10">
        <f>'(頻)原始數據轉分析數據格式_動態 '!G105</f>
        <v>57.20703125</v>
      </c>
      <c r="I106" s="10">
        <f>'(頻)原始數據轉分析數據格式_動態 '!H105</f>
        <v>2.0969420117759801E-2</v>
      </c>
      <c r="J106" s="10"/>
      <c r="K106" s="10"/>
      <c r="L106" s="10"/>
      <c r="M106" s="10"/>
      <c r="AA106" s="7"/>
      <c r="AD106" s="9">
        <v>102</v>
      </c>
      <c r="AE106" s="10"/>
      <c r="AF106" s="17"/>
      <c r="AG106" s="10"/>
      <c r="AH106" s="17"/>
      <c r="AI106" s="10"/>
      <c r="AJ106" s="17"/>
      <c r="AK106" s="10">
        <f>原始數據轉分析數據格式_動態!S105</f>
        <v>3.5719909667969887</v>
      </c>
      <c r="AL106" s="20">
        <f>原始數據轉分析數據格式_動態!T105</f>
        <v>-3.4700000286102299</v>
      </c>
      <c r="AM106" s="10"/>
      <c r="AN106" s="17"/>
      <c r="AO106" s="10"/>
      <c r="AP106" s="17"/>
      <c r="BD106" s="7"/>
    </row>
    <row r="107" spans="1:56" x14ac:dyDescent="0.45">
      <c r="A107" s="9">
        <v>103</v>
      </c>
      <c r="B107" s="10"/>
      <c r="C107" s="10"/>
      <c r="D107" s="10"/>
      <c r="E107" s="10"/>
      <c r="F107" s="10"/>
      <c r="G107" s="10"/>
      <c r="H107" s="10">
        <f>'(頻)原始數據轉分析數據格式_動態 '!G106</f>
        <v>57.7734375</v>
      </c>
      <c r="I107" s="10">
        <f>'(頻)原始數據轉分析數據格式_動態 '!H106</f>
        <v>4.2667886960470698E-2</v>
      </c>
      <c r="J107" s="10"/>
      <c r="K107" s="10"/>
      <c r="L107" s="10"/>
      <c r="M107" s="10"/>
      <c r="AA107" s="7"/>
      <c r="AD107" s="9">
        <v>103</v>
      </c>
      <c r="AE107" s="10"/>
      <c r="AF107" s="17"/>
      <c r="AG107" s="10"/>
      <c r="AH107" s="17"/>
      <c r="AI107" s="10"/>
      <c r="AJ107" s="17"/>
      <c r="AK107" s="10">
        <f>原始數據轉分析數據格式_動態!S106</f>
        <v>3.6119995117189774</v>
      </c>
      <c r="AL107" s="20">
        <f>原始數據轉分析數據格式_動態!T106</f>
        <v>-4.3200001716613796</v>
      </c>
      <c r="AM107" s="10"/>
      <c r="AN107" s="17"/>
      <c r="AO107" s="10"/>
      <c r="AP107" s="17"/>
      <c r="BD107" s="7"/>
    </row>
    <row r="108" spans="1:56" x14ac:dyDescent="0.45">
      <c r="A108" s="9">
        <v>104</v>
      </c>
      <c r="B108" s="10"/>
      <c r="C108" s="10"/>
      <c r="D108" s="10"/>
      <c r="E108" s="10"/>
      <c r="F108" s="10"/>
      <c r="G108" s="10"/>
      <c r="H108" s="10">
        <f>'(頻)原始數據轉分析數據格式_動態 '!G107</f>
        <v>58.33984375</v>
      </c>
      <c r="I108" s="10">
        <f>'(頻)原始數據轉分析數據格式_動態 '!H107</f>
        <v>2.32920513881547E-2</v>
      </c>
      <c r="J108" s="10"/>
      <c r="K108" s="10"/>
      <c r="L108" s="10"/>
      <c r="M108" s="10"/>
      <c r="AA108" s="7"/>
      <c r="AD108" s="9">
        <v>104</v>
      </c>
      <c r="AE108" s="10"/>
      <c r="AF108" s="17"/>
      <c r="AG108" s="10"/>
      <c r="AH108" s="17"/>
      <c r="AI108" s="10"/>
      <c r="AJ108" s="17"/>
      <c r="AK108" s="10">
        <f>原始數據轉分析數據格式_動態!S107</f>
        <v>3.6409912109379547</v>
      </c>
      <c r="AL108" s="20">
        <f>原始數據轉分析數據格式_動態!T107</f>
        <v>-4.3200001716613796</v>
      </c>
      <c r="AM108" s="10"/>
      <c r="AN108" s="17"/>
      <c r="AO108" s="10"/>
      <c r="AP108" s="17"/>
      <c r="BD108" s="7"/>
    </row>
    <row r="109" spans="1:56" x14ac:dyDescent="0.45">
      <c r="A109" s="9">
        <v>105</v>
      </c>
      <c r="B109" s="10"/>
      <c r="C109" s="10"/>
      <c r="D109" s="10"/>
      <c r="E109" s="10"/>
      <c r="F109" s="10"/>
      <c r="G109" s="10"/>
      <c r="H109" s="10">
        <f>'(頻)原始數據轉分析數據格式_動態 '!G108</f>
        <v>58.90625</v>
      </c>
      <c r="I109" s="10">
        <f>'(頻)原始數據轉分析數據格式_動態 '!H108</f>
        <v>1.71681927206336E-2</v>
      </c>
      <c r="J109" s="10"/>
      <c r="K109" s="10"/>
      <c r="L109" s="10"/>
      <c r="M109" s="10"/>
      <c r="AA109" s="7"/>
      <c r="AD109" s="9">
        <v>105</v>
      </c>
      <c r="AE109" s="10"/>
      <c r="AF109" s="17"/>
      <c r="AG109" s="10"/>
      <c r="AH109" s="17"/>
      <c r="AI109" s="10"/>
      <c r="AJ109" s="17"/>
      <c r="AK109" s="10">
        <f>原始數據轉分析數據格式_動態!S108</f>
        <v>3.6830139160159661</v>
      </c>
      <c r="AL109" s="20">
        <f>原始數據轉分析數據格式_動態!T108</f>
        <v>-5.4800000190734899</v>
      </c>
      <c r="AM109" s="10"/>
      <c r="AN109" s="17"/>
      <c r="AO109" s="10"/>
      <c r="AP109" s="17"/>
      <c r="BD109" s="7"/>
    </row>
    <row r="110" spans="1:56" x14ac:dyDescent="0.45">
      <c r="A110" s="9">
        <v>106</v>
      </c>
      <c r="B110" s="10"/>
      <c r="C110" s="10"/>
      <c r="D110" s="10"/>
      <c r="E110" s="10"/>
      <c r="F110" s="10"/>
      <c r="G110" s="10"/>
      <c r="H110" s="10">
        <f>'(頻)原始數據轉分析數據格式_動態 '!G109</f>
        <v>59.47265625</v>
      </c>
      <c r="I110" s="10">
        <f>'(頻)原始數據轉分析數據格式_動態 '!H109</f>
        <v>1.7220332108275799E-2</v>
      </c>
      <c r="J110" s="10"/>
      <c r="K110" s="10"/>
      <c r="L110" s="10"/>
      <c r="M110" s="10"/>
      <c r="AA110" s="7"/>
      <c r="AD110" s="9">
        <v>106</v>
      </c>
      <c r="AE110" s="10"/>
      <c r="AF110" s="17"/>
      <c r="AG110" s="10"/>
      <c r="AH110" s="17"/>
      <c r="AI110" s="10"/>
      <c r="AJ110" s="17"/>
      <c r="AK110" s="10">
        <f>原始數據轉分析數據格式_動態!S109</f>
        <v>3.7200012207029545</v>
      </c>
      <c r="AL110" s="20">
        <f>原始數據轉分析數據格式_動態!T109</f>
        <v>-6.0500001907348597</v>
      </c>
      <c r="AM110" s="10"/>
      <c r="AN110" s="17"/>
      <c r="AO110" s="10"/>
      <c r="AP110" s="17"/>
      <c r="BD110" s="7"/>
    </row>
    <row r="111" spans="1:56" x14ac:dyDescent="0.45">
      <c r="A111" s="9">
        <v>107</v>
      </c>
      <c r="B111" s="10"/>
      <c r="C111" s="10"/>
      <c r="D111" s="10"/>
      <c r="E111" s="10"/>
      <c r="F111" s="10"/>
      <c r="G111" s="10"/>
      <c r="H111" s="10">
        <f>'(頻)原始數據轉分析數據格式_動態 '!G110</f>
        <v>60.0390625</v>
      </c>
      <c r="I111" s="10">
        <f>'(頻)原始數據轉分析數據格式_動態 '!H110</f>
        <v>3.3913910942963803E-2</v>
      </c>
      <c r="J111" s="10"/>
      <c r="K111" s="10"/>
      <c r="L111" s="10"/>
      <c r="M111" s="10"/>
      <c r="AA111" s="7"/>
      <c r="AD111" s="9">
        <v>107</v>
      </c>
      <c r="AE111" s="10"/>
      <c r="AF111" s="17"/>
      <c r="AG111" s="10"/>
      <c r="AH111" s="17"/>
      <c r="AI111" s="10"/>
      <c r="AJ111" s="17"/>
      <c r="AK111" s="10">
        <f>原始數據轉分析數據格式_動態!S110</f>
        <v>3.7489929199219887</v>
      </c>
      <c r="AL111" s="20">
        <f>原始數據轉分析數據格式_動態!T110</f>
        <v>-6.0500001907348597</v>
      </c>
      <c r="AM111" s="10"/>
      <c r="AN111" s="17"/>
      <c r="AO111" s="10"/>
      <c r="AP111" s="17"/>
      <c r="BD111" s="7"/>
    </row>
    <row r="112" spans="1:56" x14ac:dyDescent="0.45">
      <c r="A112" s="9">
        <v>108</v>
      </c>
      <c r="B112" s="10"/>
      <c r="C112" s="10"/>
      <c r="D112" s="10"/>
      <c r="E112" s="10"/>
      <c r="F112" s="10"/>
      <c r="G112" s="10"/>
      <c r="H112" s="10">
        <f>'(頻)原始數據轉分析數據格式_動態 '!G111</f>
        <v>60.60546875</v>
      </c>
      <c r="I112" s="10">
        <f>'(頻)原始數據轉分析數據格式_動態 '!H111</f>
        <v>4.2336496866663603E-2</v>
      </c>
      <c r="J112" s="10"/>
      <c r="K112" s="10"/>
      <c r="L112" s="10"/>
      <c r="M112" s="10"/>
      <c r="AA112" s="7"/>
      <c r="AD112" s="9">
        <v>108</v>
      </c>
      <c r="AE112" s="10"/>
      <c r="AF112" s="17"/>
      <c r="AG112" s="10"/>
      <c r="AH112" s="17"/>
      <c r="AI112" s="10"/>
      <c r="AJ112" s="17"/>
      <c r="AK112" s="10">
        <f>原始數據轉分析數據格式_動態!S111</f>
        <v>3.7799987792969887</v>
      </c>
      <c r="AL112" s="20">
        <f>原始數據轉分析數據格式_動態!T111</f>
        <v>-5.9800000190734899</v>
      </c>
      <c r="AM112" s="10"/>
      <c r="AN112" s="17"/>
      <c r="AO112" s="10"/>
      <c r="AP112" s="17"/>
      <c r="BD112" s="7"/>
    </row>
    <row r="113" spans="1:56" x14ac:dyDescent="0.45">
      <c r="A113" s="9">
        <v>109</v>
      </c>
      <c r="B113" s="10"/>
      <c r="C113" s="10"/>
      <c r="D113" s="10"/>
      <c r="E113" s="10"/>
      <c r="F113" s="10"/>
      <c r="G113" s="10"/>
      <c r="H113" s="10">
        <f>'(頻)原始數據轉分析數據格式_動態 '!G112</f>
        <v>61.171875</v>
      </c>
      <c r="I113" s="10">
        <f>'(頻)原始數據轉分析數據格式_動態 '!H112</f>
        <v>4.40261989283941E-2</v>
      </c>
      <c r="J113" s="10"/>
      <c r="K113" s="10"/>
      <c r="L113" s="10"/>
      <c r="M113" s="10"/>
      <c r="AA113" s="7"/>
      <c r="AD113" s="9">
        <v>109</v>
      </c>
      <c r="AE113" s="10"/>
      <c r="AF113" s="17"/>
      <c r="AG113" s="10"/>
      <c r="AH113" s="17"/>
      <c r="AI113" s="10"/>
      <c r="AJ113" s="17"/>
      <c r="AK113" s="10">
        <f>原始數據轉分析數據格式_動態!S112</f>
        <v>3.8219909667969887</v>
      </c>
      <c r="AL113" s="20">
        <f>原始數據轉分析數據格式_動態!T112</f>
        <v>-5.1799998283386204</v>
      </c>
      <c r="AM113" s="10"/>
      <c r="AN113" s="17"/>
      <c r="AO113" s="10"/>
      <c r="AP113" s="17"/>
      <c r="BD113" s="7"/>
    </row>
    <row r="114" spans="1:56" x14ac:dyDescent="0.45">
      <c r="A114" s="9">
        <v>110</v>
      </c>
      <c r="B114" s="10"/>
      <c r="C114" s="10"/>
      <c r="D114" s="10"/>
      <c r="E114" s="10"/>
      <c r="F114" s="10"/>
      <c r="G114" s="10"/>
      <c r="H114" s="10">
        <f>'(頻)原始數據轉分析數據格式_動態 '!G113</f>
        <v>61.73828125</v>
      </c>
      <c r="I114" s="10">
        <f>'(頻)原始數據轉分析數據格式_動態 '!H113</f>
        <v>3.6341099978765799E-2</v>
      </c>
      <c r="J114" s="10"/>
      <c r="K114" s="10"/>
      <c r="L114" s="10"/>
      <c r="M114" s="10"/>
      <c r="AA114" s="7"/>
      <c r="AD114" s="9">
        <v>110</v>
      </c>
      <c r="AE114" s="10"/>
      <c r="AF114" s="17"/>
      <c r="AG114" s="10"/>
      <c r="AH114" s="17"/>
      <c r="AI114" s="10"/>
      <c r="AJ114" s="17"/>
      <c r="AK114" s="10">
        <f>原始數據轉分析數據格式_動態!S113</f>
        <v>3.8510131835939774</v>
      </c>
      <c r="AL114" s="20">
        <f>原始數據轉分析數據格式_動態!T113</f>
        <v>-4.96000003814697</v>
      </c>
      <c r="AM114" s="10"/>
      <c r="AN114" s="17"/>
      <c r="AO114" s="10"/>
      <c r="AP114" s="17"/>
      <c r="BD114" s="7"/>
    </row>
    <row r="115" spans="1:56" x14ac:dyDescent="0.45">
      <c r="A115" s="9">
        <v>111</v>
      </c>
      <c r="B115" s="10"/>
      <c r="C115" s="10"/>
      <c r="D115" s="10"/>
      <c r="E115" s="10"/>
      <c r="F115" s="10"/>
      <c r="G115" s="10"/>
      <c r="H115" s="10">
        <f>'(頻)原始數據轉分析數據格式_動態 '!G114</f>
        <v>62.3046875</v>
      </c>
      <c r="I115" s="10">
        <f>'(頻)原始數據轉分析數據格式_動態 '!H114</f>
        <v>3.4149681901909798E-2</v>
      </c>
      <c r="J115" s="10"/>
      <c r="K115" s="10"/>
      <c r="L115" s="10"/>
      <c r="M115" s="10"/>
      <c r="AA115" s="7"/>
      <c r="AD115" s="9">
        <v>111</v>
      </c>
      <c r="AE115" s="10"/>
      <c r="AF115" s="17"/>
      <c r="AG115" s="10"/>
      <c r="AH115" s="17"/>
      <c r="AI115" s="10"/>
      <c r="AJ115" s="17"/>
      <c r="AK115" s="10">
        <f>原始數據轉分析數據格式_動態!S114</f>
        <v>3.8890075683600003</v>
      </c>
      <c r="AL115" s="20">
        <f>原始數據轉分析數據格式_動態!T114</f>
        <v>-4.7300000190734899</v>
      </c>
      <c r="AM115" s="10"/>
      <c r="AN115" s="17"/>
      <c r="AO115" s="10"/>
      <c r="AP115" s="17"/>
      <c r="BD115" s="7"/>
    </row>
    <row r="116" spans="1:56" x14ac:dyDescent="0.45">
      <c r="A116" s="9">
        <v>112</v>
      </c>
      <c r="B116" s="10"/>
      <c r="C116" s="10"/>
      <c r="D116" s="10"/>
      <c r="E116" s="10"/>
      <c r="F116" s="10"/>
      <c r="G116" s="10"/>
      <c r="H116" s="10">
        <f>'(頻)原始數據轉分析數據格式_動態 '!G115</f>
        <v>62.87109375</v>
      </c>
      <c r="I116" s="10">
        <f>'(頻)原始數據轉分析數據格式_動態 '!H115</f>
        <v>1.98569766717074E-2</v>
      </c>
      <c r="J116" s="10"/>
      <c r="K116" s="10"/>
      <c r="L116" s="10"/>
      <c r="M116" s="10"/>
      <c r="AA116" s="7"/>
      <c r="AD116" s="9">
        <v>112</v>
      </c>
      <c r="AE116" s="10"/>
      <c r="AF116" s="17"/>
      <c r="AG116" s="10"/>
      <c r="AH116" s="17"/>
      <c r="AI116" s="10"/>
      <c r="AJ116" s="17"/>
      <c r="AK116" s="10">
        <f>原始數據轉分析數據格式_動態!S115</f>
        <v>3.929016113281989</v>
      </c>
      <c r="AL116" s="20">
        <f>原始數據轉分析數據格式_動態!T115</f>
        <v>-4.4800000190734899</v>
      </c>
      <c r="AM116" s="10"/>
      <c r="AN116" s="17"/>
      <c r="AO116" s="10"/>
      <c r="AP116" s="17"/>
      <c r="BD116" s="7"/>
    </row>
    <row r="117" spans="1:56" x14ac:dyDescent="0.45">
      <c r="A117" s="9">
        <v>113</v>
      </c>
      <c r="B117" s="10"/>
      <c r="C117" s="10"/>
      <c r="D117" s="10"/>
      <c r="E117" s="10"/>
      <c r="F117" s="10"/>
      <c r="G117" s="10"/>
      <c r="H117" s="10">
        <f>'(頻)原始數據轉分析數據格式_動態 '!G116</f>
        <v>63.4375</v>
      </c>
      <c r="I117" s="10">
        <f>'(頻)原始數據轉分析數據格式_動態 '!H116</f>
        <v>1.46998548199753E-2</v>
      </c>
      <c r="J117" s="10"/>
      <c r="K117" s="10"/>
      <c r="L117" s="10"/>
      <c r="M117" s="10"/>
      <c r="AA117" s="7"/>
      <c r="AD117" s="9">
        <v>113</v>
      </c>
      <c r="AE117" s="10"/>
      <c r="AF117" s="17"/>
      <c r="AG117" s="10"/>
      <c r="AH117" s="17"/>
      <c r="AI117" s="10"/>
      <c r="AJ117" s="17"/>
      <c r="AK117" s="10">
        <f>原始數據轉分析數據格式_動態!S116</f>
        <v>3.9580078125</v>
      </c>
      <c r="AL117" s="20">
        <f>原始數據轉分析數據格式_動態!T116</f>
        <v>-3.7000000476837198</v>
      </c>
      <c r="AM117" s="10"/>
      <c r="AN117" s="17"/>
      <c r="AO117" s="10"/>
      <c r="AP117" s="17"/>
      <c r="BD117" s="7"/>
    </row>
    <row r="118" spans="1:56" x14ac:dyDescent="0.45">
      <c r="A118" s="9">
        <v>114</v>
      </c>
      <c r="B118" s="10"/>
      <c r="C118" s="10"/>
      <c r="D118" s="10"/>
      <c r="E118" s="10"/>
      <c r="F118" s="10"/>
      <c r="G118" s="10"/>
      <c r="H118" s="10">
        <f>'(頻)原始數據轉分析數據格式_動態 '!G117</f>
        <v>64.00390625</v>
      </c>
      <c r="I118" s="10">
        <f>'(頻)原始數據轉分析數據格式_動態 '!H117</f>
        <v>3.0646441919614398E-2</v>
      </c>
      <c r="J118" s="10"/>
      <c r="K118" s="10"/>
      <c r="L118" s="10"/>
      <c r="M118" s="10"/>
      <c r="AA118" s="7"/>
      <c r="AD118" s="9">
        <v>114</v>
      </c>
      <c r="AE118" s="10"/>
      <c r="AF118" s="17"/>
      <c r="AG118" s="10"/>
      <c r="AH118" s="17"/>
      <c r="AI118" s="10"/>
      <c r="AJ118" s="17"/>
      <c r="AK118" s="10">
        <f>原始數據轉分析數據格式_動態!S117</f>
        <v>3.9989929199219887</v>
      </c>
      <c r="AL118" s="20">
        <f>原始數據轉分析數據格式_動態!T117</f>
        <v>-3.0999999046325701</v>
      </c>
      <c r="AM118" s="10"/>
      <c r="AN118" s="17"/>
      <c r="AO118" s="10"/>
      <c r="AP118" s="17"/>
      <c r="BD118" s="7"/>
    </row>
    <row r="119" spans="1:56" x14ac:dyDescent="0.45">
      <c r="A119" s="9">
        <v>115</v>
      </c>
      <c r="B119" s="10"/>
      <c r="C119" s="10"/>
      <c r="D119" s="10"/>
      <c r="E119" s="10"/>
      <c r="F119" s="10"/>
      <c r="G119" s="10"/>
      <c r="H119" s="10">
        <f>'(頻)原始數據轉分析數據格式_動態 '!G118</f>
        <v>64.5703125</v>
      </c>
      <c r="I119" s="10">
        <f>'(頻)原始數據轉分析數據格式_動態 '!H118</f>
        <v>3.0856668391319599E-2</v>
      </c>
      <c r="J119" s="10"/>
      <c r="K119" s="10"/>
      <c r="L119" s="10"/>
      <c r="M119" s="10"/>
      <c r="AA119" s="7"/>
      <c r="AD119" s="9">
        <v>115</v>
      </c>
      <c r="AE119" s="10"/>
      <c r="AF119" s="17"/>
      <c r="AG119" s="10"/>
      <c r="AH119" s="17"/>
      <c r="AI119" s="10"/>
      <c r="AJ119" s="17"/>
      <c r="AK119" s="10">
        <f>原始數據轉分析數據格式_動態!S118</f>
        <v>4.033996582031989</v>
      </c>
      <c r="AL119" s="20">
        <f>原始數據轉分析數據格式_動態!T118</f>
        <v>-1.5900000333786</v>
      </c>
      <c r="AM119" s="10"/>
      <c r="AN119" s="17"/>
      <c r="AO119" s="10"/>
      <c r="AP119" s="17"/>
      <c r="BD119" s="7"/>
    </row>
    <row r="120" spans="1:56" x14ac:dyDescent="0.45">
      <c r="A120" s="9">
        <v>116</v>
      </c>
      <c r="B120" s="10"/>
      <c r="C120" s="10"/>
      <c r="D120" s="10"/>
      <c r="E120" s="10"/>
      <c r="F120" s="10"/>
      <c r="G120" s="10"/>
      <c r="H120" s="10">
        <f>'(頻)原始數據轉分析數據格式_動態 '!G119</f>
        <v>65.13671875</v>
      </c>
      <c r="I120" s="10">
        <f>'(頻)原始數據轉分析數據格式_動態 '!H119</f>
        <v>3.2409923457873101E-2</v>
      </c>
      <c r="J120" s="10"/>
      <c r="K120" s="10"/>
      <c r="L120" s="10"/>
      <c r="M120" s="10"/>
      <c r="AA120" s="7"/>
      <c r="AD120" s="9">
        <v>116</v>
      </c>
      <c r="AE120" s="10"/>
      <c r="AF120" s="17"/>
      <c r="AG120" s="10"/>
      <c r="AH120" s="17"/>
      <c r="AI120" s="10"/>
      <c r="AJ120" s="17"/>
      <c r="AK120" s="10">
        <f>原始數據轉分析數據格式_動態!S119</f>
        <v>4.06298828125</v>
      </c>
      <c r="AL120" s="20">
        <f>原始數據轉分析數據格式_動態!T119</f>
        <v>-0.36000001430511502</v>
      </c>
      <c r="AM120" s="10"/>
      <c r="AN120" s="17"/>
      <c r="AO120" s="10"/>
      <c r="AP120" s="17"/>
      <c r="BD120" s="7"/>
    </row>
    <row r="121" spans="1:56" x14ac:dyDescent="0.45">
      <c r="A121" s="9">
        <v>117</v>
      </c>
      <c r="B121" s="10"/>
      <c r="C121" s="10"/>
      <c r="D121" s="10"/>
      <c r="E121" s="10"/>
      <c r="F121" s="10"/>
      <c r="G121" s="10"/>
      <c r="H121" s="10">
        <f>'(頻)原始數據轉分析數據格式_動態 '!G120</f>
        <v>65.703125</v>
      </c>
      <c r="I121" s="10">
        <f>'(頻)原始數據轉分析數據格式_動態 '!H120</f>
        <v>2.8226546253731399E-2</v>
      </c>
      <c r="J121" s="10"/>
      <c r="K121" s="10"/>
      <c r="L121" s="10"/>
      <c r="M121" s="10"/>
      <c r="AA121" s="7"/>
      <c r="AD121" s="9">
        <v>117</v>
      </c>
      <c r="AE121" s="10"/>
      <c r="AF121" s="17"/>
      <c r="AG121" s="10"/>
      <c r="AH121" s="17"/>
      <c r="AI121" s="10"/>
      <c r="AJ121" s="17"/>
      <c r="AK121" s="10">
        <f>原始數據轉分析數據格式_動態!S120</f>
        <v>4.1050109863279545</v>
      </c>
      <c r="AL121" s="20">
        <f>原始數據轉分析數據格式_動態!T120</f>
        <v>0.63999998569488503</v>
      </c>
      <c r="AM121" s="10"/>
      <c r="AN121" s="17"/>
      <c r="AO121" s="10"/>
      <c r="AP121" s="17"/>
      <c r="BD121" s="7"/>
    </row>
    <row r="122" spans="1:56" x14ac:dyDescent="0.45">
      <c r="A122" s="9">
        <v>118</v>
      </c>
      <c r="B122" s="10"/>
      <c r="C122" s="10"/>
      <c r="D122" s="10"/>
      <c r="E122" s="10"/>
      <c r="F122" s="10"/>
      <c r="G122" s="10"/>
      <c r="H122" s="10">
        <f>'(頻)原始數據轉分析數據格式_動態 '!G121</f>
        <v>66.26953125</v>
      </c>
      <c r="I122" s="10">
        <f>'(頻)原始數據轉分析數據格式_動態 '!H121</f>
        <v>4.7917694005879599E-2</v>
      </c>
      <c r="J122" s="10"/>
      <c r="K122" s="10"/>
      <c r="L122" s="10"/>
      <c r="M122" s="10"/>
      <c r="AA122" s="7"/>
      <c r="AD122" s="9">
        <v>118</v>
      </c>
      <c r="AE122" s="10"/>
      <c r="AF122" s="17"/>
      <c r="AG122" s="10"/>
      <c r="AH122" s="17"/>
      <c r="AI122" s="10"/>
      <c r="AJ122" s="17"/>
      <c r="AK122" s="10">
        <f>原始數據轉分析數據格式_動態!S121</f>
        <v>4.1409912109379547</v>
      </c>
      <c r="AL122" s="20">
        <f>原始數據轉分析數據格式_動態!T121</f>
        <v>1.66999995708466</v>
      </c>
      <c r="AM122" s="10"/>
      <c r="AN122" s="17"/>
      <c r="AO122" s="10"/>
      <c r="AP122" s="17"/>
      <c r="BD122" s="7"/>
    </row>
    <row r="123" spans="1:56" x14ac:dyDescent="0.45">
      <c r="A123" s="9">
        <v>119</v>
      </c>
      <c r="B123" s="10"/>
      <c r="C123" s="10"/>
      <c r="D123" s="10"/>
      <c r="E123" s="10"/>
      <c r="F123" s="10"/>
      <c r="G123" s="10"/>
      <c r="H123" s="10">
        <f>'(頻)原始數據轉分析數據格式_動態 '!G122</f>
        <v>66.8359375</v>
      </c>
      <c r="I123" s="10">
        <f>'(頻)原始數據轉分析數據格式_動態 '!H122</f>
        <v>4.28570152634885E-2</v>
      </c>
      <c r="J123" s="10"/>
      <c r="K123" s="10"/>
      <c r="L123" s="10"/>
      <c r="M123" s="10"/>
      <c r="AA123" s="7"/>
      <c r="AD123" s="9">
        <v>119</v>
      </c>
      <c r="AE123" s="10"/>
      <c r="AF123" s="17"/>
      <c r="AG123" s="10"/>
      <c r="AH123" s="17"/>
      <c r="AI123" s="10"/>
      <c r="AJ123" s="17"/>
      <c r="AK123" s="10">
        <f>原始數據轉分析數據格式_動態!S122</f>
        <v>4.1830139160159661</v>
      </c>
      <c r="AL123" s="20">
        <f>原始數據轉分析數據格式_動態!T122</f>
        <v>2.5299999713897701</v>
      </c>
      <c r="AM123" s="10"/>
      <c r="AN123" s="17"/>
      <c r="AO123" s="10"/>
      <c r="AP123" s="17"/>
      <c r="BD123" s="7"/>
    </row>
    <row r="124" spans="1:56" x14ac:dyDescent="0.45">
      <c r="A124" s="9">
        <v>120</v>
      </c>
      <c r="B124" s="10"/>
      <c r="C124" s="10"/>
      <c r="D124" s="10"/>
      <c r="E124" s="10"/>
      <c r="F124" s="10"/>
      <c r="G124" s="10"/>
      <c r="H124" s="10">
        <f>'(頻)原始數據轉分析數據格式_動態 '!G123</f>
        <v>67.40234375</v>
      </c>
      <c r="I124" s="10">
        <f>'(頻)原始數據轉分析數據格式_動態 '!H123</f>
        <v>1.4892787620404E-2</v>
      </c>
      <c r="J124" s="10"/>
      <c r="K124" s="10"/>
      <c r="L124" s="10"/>
      <c r="M124" s="10"/>
      <c r="AA124" s="7"/>
      <c r="AD124" s="9">
        <v>120</v>
      </c>
      <c r="AE124" s="10"/>
      <c r="AF124" s="17"/>
      <c r="AG124" s="10"/>
      <c r="AH124" s="17"/>
      <c r="AI124" s="10"/>
      <c r="AJ124" s="17"/>
      <c r="AK124" s="10">
        <f>原始數據轉分析數據格式_動態!S123</f>
        <v>4.2220153808600003</v>
      </c>
      <c r="AL124" s="20">
        <f>原始數據轉分析數據格式_動態!T123</f>
        <v>3</v>
      </c>
      <c r="AM124" s="10"/>
      <c r="AN124" s="17"/>
      <c r="AO124" s="10"/>
      <c r="AP124" s="17"/>
      <c r="BD124" s="7"/>
    </row>
    <row r="125" spans="1:56" x14ac:dyDescent="0.45">
      <c r="A125" s="9">
        <v>121</v>
      </c>
      <c r="B125" s="10"/>
      <c r="C125" s="10"/>
      <c r="D125" s="10"/>
      <c r="E125" s="10"/>
      <c r="F125" s="10"/>
      <c r="G125" s="10"/>
      <c r="H125" s="10">
        <f>'(頻)原始數據轉分析數據格式_動態 '!G124</f>
        <v>67.96875</v>
      </c>
      <c r="I125" s="10">
        <f>'(頻)原始數據轉分析數據格式_動態 '!H124</f>
        <v>3.9556055671347602E-2</v>
      </c>
      <c r="J125" s="10"/>
      <c r="K125" s="10"/>
      <c r="L125" s="10"/>
      <c r="M125" s="10"/>
      <c r="AA125" s="7"/>
      <c r="AD125" s="9">
        <v>121</v>
      </c>
      <c r="AE125" s="10"/>
      <c r="AF125" s="17"/>
      <c r="AG125" s="10"/>
      <c r="AH125" s="17"/>
      <c r="AI125" s="10"/>
      <c r="AJ125" s="17"/>
      <c r="AK125" s="10">
        <f>原始數據轉分析數據格式_動態!S124</f>
        <v>4.2510070800779545</v>
      </c>
      <c r="AL125" s="20">
        <f>原始數據轉分析數據格式_動態!T124</f>
        <v>3</v>
      </c>
      <c r="AM125" s="10"/>
      <c r="AN125" s="17"/>
      <c r="AO125" s="10"/>
      <c r="AP125" s="17"/>
      <c r="BD125" s="7"/>
    </row>
    <row r="126" spans="1:56" x14ac:dyDescent="0.45">
      <c r="A126" s="9">
        <v>122</v>
      </c>
      <c r="B126" s="10"/>
      <c r="C126" s="10"/>
      <c r="D126" s="10"/>
      <c r="E126" s="10"/>
      <c r="F126" s="10"/>
      <c r="G126" s="10"/>
      <c r="H126" s="10">
        <f>'(頻)原始數據轉分析數據格式_動態 '!G125</f>
        <v>68.53515625</v>
      </c>
      <c r="I126" s="10">
        <f>'(頻)原始數據轉分析數據格式_動態 '!H125</f>
        <v>1.1345374770216901E-2</v>
      </c>
      <c r="J126" s="10"/>
      <c r="K126" s="10"/>
      <c r="L126" s="10"/>
      <c r="M126" s="10"/>
      <c r="AA126" s="7"/>
      <c r="AD126" s="9">
        <v>122</v>
      </c>
      <c r="AE126" s="10"/>
      <c r="AF126" s="17"/>
      <c r="AG126" s="10"/>
      <c r="AH126" s="17"/>
      <c r="AI126" s="10"/>
      <c r="AJ126" s="17"/>
      <c r="AK126" s="10">
        <f>原始數據轉分析數據格式_動態!S125</f>
        <v>4.2799987792969887</v>
      </c>
      <c r="AL126" s="20">
        <f>原始數據轉分析數據格式_動態!T125</f>
        <v>3.3099999427795401</v>
      </c>
      <c r="AM126" s="10"/>
      <c r="AN126" s="17"/>
      <c r="AO126" s="10"/>
      <c r="AP126" s="17"/>
      <c r="BD126" s="7"/>
    </row>
    <row r="127" spans="1:56" x14ac:dyDescent="0.45">
      <c r="A127" s="9">
        <v>123</v>
      </c>
      <c r="B127" s="10"/>
      <c r="C127" s="10"/>
      <c r="D127" s="10"/>
      <c r="E127" s="10"/>
      <c r="F127" s="10"/>
      <c r="G127" s="10"/>
      <c r="H127" s="10">
        <f>'(頻)原始數據轉分析數據格式_動態 '!G126</f>
        <v>69.1015625</v>
      </c>
      <c r="I127" s="10">
        <f>'(頻)原始數據轉分析數據格式_動態 '!H126</f>
        <v>2.9342638067919199E-2</v>
      </c>
      <c r="J127" s="10"/>
      <c r="K127" s="10"/>
      <c r="L127" s="10"/>
      <c r="M127" s="10"/>
      <c r="AA127" s="7"/>
      <c r="AD127" s="9">
        <v>123</v>
      </c>
      <c r="AE127" s="10"/>
      <c r="AF127" s="17"/>
      <c r="AG127" s="10"/>
      <c r="AH127" s="17"/>
      <c r="AI127" s="10"/>
      <c r="AJ127" s="17"/>
      <c r="AK127" s="10">
        <f>原始數據轉分析數據格式_動態!S126</f>
        <v>4.322998046875</v>
      </c>
      <c r="AL127" s="20">
        <f>原始數據轉分析數據格式_動態!T126</f>
        <v>3.5599999427795401</v>
      </c>
      <c r="AM127" s="10"/>
      <c r="AN127" s="17"/>
      <c r="AO127" s="10"/>
      <c r="AP127" s="17"/>
      <c r="BD127" s="7"/>
    </row>
    <row r="128" spans="1:56" x14ac:dyDescent="0.45">
      <c r="A128" s="9">
        <v>124</v>
      </c>
      <c r="B128" s="10"/>
      <c r="C128" s="10"/>
      <c r="D128" s="10"/>
      <c r="E128" s="10"/>
      <c r="F128" s="10"/>
      <c r="G128" s="10"/>
      <c r="H128" s="10">
        <f>'(頻)原始數據轉分析數據格式_動態 '!G127</f>
        <v>69.66796875</v>
      </c>
      <c r="I128" s="10">
        <f>'(頻)原始數據轉分析數據格式_動態 '!H127</f>
        <v>2.5798199156407801E-2</v>
      </c>
      <c r="J128" s="10"/>
      <c r="K128" s="10"/>
      <c r="L128" s="10"/>
      <c r="M128" s="10"/>
      <c r="AA128" s="7"/>
      <c r="AD128" s="9">
        <v>124</v>
      </c>
      <c r="AE128" s="10"/>
      <c r="AF128" s="17"/>
      <c r="AG128" s="10"/>
      <c r="AH128" s="17"/>
      <c r="AI128" s="10"/>
      <c r="AJ128" s="17"/>
      <c r="AK128" s="10">
        <f>原始數據轉分析數據格式_動態!S127</f>
        <v>4.3519897460939774</v>
      </c>
      <c r="AL128" s="20">
        <f>原始數據轉分析數據格式_動態!T127</f>
        <v>3.5599999427795401</v>
      </c>
      <c r="AM128" s="10"/>
      <c r="AN128" s="17"/>
      <c r="AO128" s="10"/>
      <c r="AP128" s="17"/>
      <c r="BD128" s="7"/>
    </row>
    <row r="129" spans="1:56" x14ac:dyDescent="0.45">
      <c r="A129" s="9">
        <v>125</v>
      </c>
      <c r="B129" s="10"/>
      <c r="C129" s="10"/>
      <c r="D129" s="10"/>
      <c r="E129" s="10"/>
      <c r="F129" s="10"/>
      <c r="G129" s="10"/>
      <c r="H129" s="10">
        <f>'(頻)原始數據轉分析數據格式_動態 '!G128</f>
        <v>70.234375</v>
      </c>
      <c r="I129" s="10">
        <f>'(頻)原始數據轉分析數據格式_動態 '!H128</f>
        <v>3.4042026345519998E-2</v>
      </c>
      <c r="J129" s="10"/>
      <c r="K129" s="10"/>
      <c r="L129" s="10"/>
      <c r="M129" s="10"/>
      <c r="AA129" s="7"/>
      <c r="AD129" s="9">
        <v>125</v>
      </c>
      <c r="AE129" s="10"/>
      <c r="AF129" s="17"/>
      <c r="AG129" s="10"/>
      <c r="AH129" s="17"/>
      <c r="AI129" s="10"/>
      <c r="AJ129" s="17"/>
      <c r="AK129" s="10">
        <f>原始數據轉分析數據格式_動態!S128</f>
        <v>4.3909912109379547</v>
      </c>
      <c r="AL129" s="20">
        <f>原始數據轉分析數據格式_動態!T128</f>
        <v>4.3600001335143999</v>
      </c>
      <c r="AM129" s="10"/>
      <c r="AN129" s="17"/>
      <c r="AO129" s="10"/>
      <c r="AP129" s="17"/>
      <c r="BD129" s="7"/>
    </row>
    <row r="130" spans="1:56" x14ac:dyDescent="0.45">
      <c r="A130" s="9">
        <v>126</v>
      </c>
      <c r="B130" s="10"/>
      <c r="C130" s="10"/>
      <c r="D130" s="10"/>
      <c r="E130" s="10"/>
      <c r="F130" s="10"/>
      <c r="G130" s="10"/>
      <c r="H130" s="10">
        <f>'(頻)原始數據轉分析數據格式_動態 '!G129</f>
        <v>70.80078125</v>
      </c>
      <c r="I130" s="10">
        <f>'(頻)原始數據轉分析數據格式_動態 '!H129</f>
        <v>2.66390868173281E-2</v>
      </c>
      <c r="J130" s="10"/>
      <c r="K130" s="10"/>
      <c r="L130" s="10"/>
      <c r="M130" s="10"/>
      <c r="AA130" s="7"/>
      <c r="AD130" s="9">
        <v>126</v>
      </c>
      <c r="AE130" s="10"/>
      <c r="AF130" s="17"/>
      <c r="AG130" s="10"/>
      <c r="AH130" s="17"/>
      <c r="AI130" s="10"/>
      <c r="AJ130" s="17"/>
      <c r="AK130" s="10">
        <f>原始數據轉分析數據格式_動態!S129</f>
        <v>4.4200134277350003</v>
      </c>
      <c r="AL130" s="20">
        <f>原始數據轉分析數據格式_動態!T129</f>
        <v>4.4499998092651403</v>
      </c>
      <c r="AM130" s="10"/>
      <c r="AN130" s="17"/>
      <c r="AO130" s="10"/>
      <c r="AP130" s="17"/>
      <c r="BD130" s="7"/>
    </row>
    <row r="131" spans="1:56" x14ac:dyDescent="0.45">
      <c r="A131" s="9">
        <v>127</v>
      </c>
      <c r="B131" s="10"/>
      <c r="C131" s="10"/>
      <c r="D131" s="10"/>
      <c r="E131" s="10"/>
      <c r="F131" s="10"/>
      <c r="G131" s="10"/>
      <c r="H131" s="10">
        <f>'(頻)原始數據轉分析數據格式_動態 '!G130</f>
        <v>71.3671875</v>
      </c>
      <c r="I131" s="10">
        <f>'(頻)原始數據轉分析數據格式_動態 '!H130</f>
        <v>1.5959584258582401E-2</v>
      </c>
      <c r="J131" s="10"/>
      <c r="K131" s="10"/>
      <c r="L131" s="10"/>
      <c r="M131" s="10"/>
      <c r="AA131" s="7"/>
      <c r="AD131" s="9">
        <v>127</v>
      </c>
      <c r="AE131" s="10"/>
      <c r="AF131" s="17"/>
      <c r="AG131" s="10"/>
      <c r="AH131" s="17"/>
      <c r="AI131" s="10"/>
      <c r="AJ131" s="17"/>
      <c r="AK131" s="10">
        <f>原始數據轉分析數據格式_動態!S130</f>
        <v>4.4519958496100003</v>
      </c>
      <c r="AL131" s="20">
        <f>原始數據轉分析數據格式_動態!T130</f>
        <v>4.1700000762939498</v>
      </c>
      <c r="AM131" s="10"/>
      <c r="AN131" s="17"/>
      <c r="AO131" s="10"/>
      <c r="AP131" s="17"/>
      <c r="BD131" s="7"/>
    </row>
    <row r="132" spans="1:56" x14ac:dyDescent="0.45">
      <c r="A132" s="9">
        <v>128</v>
      </c>
      <c r="B132" s="10"/>
      <c r="C132" s="10"/>
      <c r="D132" s="10"/>
      <c r="E132" s="10"/>
      <c r="F132" s="10"/>
      <c r="G132" s="10"/>
      <c r="H132" s="10">
        <f>'(頻)原始數據轉分析數據格式_動態 '!G131</f>
        <v>71.93359375</v>
      </c>
      <c r="I132" s="10">
        <f>'(頻)原始數據轉分析數據格式_動態 '!H131</f>
        <v>3.5650439451372203E-2</v>
      </c>
      <c r="J132" s="10"/>
      <c r="K132" s="10"/>
      <c r="L132" s="10"/>
      <c r="M132" s="10"/>
      <c r="AA132" s="7"/>
      <c r="AD132" s="9">
        <v>128</v>
      </c>
      <c r="AE132" s="10"/>
      <c r="AF132" s="17"/>
      <c r="AG132" s="10"/>
      <c r="AH132" s="17"/>
      <c r="AI132" s="10"/>
      <c r="AJ132" s="17"/>
      <c r="AK132" s="10">
        <f>原始數據轉分析數據格式_動態!S131</f>
        <v>4.4949951171879547</v>
      </c>
      <c r="AL132" s="20">
        <f>原始數據轉分析數據格式_動態!T131</f>
        <v>3.6900000572204599</v>
      </c>
      <c r="AM132" s="10"/>
      <c r="AN132" s="17"/>
      <c r="AO132" s="10"/>
      <c r="AP132" s="17"/>
      <c r="BD132" s="7"/>
    </row>
    <row r="133" spans="1:56" x14ac:dyDescent="0.45">
      <c r="A133" s="9">
        <v>129</v>
      </c>
      <c r="B133" s="10"/>
      <c r="C133" s="10"/>
      <c r="D133" s="10"/>
      <c r="E133" s="10"/>
      <c r="F133" s="10"/>
      <c r="G133" s="10"/>
      <c r="H133" s="10">
        <f>'(頻)原始數據轉分析數據格式_動態 '!G132</f>
        <v>72.5</v>
      </c>
      <c r="I133" s="10">
        <f>'(頻)原始數據轉分析數據格式_動態 '!H132</f>
        <v>2.6123727010805401E-2</v>
      </c>
      <c r="J133" s="10"/>
      <c r="K133" s="10"/>
      <c r="L133" s="10"/>
      <c r="M133" s="10"/>
      <c r="AA133" s="7"/>
      <c r="AD133" s="9">
        <v>129</v>
      </c>
      <c r="AE133" s="10"/>
      <c r="AF133" s="17"/>
      <c r="AG133" s="10"/>
      <c r="AH133" s="17"/>
      <c r="AI133" s="10"/>
      <c r="AJ133" s="17"/>
      <c r="AK133" s="10">
        <f>原始數據轉分析數據格式_動態!S132</f>
        <v>4.523986816406989</v>
      </c>
      <c r="AL133" s="20">
        <f>原始數據轉分析數據格式_動態!T132</f>
        <v>3.0499999523162802</v>
      </c>
      <c r="AM133" s="10"/>
      <c r="AN133" s="17"/>
      <c r="AO133" s="10"/>
      <c r="AP133" s="17"/>
      <c r="BD133" s="7"/>
    </row>
    <row r="134" spans="1:56" x14ac:dyDescent="0.45">
      <c r="A134" s="9">
        <v>130</v>
      </c>
      <c r="B134" s="10"/>
      <c r="C134" s="10"/>
      <c r="D134" s="10"/>
      <c r="E134" s="10"/>
      <c r="F134" s="10"/>
      <c r="G134" s="10"/>
      <c r="H134" s="10">
        <f>'(頻)原始數據轉分析數據格式_動態 '!G133</f>
        <v>73.06640625</v>
      </c>
      <c r="I134" s="10">
        <f>'(頻)原始數據轉分析數據格式_動態 '!H133</f>
        <v>3.1688473604308598E-2</v>
      </c>
      <c r="J134" s="10"/>
      <c r="K134" s="10"/>
      <c r="L134" s="10"/>
      <c r="M134" s="10"/>
      <c r="AA134" s="7"/>
      <c r="AD134" s="9">
        <v>130</v>
      </c>
      <c r="AE134" s="10"/>
      <c r="AF134" s="17"/>
      <c r="AG134" s="10"/>
      <c r="AH134" s="17"/>
      <c r="AI134" s="10"/>
      <c r="AJ134" s="17"/>
      <c r="AK134" s="10">
        <f>原始數據轉分析數據格式_動態!S133</f>
        <v>4.565002441406989</v>
      </c>
      <c r="AL134" s="20">
        <f>原始數據轉分析數據格式_動態!T133</f>
        <v>2.1199998855590798</v>
      </c>
      <c r="AM134" s="10"/>
      <c r="AN134" s="17"/>
      <c r="AO134" s="10"/>
      <c r="AP134" s="17"/>
      <c r="BD134" s="7"/>
    </row>
    <row r="135" spans="1:56" x14ac:dyDescent="0.45">
      <c r="A135" s="9">
        <v>131</v>
      </c>
      <c r="B135" s="10"/>
      <c r="C135" s="10"/>
      <c r="D135" s="10"/>
      <c r="E135" s="10"/>
      <c r="F135" s="10"/>
      <c r="G135" s="10"/>
      <c r="H135" s="10">
        <f>'(頻)原始數據轉分析數據格式_動態 '!G134</f>
        <v>73.6328125</v>
      </c>
      <c r="I135" s="10">
        <f>'(頻)原始數據轉分析數據格式_動態 '!H134</f>
        <v>2.9277810157995E-2</v>
      </c>
      <c r="J135" s="10"/>
      <c r="K135" s="10"/>
      <c r="L135" s="10"/>
      <c r="M135" s="10"/>
      <c r="AA135" s="7"/>
      <c r="AD135" s="9">
        <v>131</v>
      </c>
      <c r="AE135" s="10"/>
      <c r="AF135" s="17"/>
      <c r="AG135" s="10"/>
      <c r="AH135" s="17"/>
      <c r="AI135" s="10"/>
      <c r="AJ135" s="17"/>
      <c r="AK135" s="10">
        <f>原始數據轉分析數據格式_動態!S134</f>
        <v>4.5929870605469887</v>
      </c>
      <c r="AL135" s="20">
        <f>原始數據轉分析數據格式_動態!T134</f>
        <v>0.83999997377395597</v>
      </c>
      <c r="AM135" s="10"/>
      <c r="AN135" s="17"/>
      <c r="AO135" s="10"/>
      <c r="AP135" s="17"/>
      <c r="BD135" s="7"/>
    </row>
    <row r="136" spans="1:56" x14ac:dyDescent="0.45">
      <c r="A136" s="9">
        <v>132</v>
      </c>
      <c r="B136" s="10"/>
      <c r="C136" s="10"/>
      <c r="D136" s="10"/>
      <c r="E136" s="10"/>
      <c r="F136" s="10"/>
      <c r="G136" s="10"/>
      <c r="H136" s="10">
        <f>'(頻)原始數據轉分析數據格式_動態 '!G135</f>
        <v>74.19921875</v>
      </c>
      <c r="I136" s="10">
        <f>'(頻)原始數據轉分析數據格式_動態 '!H135</f>
        <v>1.9164766308621E-2</v>
      </c>
      <c r="J136" s="10"/>
      <c r="K136" s="10"/>
      <c r="L136" s="10"/>
      <c r="M136" s="10"/>
      <c r="AA136" s="7"/>
      <c r="AD136" s="9">
        <v>132</v>
      </c>
      <c r="AE136" s="10"/>
      <c r="AF136" s="17"/>
      <c r="AG136" s="10"/>
      <c r="AH136" s="17"/>
      <c r="AI136" s="10"/>
      <c r="AJ136" s="17"/>
      <c r="AK136" s="10">
        <f>原始數據轉分析數據格式_動態!S135</f>
        <v>4.6239929199219887</v>
      </c>
      <c r="AL136" s="20">
        <f>原始數據轉分析數據格式_動態!T135</f>
        <v>0.18000000715255701</v>
      </c>
      <c r="AM136" s="10"/>
      <c r="AN136" s="17"/>
      <c r="AO136" s="10"/>
      <c r="AP136" s="17"/>
      <c r="BD136" s="7"/>
    </row>
    <row r="137" spans="1:56" x14ac:dyDescent="0.45">
      <c r="A137" s="9">
        <v>133</v>
      </c>
      <c r="B137" s="10"/>
      <c r="C137" s="10"/>
      <c r="D137" s="10"/>
      <c r="E137" s="10"/>
      <c r="F137" s="10"/>
      <c r="G137" s="10"/>
      <c r="H137" s="10">
        <f>'(頻)原始數據轉分析數據格式_動態 '!G136</f>
        <v>74.765625</v>
      </c>
      <c r="I137" s="10">
        <f>'(頻)原始數據轉分析數據格式_動態 '!H136</f>
        <v>1.4910432009464901E-2</v>
      </c>
      <c r="J137" s="10"/>
      <c r="K137" s="10"/>
      <c r="L137" s="10"/>
      <c r="M137" s="10"/>
      <c r="AA137" s="7"/>
      <c r="AD137" s="9">
        <v>133</v>
      </c>
      <c r="AE137" s="10"/>
      <c r="AF137" s="17"/>
      <c r="AG137" s="10"/>
      <c r="AH137" s="17"/>
      <c r="AI137" s="10"/>
      <c r="AJ137" s="17"/>
      <c r="AK137" s="10">
        <f>原始數據轉分析數據格式_動態!S136</f>
        <v>4.666015625</v>
      </c>
      <c r="AL137" s="20">
        <f>原始數據轉分析數據格式_動態!T136</f>
        <v>-0.46999999880790699</v>
      </c>
      <c r="AM137" s="10"/>
      <c r="AN137" s="17"/>
      <c r="AO137" s="10"/>
      <c r="AP137" s="17"/>
      <c r="BD137" s="7"/>
    </row>
    <row r="138" spans="1:56" x14ac:dyDescent="0.45">
      <c r="A138" s="9">
        <v>134</v>
      </c>
      <c r="B138" s="10"/>
      <c r="C138" s="10"/>
      <c r="D138" s="10"/>
      <c r="E138" s="10"/>
      <c r="F138" s="10"/>
      <c r="G138" s="10"/>
      <c r="H138" s="10">
        <f>'(頻)原始數據轉分析數據格式_動態 '!G137</f>
        <v>75.33203125</v>
      </c>
      <c r="I138" s="10">
        <f>'(頻)原始數據轉分析數據格式_動態 '!H137</f>
        <v>3.6681597735140001E-2</v>
      </c>
      <c r="J138" s="10"/>
      <c r="K138" s="10"/>
      <c r="L138" s="10"/>
      <c r="M138" s="10"/>
      <c r="AA138" s="7"/>
      <c r="AD138" s="9">
        <v>134</v>
      </c>
      <c r="AE138" s="10"/>
      <c r="AF138" s="17"/>
      <c r="AG138" s="10"/>
      <c r="AH138" s="17"/>
      <c r="AI138" s="10"/>
      <c r="AJ138" s="17"/>
      <c r="AK138" s="10">
        <f>原始數據轉分析數據格式_動態!S137</f>
        <v>4.6950073242189774</v>
      </c>
      <c r="AL138" s="20">
        <f>原始數據轉分析數據格式_動態!T137</f>
        <v>-1.0900000333786</v>
      </c>
      <c r="AM138" s="10"/>
      <c r="AN138" s="17"/>
      <c r="AO138" s="10"/>
      <c r="AP138" s="17"/>
      <c r="BD138" s="7"/>
    </row>
    <row r="139" spans="1:56" x14ac:dyDescent="0.45">
      <c r="A139" s="9">
        <v>135</v>
      </c>
      <c r="B139" s="10"/>
      <c r="C139" s="10"/>
      <c r="D139" s="10"/>
      <c r="E139" s="10"/>
      <c r="F139" s="10"/>
      <c r="G139" s="10"/>
      <c r="H139" s="10">
        <f>'(頻)原始數據轉分析數據格式_動態 '!G138</f>
        <v>75.8984375</v>
      </c>
      <c r="I139" s="10">
        <f>'(頻)原始數據轉分析數據格式_動態 '!H138</f>
        <v>1.2426470830832001E-2</v>
      </c>
      <c r="J139" s="10"/>
      <c r="K139" s="10"/>
      <c r="L139" s="10"/>
      <c r="M139" s="10"/>
      <c r="AA139" s="7"/>
      <c r="AD139" s="9">
        <v>135</v>
      </c>
      <c r="AE139" s="10"/>
      <c r="AF139" s="17"/>
      <c r="AG139" s="10"/>
      <c r="AH139" s="17"/>
      <c r="AI139" s="10"/>
      <c r="AJ139" s="17"/>
      <c r="AK139" s="10">
        <f>原始數據轉分析數據格式_動態!S138</f>
        <v>4.7359924316409661</v>
      </c>
      <c r="AL139" s="20">
        <f>原始數據轉分析數據格式_動態!T138</f>
        <v>-1.8200000524520901</v>
      </c>
      <c r="AM139" s="10"/>
      <c r="AN139" s="17"/>
      <c r="AO139" s="10"/>
      <c r="AP139" s="17"/>
      <c r="BD139" s="7"/>
    </row>
    <row r="140" spans="1:56" x14ac:dyDescent="0.45">
      <c r="A140" s="9">
        <v>136</v>
      </c>
      <c r="B140" s="10"/>
      <c r="C140" s="10"/>
      <c r="D140" s="10"/>
      <c r="E140" s="10"/>
      <c r="F140" s="10"/>
      <c r="G140" s="10"/>
      <c r="H140" s="10">
        <f>'(頻)原始數據轉分析數據格式_動態 '!G139</f>
        <v>76.46484375</v>
      </c>
      <c r="I140" s="10">
        <f>'(頻)原始數據轉分析數據格式_動態 '!H139</f>
        <v>3.9543215645357503E-2</v>
      </c>
      <c r="J140" s="10"/>
      <c r="K140" s="10"/>
      <c r="L140" s="10"/>
      <c r="M140" s="10"/>
      <c r="AA140" s="7"/>
      <c r="AD140" s="9">
        <v>136</v>
      </c>
      <c r="AE140" s="10"/>
      <c r="AF140" s="17"/>
      <c r="AG140" s="10"/>
      <c r="AH140" s="17"/>
      <c r="AI140" s="10"/>
      <c r="AJ140" s="17"/>
      <c r="AK140" s="10">
        <f>原始數據轉分析數據格式_動態!S139</f>
        <v>4.7650146484379547</v>
      </c>
      <c r="AL140" s="20">
        <f>原始數據轉分析數據格式_動態!T139</f>
        <v>-1.8200000524520901</v>
      </c>
      <c r="AM140" s="10"/>
      <c r="AN140" s="17"/>
      <c r="AO140" s="10"/>
      <c r="AP140" s="17"/>
      <c r="BD140" s="7"/>
    </row>
    <row r="141" spans="1:56" x14ac:dyDescent="0.45">
      <c r="A141" s="9">
        <v>137</v>
      </c>
      <c r="B141" s="10"/>
      <c r="C141" s="10"/>
      <c r="D141" s="10"/>
      <c r="E141" s="10"/>
      <c r="F141" s="10"/>
      <c r="G141" s="10"/>
      <c r="H141" s="10">
        <f>'(頻)原始數據轉分析數據格式_動態 '!G140</f>
        <v>77.03125</v>
      </c>
      <c r="I141" s="10">
        <f>'(頻)原始數據轉分析數據格式_動態 '!H140</f>
        <v>1.6666321980133299E-2</v>
      </c>
      <c r="J141" s="10"/>
      <c r="K141" s="10"/>
      <c r="L141" s="10"/>
      <c r="M141" s="10"/>
      <c r="AA141" s="7"/>
      <c r="AD141" s="9">
        <v>137</v>
      </c>
      <c r="AE141" s="10"/>
      <c r="AF141" s="17"/>
      <c r="AG141" s="10"/>
      <c r="AH141" s="17"/>
      <c r="AI141" s="10"/>
      <c r="AJ141" s="17"/>
      <c r="AK141" s="10">
        <f>原始數據轉分析數據格式_動態!S140</f>
        <v>4.8080139160159661</v>
      </c>
      <c r="AL141" s="20">
        <f>原始數據轉分析數據格式_動態!T140</f>
        <v>-3.7999999523162802</v>
      </c>
      <c r="AM141" s="10"/>
      <c r="AN141" s="17"/>
      <c r="AO141" s="10"/>
      <c r="AP141" s="17"/>
      <c r="BD141" s="7"/>
    </row>
    <row r="142" spans="1:56" x14ac:dyDescent="0.45">
      <c r="A142" s="9">
        <v>138</v>
      </c>
      <c r="B142" s="10"/>
      <c r="C142" s="10"/>
      <c r="D142" s="10"/>
      <c r="E142" s="10"/>
      <c r="F142" s="10"/>
      <c r="G142" s="10"/>
      <c r="H142" s="10">
        <f>'(頻)原始數據轉分析數據格式_動態 '!G141</f>
        <v>77.59765625</v>
      </c>
      <c r="I142" s="10">
        <f>'(頻)原始數據轉分析數據格式_動態 '!H141</f>
        <v>3.2839993783993E-2</v>
      </c>
      <c r="J142" s="10"/>
      <c r="K142" s="10"/>
      <c r="L142" s="10"/>
      <c r="M142" s="10"/>
      <c r="AA142" s="7"/>
      <c r="AD142" s="9">
        <v>138</v>
      </c>
      <c r="AE142" s="10"/>
      <c r="AF142" s="17"/>
      <c r="AG142" s="10"/>
      <c r="AH142" s="17"/>
      <c r="AI142" s="10"/>
      <c r="AJ142" s="17"/>
      <c r="AK142" s="10">
        <f>原始數據轉分析數據格式_動態!S141</f>
        <v>4.843994140625</v>
      </c>
      <c r="AL142" s="20">
        <f>原始數據轉分析數據格式_動態!T141</f>
        <v>-4.5300002098083496</v>
      </c>
      <c r="AM142" s="10"/>
      <c r="AN142" s="17"/>
      <c r="AO142" s="10"/>
      <c r="AP142" s="17"/>
      <c r="BD142" s="7"/>
    </row>
    <row r="143" spans="1:56" x14ac:dyDescent="0.45">
      <c r="A143" s="9">
        <v>139</v>
      </c>
      <c r="B143" s="10"/>
      <c r="C143" s="10"/>
      <c r="D143" s="10"/>
      <c r="E143" s="10"/>
      <c r="F143" s="10"/>
      <c r="G143" s="10"/>
      <c r="H143" s="10">
        <f>'(頻)原始數據轉分析數據格式_動態 '!G142</f>
        <v>78.1640625</v>
      </c>
      <c r="I143" s="10">
        <f>'(頻)原始數據轉分析數據格式_動態 '!H142</f>
        <v>1.6688745553548E-2</v>
      </c>
      <c r="J143" s="10"/>
      <c r="K143" s="10"/>
      <c r="L143" s="10"/>
      <c r="M143" s="10"/>
      <c r="AA143" s="7"/>
      <c r="AD143" s="9">
        <v>139</v>
      </c>
      <c r="AE143" s="10"/>
      <c r="AF143" s="17"/>
      <c r="AG143" s="10"/>
      <c r="AH143" s="17"/>
      <c r="AI143" s="10"/>
      <c r="AJ143" s="17"/>
      <c r="AK143" s="10">
        <f>原始數據轉分析數據格式_動態!S142</f>
        <v>4.8869934082029545</v>
      </c>
      <c r="AL143" s="20">
        <f>原始數據轉分析數據格式_動態!T142</f>
        <v>-5.4099998474121103</v>
      </c>
      <c r="AM143" s="10"/>
      <c r="AN143" s="17"/>
      <c r="AO143" s="10"/>
      <c r="AP143" s="17"/>
      <c r="BD143" s="7"/>
    </row>
    <row r="144" spans="1:56" x14ac:dyDescent="0.45">
      <c r="A144" s="9">
        <v>140</v>
      </c>
      <c r="B144" s="10"/>
      <c r="C144" s="10"/>
      <c r="D144" s="10"/>
      <c r="E144" s="10"/>
      <c r="F144" s="10"/>
      <c r="G144" s="10"/>
      <c r="H144" s="10">
        <f>'(頻)原始數據轉分析數據格式_動態 '!G143</f>
        <v>78.73046875</v>
      </c>
      <c r="I144" s="10">
        <f>'(頻)原始數據轉分析數據格式_動態 '!H143</f>
        <v>2.1086546521728301E-2</v>
      </c>
      <c r="J144" s="10"/>
      <c r="K144" s="10"/>
      <c r="L144" s="10"/>
      <c r="M144" s="10"/>
      <c r="AA144" s="7"/>
      <c r="AD144" s="9">
        <v>140</v>
      </c>
      <c r="AE144" s="10"/>
      <c r="AF144" s="17"/>
      <c r="AG144" s="10"/>
      <c r="AH144" s="17"/>
      <c r="AI144" s="10"/>
      <c r="AJ144" s="17"/>
      <c r="AK144" s="10">
        <f>原始數據轉分析數據格式_動態!S143</f>
        <v>4.9249877929689774</v>
      </c>
      <c r="AL144" s="20">
        <f>原始數據轉分析數據格式_動態!T143</f>
        <v>-5.5199999809265101</v>
      </c>
      <c r="AM144" s="10"/>
      <c r="AN144" s="17"/>
      <c r="AO144" s="10"/>
      <c r="AP144" s="17"/>
      <c r="BD144" s="7"/>
    </row>
    <row r="145" spans="1:56" x14ac:dyDescent="0.45">
      <c r="A145" s="9">
        <v>141</v>
      </c>
      <c r="B145" s="10"/>
      <c r="C145" s="10"/>
      <c r="D145" s="10"/>
      <c r="E145" s="10"/>
      <c r="F145" s="10"/>
      <c r="G145" s="10"/>
      <c r="H145" s="10">
        <f>'(頻)原始數據轉分析數據格式_動態 '!G144</f>
        <v>79.296875</v>
      </c>
      <c r="I145" s="10">
        <f>'(頻)原始數據轉分析數據格式_動態 '!H144</f>
        <v>3.0573544714728701E-2</v>
      </c>
      <c r="J145" s="10"/>
      <c r="K145" s="10"/>
      <c r="L145" s="10"/>
      <c r="M145" s="10"/>
      <c r="AA145" s="7"/>
      <c r="AD145" s="9">
        <v>141</v>
      </c>
      <c r="AE145" s="10"/>
      <c r="AF145" s="17"/>
      <c r="AG145" s="10"/>
      <c r="AH145" s="17"/>
      <c r="AI145" s="10"/>
      <c r="AJ145" s="17"/>
      <c r="AK145" s="10">
        <f>原始數據轉分析數據格式_動態!S144</f>
        <v>4.9540100097659661</v>
      </c>
      <c r="AL145" s="20">
        <f>原始數據轉分析數據格式_動態!T144</f>
        <v>-5.5199999809265101</v>
      </c>
      <c r="AM145" s="10"/>
      <c r="AN145" s="17"/>
      <c r="AO145" s="10"/>
      <c r="AP145" s="17"/>
      <c r="BD145" s="7"/>
    </row>
    <row r="146" spans="1:56" x14ac:dyDescent="0.45">
      <c r="A146" s="9">
        <v>142</v>
      </c>
      <c r="B146" s="10"/>
      <c r="C146" s="10"/>
      <c r="D146" s="10"/>
      <c r="E146" s="10"/>
      <c r="F146" s="10"/>
      <c r="G146" s="10"/>
      <c r="H146" s="10">
        <f>'(頻)原始數據轉分析數據格式_動態 '!G145</f>
        <v>79.86328125</v>
      </c>
      <c r="I146" s="10">
        <f>'(頻)原始數據轉分析數據格式_動態 '!H145</f>
        <v>1.02044776491114E-2</v>
      </c>
      <c r="J146" s="10"/>
      <c r="K146" s="10"/>
      <c r="L146" s="10"/>
      <c r="M146" s="10"/>
      <c r="AA146" s="7"/>
      <c r="AD146" s="9">
        <v>142</v>
      </c>
      <c r="AE146" s="10"/>
      <c r="AF146" s="17"/>
      <c r="AG146" s="10"/>
      <c r="AH146" s="17"/>
      <c r="AI146" s="10"/>
      <c r="AJ146" s="17"/>
      <c r="AK146" s="10">
        <f>原始數據轉分析數據格式_動態!S145</f>
        <v>4.9830017089850003</v>
      </c>
      <c r="AL146" s="20">
        <f>原始數據轉分析數據格式_動態!T145</f>
        <v>-5.3099999427795401</v>
      </c>
      <c r="AM146" s="10"/>
      <c r="AN146" s="17"/>
      <c r="AO146" s="10"/>
      <c r="AP146" s="17"/>
      <c r="BD146" s="7"/>
    </row>
    <row r="147" spans="1:56" x14ac:dyDescent="0.45">
      <c r="A147" s="9">
        <v>143</v>
      </c>
      <c r="B147" s="10"/>
      <c r="C147" s="10"/>
      <c r="D147" s="10"/>
      <c r="E147" s="10"/>
      <c r="F147" s="10"/>
      <c r="G147" s="10"/>
      <c r="H147" s="10">
        <f>'(頻)原始數據轉分析數據格式_動態 '!G146</f>
        <v>80.4296875</v>
      </c>
      <c r="I147" s="10">
        <f>'(頻)原始數據轉分析數據格式_動態 '!H146</f>
        <v>2.98616538192693E-2</v>
      </c>
      <c r="J147" s="10"/>
      <c r="K147" s="10"/>
      <c r="L147" s="10"/>
      <c r="M147" s="10"/>
      <c r="AA147" s="7"/>
      <c r="AD147" s="9">
        <v>143</v>
      </c>
      <c r="AE147" s="10"/>
      <c r="AF147" s="17"/>
      <c r="AG147" s="10"/>
      <c r="AH147" s="17"/>
      <c r="AI147" s="10"/>
      <c r="AJ147" s="17"/>
      <c r="AK147" s="10">
        <f>原始數據轉分析數據格式_動態!S146</f>
        <v>5.0249938964850003</v>
      </c>
      <c r="AL147" s="20">
        <f>原始數據轉分析數據格式_動態!T146</f>
        <v>-4.8699998855590803</v>
      </c>
      <c r="AM147" s="10"/>
      <c r="AN147" s="17"/>
      <c r="AO147" s="10"/>
      <c r="AP147" s="17"/>
      <c r="BD147" s="7"/>
    </row>
    <row r="148" spans="1:56" x14ac:dyDescent="0.45">
      <c r="A148" s="9">
        <v>144</v>
      </c>
      <c r="B148" s="10"/>
      <c r="C148" s="10"/>
      <c r="D148" s="10"/>
      <c r="E148" s="10"/>
      <c r="F148" s="10"/>
      <c r="G148" s="10"/>
      <c r="H148" s="10">
        <f>'(頻)原始數據轉分析數據格式_動態 '!G147</f>
        <v>80.99609375</v>
      </c>
      <c r="I148" s="10">
        <f>'(頻)原始數據轉分析數據格式_動態 '!H147</f>
        <v>9.8942477620247993E-3</v>
      </c>
      <c r="J148" s="10"/>
      <c r="K148" s="10"/>
      <c r="L148" s="10"/>
      <c r="M148" s="10"/>
      <c r="AA148" s="7"/>
      <c r="AD148" s="9">
        <v>144</v>
      </c>
      <c r="AE148" s="10"/>
      <c r="AF148" s="17"/>
      <c r="AG148" s="10"/>
      <c r="AH148" s="17"/>
      <c r="AI148" s="10"/>
      <c r="AJ148" s="17"/>
      <c r="AK148" s="10">
        <f>原始數據轉分析數據格式_動態!S147</f>
        <v>5.054016113281989</v>
      </c>
      <c r="AL148" s="20">
        <f>原始數據轉分析數據格式_動態!T147</f>
        <v>-4.8699998855590803</v>
      </c>
      <c r="AM148" s="10"/>
      <c r="AN148" s="17"/>
      <c r="AO148" s="10"/>
      <c r="AP148" s="17"/>
      <c r="BD148" s="7"/>
    </row>
    <row r="149" spans="1:56" x14ac:dyDescent="0.45">
      <c r="A149" s="9">
        <v>145</v>
      </c>
      <c r="B149" s="10"/>
      <c r="C149" s="10"/>
      <c r="D149" s="10"/>
      <c r="E149" s="10"/>
      <c r="F149" s="10"/>
      <c r="G149" s="10"/>
      <c r="H149" s="10">
        <f>'(頻)原始數據轉分析數據格式_動態 '!G148</f>
        <v>81.5625</v>
      </c>
      <c r="I149" s="10">
        <f>'(頻)原始數據轉分析數據格式_動態 '!H148</f>
        <v>2.0996828488244801E-2</v>
      </c>
      <c r="J149" s="10"/>
      <c r="K149" s="10"/>
      <c r="L149" s="10"/>
      <c r="M149" s="10"/>
      <c r="AA149" s="7"/>
      <c r="AD149" s="9">
        <v>145</v>
      </c>
      <c r="AE149" s="10"/>
      <c r="AF149" s="17"/>
      <c r="AG149" s="10"/>
      <c r="AH149" s="17"/>
      <c r="AI149" s="10"/>
      <c r="AJ149" s="17"/>
      <c r="AK149" s="10">
        <f>原始數據轉分析數據格式_動態!S148</f>
        <v>5.0950012207029545</v>
      </c>
      <c r="AL149" s="20">
        <f>原始數據轉分析數據格式_動態!T148</f>
        <v>-4.5900001525878897</v>
      </c>
      <c r="AM149" s="10"/>
      <c r="AN149" s="17"/>
      <c r="AO149" s="10"/>
      <c r="AP149" s="17"/>
      <c r="BD149" s="7"/>
    </row>
    <row r="150" spans="1:56" x14ac:dyDescent="0.45">
      <c r="A150" s="9">
        <v>146</v>
      </c>
      <c r="B150" s="10"/>
      <c r="C150" s="10"/>
      <c r="D150" s="10"/>
      <c r="E150" s="10"/>
      <c r="F150" s="10"/>
      <c r="G150" s="10"/>
      <c r="H150" s="10">
        <f>'(頻)原始數據轉分析數據格式_動態 '!G149</f>
        <v>82.12890625</v>
      </c>
      <c r="I150" s="10">
        <f>'(頻)原始數據轉分析數據格式_動態 '!H149</f>
        <v>1.21926418732279E-2</v>
      </c>
      <c r="J150" s="10"/>
      <c r="K150" s="10"/>
      <c r="L150" s="10"/>
      <c r="M150" s="10"/>
      <c r="AA150" s="7"/>
      <c r="AD150" s="9">
        <v>146</v>
      </c>
      <c r="AE150" s="10"/>
      <c r="AF150" s="17"/>
      <c r="AG150" s="10"/>
      <c r="AH150" s="17"/>
      <c r="AI150" s="10"/>
      <c r="AJ150" s="17"/>
      <c r="AK150" s="10">
        <f>原始數據轉分析數據格式_動態!S149</f>
        <v>5.1239929199219887</v>
      </c>
      <c r="AL150" s="20">
        <f>原始數據轉分析數據格式_動態!T149</f>
        <v>-4.0799999237060502</v>
      </c>
      <c r="AM150" s="10"/>
      <c r="AN150" s="17"/>
      <c r="AO150" s="10"/>
      <c r="AP150" s="17"/>
      <c r="BD150" s="7"/>
    </row>
    <row r="151" spans="1:56" x14ac:dyDescent="0.45">
      <c r="A151" s="9">
        <v>147</v>
      </c>
      <c r="B151" s="10"/>
      <c r="C151" s="10"/>
      <c r="D151" s="10"/>
      <c r="E151" s="10"/>
      <c r="F151" s="10"/>
      <c r="G151" s="10"/>
      <c r="H151" s="10">
        <f>'(頻)原始數據轉分析數據格式_動態 '!G150</f>
        <v>82.6953125</v>
      </c>
      <c r="I151" s="10">
        <f>'(頻)原始數據轉分析數據格式_動態 '!H150</f>
        <v>1.3000259037191601E-2</v>
      </c>
      <c r="J151" s="10"/>
      <c r="K151" s="10"/>
      <c r="L151" s="10"/>
      <c r="M151" s="10"/>
      <c r="AA151" s="7"/>
      <c r="AD151" s="9">
        <v>147</v>
      </c>
      <c r="AE151" s="10"/>
      <c r="AF151" s="17"/>
      <c r="AG151" s="10"/>
      <c r="AH151" s="17"/>
      <c r="AI151" s="10"/>
      <c r="AJ151" s="17"/>
      <c r="AK151" s="10">
        <f>原始數據轉分析數據格式_動態!S150</f>
        <v>5.158996582031989</v>
      </c>
      <c r="AL151" s="20">
        <f>原始數據轉分析數據格式_動態!T150</f>
        <v>-3.5999999046325701</v>
      </c>
      <c r="AM151" s="10"/>
      <c r="AN151" s="17"/>
      <c r="AO151" s="10"/>
      <c r="AP151" s="17"/>
      <c r="BD151" s="7"/>
    </row>
    <row r="152" spans="1:56" x14ac:dyDescent="0.45">
      <c r="A152" s="9">
        <v>148</v>
      </c>
      <c r="B152" s="10"/>
      <c r="C152" s="10"/>
      <c r="D152" s="10"/>
      <c r="E152" s="10"/>
      <c r="F152" s="10"/>
      <c r="G152" s="10"/>
      <c r="H152" s="10">
        <f>'(頻)原始數據轉分析數據格式_動態 '!G151</f>
        <v>83.26171875</v>
      </c>
      <c r="I152" s="10">
        <f>'(頻)原始數據轉分析數據格式_動態 '!H151</f>
        <v>3.0564710381085498E-2</v>
      </c>
      <c r="J152" s="10"/>
      <c r="K152" s="10"/>
      <c r="L152" s="10"/>
      <c r="M152" s="10"/>
      <c r="AA152" s="7"/>
      <c r="AD152" s="9">
        <v>148</v>
      </c>
      <c r="AE152" s="10"/>
      <c r="AF152" s="17"/>
      <c r="AG152" s="10"/>
      <c r="AH152" s="17"/>
      <c r="AI152" s="10"/>
      <c r="AJ152" s="17"/>
      <c r="AK152" s="10">
        <f>原始數據轉分析數據格式_動態!S151</f>
        <v>5.18798828125</v>
      </c>
      <c r="AL152" s="20">
        <f>原始數據轉分析數據格式_動態!T151</f>
        <v>-2.9000000953674299</v>
      </c>
      <c r="AM152" s="10"/>
      <c r="AN152" s="17"/>
      <c r="AO152" s="10"/>
      <c r="AP152" s="17"/>
      <c r="BD152" s="7"/>
    </row>
    <row r="153" spans="1:56" x14ac:dyDescent="0.45">
      <c r="A153" s="9">
        <v>149</v>
      </c>
      <c r="B153" s="10"/>
      <c r="C153" s="10"/>
      <c r="D153" s="10"/>
      <c r="E153" s="10"/>
      <c r="F153" s="10"/>
      <c r="G153" s="10"/>
      <c r="H153" s="10">
        <f>'(頻)原始數據轉分析數據格式_動態 '!G152</f>
        <v>83.828125</v>
      </c>
      <c r="I153" s="10">
        <f>'(頻)原始數據轉分析數據格式_動態 '!H152</f>
        <v>4.4296864749466897E-2</v>
      </c>
      <c r="J153" s="10"/>
      <c r="K153" s="10"/>
      <c r="L153" s="10"/>
      <c r="M153" s="10"/>
      <c r="AA153" s="7"/>
      <c r="AD153" s="9">
        <v>149</v>
      </c>
      <c r="AE153" s="10"/>
      <c r="AF153" s="17"/>
      <c r="AG153" s="10"/>
      <c r="AH153" s="17"/>
      <c r="AI153" s="10"/>
      <c r="AJ153" s="17"/>
      <c r="AK153" s="10">
        <f>原始數據轉分析數據格式_動態!S152</f>
        <v>5.2300109863279545</v>
      </c>
      <c r="AL153" s="20">
        <f>原始數據轉分析數據格式_動態!T152</f>
        <v>-2.1300001144409202</v>
      </c>
      <c r="AM153" s="10"/>
      <c r="AN153" s="17"/>
      <c r="AO153" s="10"/>
      <c r="AP153" s="17"/>
      <c r="BD153" s="7"/>
    </row>
    <row r="154" spans="1:56" x14ac:dyDescent="0.45">
      <c r="A154" s="9">
        <v>150</v>
      </c>
      <c r="B154" s="10"/>
      <c r="C154" s="10"/>
      <c r="D154" s="10"/>
      <c r="E154" s="10"/>
      <c r="F154" s="10"/>
      <c r="G154" s="10"/>
      <c r="H154" s="10">
        <f>'(頻)原始數據轉分析數據格式_動態 '!G153</f>
        <v>84.39453125</v>
      </c>
      <c r="I154" s="10">
        <f>'(頻)原始數據轉分析數據格式_動態 '!H153</f>
        <v>1.1812066309665199E-2</v>
      </c>
      <c r="J154" s="10"/>
      <c r="K154" s="10"/>
      <c r="L154" s="10"/>
      <c r="M154" s="10"/>
      <c r="AA154" s="7"/>
      <c r="AD154" s="9">
        <v>150</v>
      </c>
      <c r="AE154" s="10"/>
      <c r="AF154" s="17"/>
      <c r="AG154" s="10"/>
      <c r="AH154" s="17"/>
      <c r="AI154" s="10"/>
      <c r="AJ154" s="17"/>
      <c r="AK154" s="10">
        <f>原始數據轉分析數據格式_動態!S153</f>
        <v>5.2650146484379547</v>
      </c>
      <c r="AL154" s="20">
        <f>原始數據轉分析數據格式_動態!T153</f>
        <v>-1.2699999809265099</v>
      </c>
      <c r="AM154" s="10"/>
      <c r="AN154" s="17"/>
      <c r="AO154" s="10"/>
      <c r="AP154" s="17"/>
      <c r="BD154" s="7"/>
    </row>
    <row r="155" spans="1:56" x14ac:dyDescent="0.45">
      <c r="A155" s="9">
        <v>151</v>
      </c>
      <c r="B155" s="10"/>
      <c r="C155" s="10"/>
      <c r="D155" s="10"/>
      <c r="E155" s="10"/>
      <c r="F155" s="10"/>
      <c r="G155" s="10"/>
      <c r="H155" s="10">
        <f>'(頻)原始數據轉分析數據格式_動態 '!G154</f>
        <v>84.9609375</v>
      </c>
      <c r="I155" s="10">
        <f>'(頻)原始數據轉分析數據格式_動態 '!H154</f>
        <v>2.1452952714136199E-2</v>
      </c>
      <c r="J155" s="10"/>
      <c r="K155" s="10"/>
      <c r="L155" s="10"/>
      <c r="M155" s="10"/>
      <c r="AA155" s="7"/>
      <c r="AD155" s="9">
        <v>151</v>
      </c>
      <c r="AE155" s="10"/>
      <c r="AF155" s="17"/>
      <c r="AG155" s="10"/>
      <c r="AH155" s="17"/>
      <c r="AI155" s="10"/>
      <c r="AJ155" s="17"/>
      <c r="AK155" s="10">
        <f>原始數據轉分析數據格式_動態!S154</f>
        <v>5.304016113281989</v>
      </c>
      <c r="AL155" s="20">
        <f>原始數據轉分析數據格式_動態!T154</f>
        <v>-0.239999994635582</v>
      </c>
      <c r="AM155" s="10"/>
      <c r="AN155" s="17"/>
      <c r="AO155" s="10"/>
      <c r="AP155" s="17"/>
      <c r="BD155" s="7"/>
    </row>
    <row r="156" spans="1:56" x14ac:dyDescent="0.45">
      <c r="A156" s="9">
        <v>152</v>
      </c>
      <c r="B156" s="10"/>
      <c r="C156" s="10"/>
      <c r="D156" s="10"/>
      <c r="E156" s="10"/>
      <c r="F156" s="10"/>
      <c r="G156" s="10"/>
      <c r="H156" s="10">
        <f>'(頻)原始數據轉分析數據格式_動態 '!G155</f>
        <v>85.52734375</v>
      </c>
      <c r="I156" s="10">
        <f>'(頻)原始數據轉分析數據格式_動態 '!H155</f>
        <v>3.6628326588179501E-2</v>
      </c>
      <c r="J156" s="10"/>
      <c r="K156" s="10"/>
      <c r="L156" s="10"/>
      <c r="M156" s="10"/>
      <c r="AA156" s="7"/>
      <c r="AD156" s="9">
        <v>152</v>
      </c>
      <c r="AE156" s="10"/>
      <c r="AF156" s="17"/>
      <c r="AG156" s="10"/>
      <c r="AH156" s="17"/>
      <c r="AI156" s="10"/>
      <c r="AJ156" s="17"/>
      <c r="AK156" s="10">
        <f>原始數據轉分析數據格式_動態!S155</f>
        <v>5.3330078125</v>
      </c>
      <c r="AL156" s="20">
        <f>原始數據轉分析數據格式_動態!T155</f>
        <v>-0.239999994635582</v>
      </c>
      <c r="AM156" s="10"/>
      <c r="AN156" s="17"/>
      <c r="AO156" s="10"/>
      <c r="AP156" s="17"/>
      <c r="BD156" s="7"/>
    </row>
    <row r="157" spans="1:56" x14ac:dyDescent="0.45">
      <c r="A157" s="9">
        <v>153</v>
      </c>
      <c r="B157" s="10"/>
      <c r="C157" s="10"/>
      <c r="D157" s="10"/>
      <c r="E157" s="10"/>
      <c r="F157" s="10"/>
      <c r="G157" s="10"/>
      <c r="H157" s="10">
        <f>'(頻)原始數據轉分析數據格式_動態 '!G156</f>
        <v>86.09375</v>
      </c>
      <c r="I157" s="10">
        <f>'(頻)原始數據轉分析數據格式_動態 '!H156</f>
        <v>1.48787147074231E-2</v>
      </c>
      <c r="J157" s="10"/>
      <c r="K157" s="10"/>
      <c r="L157" s="10"/>
      <c r="M157" s="10"/>
      <c r="AA157" s="7"/>
      <c r="AD157" s="9">
        <v>153</v>
      </c>
      <c r="AE157" s="10"/>
      <c r="AF157" s="17"/>
      <c r="AG157" s="10"/>
      <c r="AH157" s="17"/>
      <c r="AI157" s="10"/>
      <c r="AJ157" s="17"/>
      <c r="AK157" s="10">
        <f>原始數據轉分析數據格式_動態!S156</f>
        <v>5.377014160156989</v>
      </c>
      <c r="AL157" s="20">
        <f>原始數據轉分析數據格式_動態!T156</f>
        <v>1.9299999475479099</v>
      </c>
      <c r="AM157" s="10"/>
      <c r="AN157" s="17"/>
      <c r="AO157" s="10"/>
      <c r="AP157" s="17"/>
      <c r="BD157" s="7"/>
    </row>
    <row r="158" spans="1:56" x14ac:dyDescent="0.45">
      <c r="A158" s="9">
        <v>154</v>
      </c>
      <c r="B158" s="10"/>
      <c r="C158" s="10"/>
      <c r="D158" s="10"/>
      <c r="E158" s="10"/>
      <c r="F158" s="10"/>
      <c r="G158" s="10"/>
      <c r="H158" s="10">
        <f>'(頻)原始數據轉分析數據格式_動態 '!G157</f>
        <v>86.66015625</v>
      </c>
      <c r="I158" s="10">
        <f>'(頻)原始數據轉分析數據格式_動態 '!H157</f>
        <v>1.40007977187501E-2</v>
      </c>
      <c r="J158" s="10"/>
      <c r="K158" s="10"/>
      <c r="L158" s="10"/>
      <c r="M158" s="10"/>
      <c r="AA158" s="7"/>
      <c r="AD158" s="9">
        <v>154</v>
      </c>
      <c r="AE158" s="10"/>
      <c r="AF158" s="17"/>
      <c r="AG158" s="10"/>
      <c r="AH158" s="17"/>
      <c r="AI158" s="10"/>
      <c r="AJ158" s="17"/>
      <c r="AK158" s="10">
        <f>原始數據轉分析數據格式_動態!S157</f>
        <v>5.4070129394529545</v>
      </c>
      <c r="AL158" s="20">
        <f>原始數據轉分析數據格式_動態!T157</f>
        <v>1.9299999475479099</v>
      </c>
      <c r="AM158" s="10"/>
      <c r="AN158" s="17"/>
      <c r="AO158" s="10"/>
      <c r="AP158" s="17"/>
      <c r="BD158" s="7"/>
    </row>
    <row r="159" spans="1:56" x14ac:dyDescent="0.45">
      <c r="A159" s="9">
        <v>155</v>
      </c>
      <c r="B159" s="10"/>
      <c r="C159" s="10"/>
      <c r="D159" s="10"/>
      <c r="E159" s="10"/>
      <c r="F159" s="10"/>
      <c r="G159" s="10"/>
      <c r="H159" s="10">
        <f>'(頻)原始數據轉分析數據格式_動態 '!G158</f>
        <v>87.2265625</v>
      </c>
      <c r="I159" s="10">
        <f>'(頻)原始數據轉分析數據格式_動態 '!H158</f>
        <v>1.15671787799709E-2</v>
      </c>
      <c r="J159" s="10"/>
      <c r="K159" s="10"/>
      <c r="L159" s="10"/>
      <c r="M159" s="10"/>
      <c r="AA159" s="7"/>
      <c r="AD159" s="9">
        <v>155</v>
      </c>
      <c r="AE159" s="10"/>
      <c r="AF159" s="17"/>
      <c r="AG159" s="10"/>
      <c r="AH159" s="17"/>
      <c r="AI159" s="10"/>
      <c r="AJ159" s="17"/>
      <c r="AK159" s="10">
        <f>原始數據轉分析數據格式_動態!S158</f>
        <v>5.4360046386719887</v>
      </c>
      <c r="AL159" s="20">
        <f>原始數據轉分析數據格式_動態!T158</f>
        <v>2.3099999427795401</v>
      </c>
      <c r="AM159" s="10"/>
      <c r="AN159" s="17"/>
      <c r="AO159" s="10"/>
      <c r="AP159" s="17"/>
      <c r="BD159" s="7"/>
    </row>
    <row r="160" spans="1:56" x14ac:dyDescent="0.45">
      <c r="A160" s="9">
        <v>156</v>
      </c>
      <c r="B160" s="10"/>
      <c r="C160" s="10"/>
      <c r="D160" s="10"/>
      <c r="E160" s="10"/>
      <c r="F160" s="10"/>
      <c r="G160" s="10"/>
      <c r="H160" s="10">
        <f>'(頻)原始數據轉分析數據格式_動態 '!G159</f>
        <v>87.79296875</v>
      </c>
      <c r="I160" s="10">
        <f>'(頻)原始數據轉分析數據格式_動態 '!H159</f>
        <v>2.3409785634586198E-2</v>
      </c>
      <c r="J160" s="10"/>
      <c r="K160" s="10"/>
      <c r="L160" s="10"/>
      <c r="M160" s="10"/>
      <c r="AA160" s="7"/>
      <c r="AD160" s="9">
        <v>156</v>
      </c>
      <c r="AE160" s="10"/>
      <c r="AF160" s="17"/>
      <c r="AG160" s="10"/>
      <c r="AH160" s="17"/>
      <c r="AI160" s="10"/>
      <c r="AJ160" s="17"/>
      <c r="AK160" s="10">
        <f>原始數據轉分析數據格式_動態!S159</f>
        <v>5.4779968261719887</v>
      </c>
      <c r="AL160" s="20">
        <f>原始數據轉分析數據格式_動態!T159</f>
        <v>2.8599998950958301</v>
      </c>
      <c r="AM160" s="10"/>
      <c r="AN160" s="17"/>
      <c r="AO160" s="10"/>
      <c r="AP160" s="17"/>
      <c r="BD160" s="7"/>
    </row>
    <row r="161" spans="1:56" x14ac:dyDescent="0.45">
      <c r="A161" s="9">
        <v>157</v>
      </c>
      <c r="B161" s="10"/>
      <c r="C161" s="10"/>
      <c r="D161" s="10"/>
      <c r="E161" s="10"/>
      <c r="F161" s="10"/>
      <c r="G161" s="10"/>
      <c r="H161" s="10">
        <f>'(頻)原始數據轉分析數據格式_動態 '!G160</f>
        <v>88.359375</v>
      </c>
      <c r="I161" s="10">
        <f>'(頻)原始數據轉分析數據格式_動態 '!H160</f>
        <v>1.4577237871662299E-2</v>
      </c>
      <c r="J161" s="10"/>
      <c r="K161" s="10"/>
      <c r="L161" s="10"/>
      <c r="M161" s="10"/>
      <c r="AA161" s="7"/>
      <c r="AD161" s="9">
        <v>157</v>
      </c>
      <c r="AE161" s="10"/>
      <c r="AF161" s="17"/>
      <c r="AG161" s="10"/>
      <c r="AH161" s="17"/>
      <c r="AI161" s="10"/>
      <c r="AJ161" s="17"/>
      <c r="AK161" s="10">
        <f>原始數據轉分析數據格式_動態!S160</f>
        <v>5.5069885253909661</v>
      </c>
      <c r="AL161" s="20">
        <f>原始數據轉分析數據格式_動態!T160</f>
        <v>2.8599998950958301</v>
      </c>
      <c r="AM161" s="10"/>
      <c r="AN161" s="17"/>
      <c r="AO161" s="10"/>
      <c r="AP161" s="17"/>
      <c r="BD161" s="7"/>
    </row>
    <row r="162" spans="1:56" x14ac:dyDescent="0.45">
      <c r="A162" s="9">
        <v>158</v>
      </c>
      <c r="B162" s="10"/>
      <c r="C162" s="10"/>
      <c r="D162" s="10"/>
      <c r="E162" s="10"/>
      <c r="F162" s="10"/>
      <c r="G162" s="10"/>
      <c r="H162" s="10">
        <f>'(頻)原始數據轉分析數據格式_動態 '!G161</f>
        <v>88.92578125</v>
      </c>
      <c r="I162" s="10">
        <f>'(頻)原始數據轉分析數據格式_動態 '!H161</f>
        <v>6.44069264305102E-3</v>
      </c>
      <c r="J162" s="10"/>
      <c r="K162" s="10"/>
      <c r="L162" s="10"/>
      <c r="M162" s="10"/>
      <c r="AA162" s="7"/>
      <c r="AD162" s="9">
        <v>158</v>
      </c>
      <c r="AE162" s="10"/>
      <c r="AF162" s="17"/>
      <c r="AG162" s="10"/>
      <c r="AH162" s="17"/>
      <c r="AI162" s="10"/>
      <c r="AJ162" s="17"/>
      <c r="AK162" s="10">
        <f>原始數據轉分析數據格式_動態!S161</f>
        <v>5.5469970703129547</v>
      </c>
      <c r="AL162" s="20">
        <f>原始數據轉分析數據格式_動態!T161</f>
        <v>3.1400001049041699</v>
      </c>
      <c r="AM162" s="10"/>
      <c r="AN162" s="17"/>
      <c r="AO162" s="10"/>
      <c r="AP162" s="17"/>
      <c r="BD162" s="7"/>
    </row>
    <row r="163" spans="1:56" x14ac:dyDescent="0.45">
      <c r="A163" s="9">
        <v>159</v>
      </c>
      <c r="B163" s="10"/>
      <c r="C163" s="10"/>
      <c r="D163" s="10"/>
      <c r="E163" s="10"/>
      <c r="F163" s="10"/>
      <c r="G163" s="10"/>
      <c r="H163" s="10">
        <f>'(頻)原始數據轉分析數據格式_動態 '!G162</f>
        <v>89.4921875</v>
      </c>
      <c r="I163" s="10">
        <f>'(頻)原始數據轉分析數據格式_動態 '!H162</f>
        <v>3.5013309140200698E-2</v>
      </c>
      <c r="J163" s="10"/>
      <c r="K163" s="10"/>
      <c r="L163" s="10"/>
      <c r="M163" s="10"/>
      <c r="AA163" s="7"/>
      <c r="AD163" s="9">
        <v>159</v>
      </c>
      <c r="AE163" s="10"/>
      <c r="AF163" s="17"/>
      <c r="AG163" s="10"/>
      <c r="AH163" s="17"/>
      <c r="AI163" s="10"/>
      <c r="AJ163" s="17"/>
      <c r="AK163" s="10">
        <f>原始數據轉分析數據格式_動態!S162</f>
        <v>5.5899963378909661</v>
      </c>
      <c r="AL163" s="20">
        <f>原始數據轉分析數據格式_動態!T162</f>
        <v>3.4800000190734899</v>
      </c>
      <c r="AM163" s="10"/>
      <c r="AN163" s="17"/>
      <c r="AO163" s="10"/>
      <c r="AP163" s="17"/>
      <c r="BD163" s="7"/>
    </row>
    <row r="164" spans="1:56" x14ac:dyDescent="0.45">
      <c r="A164" s="9">
        <v>160</v>
      </c>
      <c r="B164" s="10"/>
      <c r="C164" s="10"/>
      <c r="D164" s="10"/>
      <c r="E164" s="10"/>
      <c r="F164" s="10"/>
      <c r="G164" s="10"/>
      <c r="H164" s="10">
        <f>'(頻)原始數據轉分析數據格式_動態 '!G163</f>
        <v>90.05859375</v>
      </c>
      <c r="I164" s="10">
        <f>'(頻)原始數據轉分析數據格式_動態 '!H163</f>
        <v>1.24832984112329E-2</v>
      </c>
      <c r="J164" s="10"/>
      <c r="K164" s="10"/>
      <c r="L164" s="10"/>
      <c r="M164" s="10"/>
      <c r="AA164" s="7"/>
      <c r="AD164" s="9">
        <v>160</v>
      </c>
      <c r="AE164" s="10"/>
      <c r="AF164" s="17"/>
      <c r="AG164" s="10"/>
      <c r="AH164" s="17"/>
      <c r="AI164" s="10"/>
      <c r="AJ164" s="17"/>
      <c r="AK164" s="10">
        <f>原始數據轉分析數據格式_動態!S163</f>
        <v>5.6239929199219887</v>
      </c>
      <c r="AL164" s="20">
        <f>原始數據轉分析數據格式_動態!T163</f>
        <v>3.8599998950958301</v>
      </c>
      <c r="AM164" s="10"/>
      <c r="AN164" s="17"/>
      <c r="AO164" s="10"/>
      <c r="AP164" s="17"/>
      <c r="BD164" s="7"/>
    </row>
    <row r="165" spans="1:56" x14ac:dyDescent="0.45">
      <c r="A165" s="9">
        <v>161</v>
      </c>
      <c r="B165" s="10"/>
      <c r="C165" s="10"/>
      <c r="D165" s="10"/>
      <c r="E165" s="10"/>
      <c r="F165" s="10"/>
      <c r="G165" s="10"/>
      <c r="H165" s="10">
        <f>'(頻)原始數據轉分析數據格式_動態 '!G164</f>
        <v>90.625</v>
      </c>
      <c r="I165" s="10">
        <f>'(頻)原始數據轉分析數據格式_動態 '!H164</f>
        <v>2.48175386111219E-2</v>
      </c>
      <c r="J165" s="10"/>
      <c r="K165" s="10"/>
      <c r="L165" s="10"/>
      <c r="M165" s="10"/>
      <c r="AA165" s="7"/>
      <c r="AD165" s="9">
        <v>161</v>
      </c>
      <c r="AE165" s="10"/>
      <c r="AF165" s="17"/>
      <c r="AG165" s="10"/>
      <c r="AH165" s="17"/>
      <c r="AI165" s="10"/>
      <c r="AJ165" s="17"/>
      <c r="AK165" s="10">
        <f>原始數據轉分析數據格式_動態!S164</f>
        <v>5.6610107421879547</v>
      </c>
      <c r="AL165" s="20">
        <f>原始數據轉分析數據格式_動態!T164</f>
        <v>3.6500000953674299</v>
      </c>
      <c r="AM165" s="10"/>
      <c r="AN165" s="17"/>
      <c r="AO165" s="10"/>
      <c r="AP165" s="17"/>
      <c r="BD165" s="7"/>
    </row>
    <row r="166" spans="1:56" x14ac:dyDescent="0.45">
      <c r="A166" s="9">
        <v>162</v>
      </c>
      <c r="B166" s="10"/>
      <c r="C166" s="10"/>
      <c r="D166" s="10"/>
      <c r="E166" s="10"/>
      <c r="F166" s="10"/>
      <c r="G166" s="10"/>
      <c r="H166" s="10">
        <f>'(頻)原始數據轉分析數據格式_動態 '!G165</f>
        <v>91.19140625</v>
      </c>
      <c r="I166" s="10">
        <f>'(頻)原始數據轉分析數據格式_動態 '!H165</f>
        <v>1.280645002789E-2</v>
      </c>
      <c r="J166" s="10"/>
      <c r="K166" s="10"/>
      <c r="L166" s="10"/>
      <c r="M166" s="10"/>
      <c r="AA166" s="7"/>
      <c r="AD166" s="9">
        <v>162</v>
      </c>
      <c r="AE166" s="10"/>
      <c r="AF166" s="17"/>
      <c r="AG166" s="10"/>
      <c r="AH166" s="17"/>
      <c r="AI166" s="10"/>
      <c r="AJ166" s="17"/>
      <c r="AK166" s="10">
        <f>原始數據轉分析數據格式_動態!S165</f>
        <v>5.7030029296879547</v>
      </c>
      <c r="AL166" s="20">
        <f>原始數據轉分析數據格式_動態!T165</f>
        <v>3.2599999904632599</v>
      </c>
      <c r="AM166" s="10"/>
      <c r="AN166" s="17"/>
      <c r="AO166" s="10"/>
      <c r="AP166" s="17"/>
      <c r="BD166" s="7"/>
    </row>
    <row r="167" spans="1:56" x14ac:dyDescent="0.45">
      <c r="A167" s="9">
        <v>163</v>
      </c>
      <c r="B167" s="10"/>
      <c r="C167" s="10"/>
      <c r="D167" s="10"/>
      <c r="E167" s="10"/>
      <c r="F167" s="10"/>
      <c r="G167" s="10"/>
      <c r="H167" s="10">
        <f>'(頻)原始數據轉分析數據格式_動態 '!G166</f>
        <v>91.7578125</v>
      </c>
      <c r="I167" s="10">
        <f>'(頻)原始數據轉分析數據格式_動態 '!H166</f>
        <v>1.29559372519545E-2</v>
      </c>
      <c r="J167" s="10"/>
      <c r="K167" s="10"/>
      <c r="L167" s="10"/>
      <c r="M167" s="10"/>
      <c r="AA167" s="7"/>
      <c r="AD167" s="9">
        <v>163</v>
      </c>
      <c r="AE167" s="10"/>
      <c r="AF167" s="17"/>
      <c r="AG167" s="10"/>
      <c r="AH167" s="17"/>
      <c r="AI167" s="10"/>
      <c r="AJ167" s="17"/>
      <c r="AK167" s="10">
        <f>原始數據轉分析數據格式_動態!S166</f>
        <v>5.7359924316409661</v>
      </c>
      <c r="AL167" s="20">
        <f>原始數據轉分析數據格式_動態!T166</f>
        <v>2.71000003814697</v>
      </c>
      <c r="AM167" s="10"/>
      <c r="AN167" s="17"/>
      <c r="AO167" s="10"/>
      <c r="AP167" s="17"/>
      <c r="BD167" s="7"/>
    </row>
    <row r="168" spans="1:56" x14ac:dyDescent="0.45">
      <c r="A168" s="9">
        <v>164</v>
      </c>
      <c r="B168" s="10"/>
      <c r="C168" s="10"/>
      <c r="D168" s="10"/>
      <c r="E168" s="10"/>
      <c r="F168" s="10"/>
      <c r="G168" s="10"/>
      <c r="H168" s="10">
        <f>'(頻)原始數據轉分析數據格式_動態 '!G167</f>
        <v>92.32421875</v>
      </c>
      <c r="I168" s="10">
        <f>'(頻)原始數據轉分析數據格式_動態 '!H167</f>
        <v>2.1758258583776498E-2</v>
      </c>
      <c r="J168" s="10"/>
      <c r="K168" s="10"/>
      <c r="L168" s="10"/>
      <c r="M168" s="10"/>
      <c r="AA168" s="7"/>
      <c r="AD168" s="9">
        <v>164</v>
      </c>
      <c r="AE168" s="10"/>
      <c r="AF168" s="17"/>
      <c r="AG168" s="10"/>
      <c r="AH168" s="17"/>
      <c r="AI168" s="10"/>
      <c r="AJ168" s="17"/>
      <c r="AK168" s="10">
        <f>原始數據轉分析數據格式_動態!S167</f>
        <v>5.7650146484379547</v>
      </c>
      <c r="AL168" s="20">
        <f>原始數據轉分析數據格式_動態!T167</f>
        <v>1.6900000572204601</v>
      </c>
      <c r="AM168" s="10"/>
      <c r="AN168" s="17"/>
      <c r="AO168" s="10"/>
      <c r="AP168" s="17"/>
      <c r="BD168" s="7"/>
    </row>
    <row r="169" spans="1:56" x14ac:dyDescent="0.45">
      <c r="A169" s="9">
        <v>165</v>
      </c>
      <c r="B169" s="10"/>
      <c r="C169" s="10"/>
      <c r="D169" s="10"/>
      <c r="E169" s="10"/>
      <c r="F169" s="10"/>
      <c r="G169" s="10"/>
      <c r="H169" s="10">
        <f>'(頻)原始數據轉分析數據格式_動態 '!G168</f>
        <v>92.890625</v>
      </c>
      <c r="I169" s="10">
        <f>'(頻)原始數據轉分析數據格式_動態 '!H168</f>
        <v>2.6973735941854399E-2</v>
      </c>
      <c r="J169" s="10"/>
      <c r="K169" s="10"/>
      <c r="L169" s="10"/>
      <c r="M169" s="10"/>
      <c r="AA169" s="7"/>
      <c r="AD169" s="9">
        <v>165</v>
      </c>
      <c r="AE169" s="10"/>
      <c r="AF169" s="17"/>
      <c r="AG169" s="10"/>
      <c r="AH169" s="17"/>
      <c r="AI169" s="10"/>
      <c r="AJ169" s="17"/>
      <c r="AK169" s="10">
        <f>原始數據轉分析數據格式_動態!S168</f>
        <v>5.802001953125</v>
      </c>
      <c r="AL169" s="20">
        <f>原始數據轉分析數據格式_動態!T168</f>
        <v>0.95999997854232799</v>
      </c>
      <c r="AM169" s="10"/>
      <c r="AN169" s="17"/>
      <c r="AO169" s="10"/>
      <c r="AP169" s="17"/>
      <c r="BD169" s="7"/>
    </row>
    <row r="170" spans="1:56" x14ac:dyDescent="0.45">
      <c r="A170" s="9">
        <v>166</v>
      </c>
      <c r="B170" s="10"/>
      <c r="C170" s="10"/>
      <c r="D170" s="10"/>
      <c r="E170" s="10"/>
      <c r="F170" s="10"/>
      <c r="G170" s="10"/>
      <c r="H170" s="10">
        <f>'(頻)原始數據轉分析數據格式_動態 '!G169</f>
        <v>93.45703125</v>
      </c>
      <c r="I170" s="10">
        <f>'(頻)原始數據轉分析數據格式_動態 '!H169</f>
        <v>1.07092128065131E-2</v>
      </c>
      <c r="J170" s="10"/>
      <c r="K170" s="10"/>
      <c r="L170" s="10"/>
      <c r="M170" s="10"/>
      <c r="AA170" s="7"/>
      <c r="AD170" s="9">
        <v>166</v>
      </c>
      <c r="AE170" s="10"/>
      <c r="AF170" s="17"/>
      <c r="AG170" s="10"/>
      <c r="AH170" s="17"/>
      <c r="AI170" s="10"/>
      <c r="AJ170" s="17"/>
      <c r="AK170" s="10">
        <f>原始數據轉分析數據格式_動態!S169</f>
        <v>5.8309936523439774</v>
      </c>
      <c r="AL170" s="20">
        <f>原始數據轉分析數據格式_動態!T169</f>
        <v>0.95999997854232799</v>
      </c>
      <c r="AM170" s="10"/>
      <c r="AN170" s="17"/>
      <c r="AO170" s="10"/>
      <c r="AP170" s="17"/>
      <c r="BD170" s="7"/>
    </row>
    <row r="171" spans="1:56" x14ac:dyDescent="0.45">
      <c r="A171" s="9">
        <v>167</v>
      </c>
      <c r="B171" s="10"/>
      <c r="C171" s="10"/>
      <c r="D171" s="10"/>
      <c r="E171" s="10"/>
      <c r="F171" s="10"/>
      <c r="G171" s="10"/>
      <c r="H171" s="10">
        <f>'(頻)原始數據轉分析數據格式_動態 '!G170</f>
        <v>94.0234375</v>
      </c>
      <c r="I171" s="10">
        <f>'(頻)原始數據轉分析數據格式_動態 '!H170</f>
        <v>2.32950644444438E-3</v>
      </c>
      <c r="J171" s="10"/>
      <c r="K171" s="10"/>
      <c r="L171" s="10"/>
      <c r="M171" s="10"/>
      <c r="AA171" s="7"/>
      <c r="AD171" s="9">
        <v>167</v>
      </c>
      <c r="AE171" s="10"/>
      <c r="AF171" s="17"/>
      <c r="AG171" s="10"/>
      <c r="AH171" s="17"/>
      <c r="AI171" s="10"/>
      <c r="AJ171" s="17"/>
      <c r="AK171" s="10">
        <f>原始數據轉分析數據格式_動態!S170</f>
        <v>5.8630065917969887</v>
      </c>
      <c r="AL171" s="20">
        <f>原始數據轉分析數據格式_動態!T170</f>
        <v>0.25</v>
      </c>
      <c r="AM171" s="10"/>
      <c r="AN171" s="17"/>
      <c r="AO171" s="10"/>
      <c r="AP171" s="17"/>
      <c r="BD171" s="7"/>
    </row>
    <row r="172" spans="1:56" x14ac:dyDescent="0.45">
      <c r="A172" s="9">
        <v>168</v>
      </c>
      <c r="B172" s="10"/>
      <c r="C172" s="10"/>
      <c r="D172" s="10"/>
      <c r="E172" s="10"/>
      <c r="F172" s="10"/>
      <c r="G172" s="10"/>
      <c r="H172" s="10">
        <f>'(頻)原始數據轉分析數據格式_動態 '!G171</f>
        <v>94.58984375</v>
      </c>
      <c r="I172" s="10">
        <f>'(頻)原始數據轉分析數據格式_動態 '!H171</f>
        <v>3.5509778183334097E-2</v>
      </c>
      <c r="J172" s="10"/>
      <c r="K172" s="10"/>
      <c r="L172" s="10"/>
      <c r="M172" s="10"/>
      <c r="AA172" s="7"/>
      <c r="AD172" s="9">
        <v>168</v>
      </c>
      <c r="AE172" s="10"/>
      <c r="AF172" s="17"/>
      <c r="AG172" s="10"/>
      <c r="AH172" s="17"/>
      <c r="AI172" s="10"/>
      <c r="AJ172" s="17"/>
      <c r="AK172" s="10">
        <f>原始數據轉分析數據格式_動態!S171</f>
        <v>5.8919982910159661</v>
      </c>
      <c r="AL172" s="20">
        <f>原始數據轉分析數據格式_動態!T171</f>
        <v>-0.62000000476837203</v>
      </c>
      <c r="AM172" s="10"/>
      <c r="AN172" s="17"/>
      <c r="AO172" s="10"/>
      <c r="AP172" s="17"/>
      <c r="BD172" s="7"/>
    </row>
    <row r="173" spans="1:56" x14ac:dyDescent="0.45">
      <c r="A173" s="9">
        <v>169</v>
      </c>
      <c r="B173" s="10"/>
      <c r="C173" s="10"/>
      <c r="D173" s="10"/>
      <c r="E173" s="10"/>
      <c r="F173" s="10"/>
      <c r="G173" s="10"/>
      <c r="H173" s="10">
        <f>'(頻)原始數據轉分析數據格式_動態 '!G172</f>
        <v>95.15625</v>
      </c>
      <c r="I173" s="10">
        <f>'(頻)原始數據轉分析數據格式_動態 '!H172</f>
        <v>2.0920829633340899E-2</v>
      </c>
      <c r="J173" s="10"/>
      <c r="K173" s="10"/>
      <c r="L173" s="10"/>
      <c r="M173" s="10"/>
      <c r="AA173" s="7"/>
      <c r="AD173" s="9">
        <v>169</v>
      </c>
      <c r="AE173" s="10"/>
      <c r="AF173" s="17"/>
      <c r="AG173" s="10"/>
      <c r="AH173" s="17"/>
      <c r="AI173" s="10"/>
      <c r="AJ173" s="17"/>
      <c r="AK173" s="10">
        <f>原始數據轉分析數據格式_動態!S172</f>
        <v>5.9209899902350003</v>
      </c>
      <c r="AL173" s="20">
        <f>原始數據轉分析數據格式_動態!T172</f>
        <v>-1.4900000095367401</v>
      </c>
      <c r="AM173" s="10"/>
      <c r="AN173" s="17"/>
      <c r="AO173" s="10"/>
      <c r="AP173" s="17"/>
      <c r="BD173" s="7"/>
    </row>
    <row r="174" spans="1:56" x14ac:dyDescent="0.45">
      <c r="A174" s="9">
        <v>170</v>
      </c>
      <c r="B174" s="10"/>
      <c r="C174" s="10"/>
      <c r="D174" s="10"/>
      <c r="E174" s="10"/>
      <c r="F174" s="10"/>
      <c r="G174" s="10"/>
      <c r="H174" s="10">
        <f>'(頻)原始數據轉分析數據格式_動態 '!G173</f>
        <v>95.72265625</v>
      </c>
      <c r="I174" s="10">
        <f>'(頻)原始數據轉分析數據格式_動態 '!H173</f>
        <v>3.1624569933489097E-2</v>
      </c>
      <c r="J174" s="10"/>
      <c r="K174" s="10"/>
      <c r="L174" s="10"/>
      <c r="M174" s="10"/>
      <c r="AA174" s="7"/>
      <c r="AD174" s="9">
        <v>170</v>
      </c>
      <c r="AE174" s="10"/>
      <c r="AF174" s="17"/>
      <c r="AG174" s="10"/>
      <c r="AH174" s="17"/>
      <c r="AI174" s="10"/>
      <c r="AJ174" s="17"/>
      <c r="AK174" s="10">
        <f>原始數據轉分析數據格式_動態!S173</f>
        <v>5.9519958496100003</v>
      </c>
      <c r="AL174" s="20">
        <f>原始數據轉分析數據格式_動態!T173</f>
        <v>-1.4900000095367401</v>
      </c>
      <c r="AM174" s="10"/>
      <c r="AN174" s="17"/>
      <c r="AO174" s="10"/>
      <c r="AP174" s="17"/>
      <c r="BD174" s="7"/>
    </row>
    <row r="175" spans="1:56" x14ac:dyDescent="0.45">
      <c r="A175" s="9">
        <v>171</v>
      </c>
      <c r="B175" s="10"/>
      <c r="C175" s="10"/>
      <c r="D175" s="10"/>
      <c r="E175" s="10"/>
      <c r="F175" s="10"/>
      <c r="G175" s="10"/>
      <c r="H175" s="10">
        <f>'(頻)原始數據轉分析數據格式_動態 '!G174</f>
        <v>96.2890625</v>
      </c>
      <c r="I175" s="10">
        <f>'(頻)原始數據轉分析數據格式_動態 '!H174</f>
        <v>1.4321143653041501E-2</v>
      </c>
      <c r="J175" s="10"/>
      <c r="K175" s="10"/>
      <c r="L175" s="10"/>
      <c r="M175" s="10"/>
      <c r="AA175" s="7"/>
      <c r="AD175" s="9">
        <v>171</v>
      </c>
      <c r="AE175" s="10"/>
      <c r="AF175" s="17"/>
      <c r="AG175" s="10"/>
      <c r="AH175" s="17"/>
      <c r="AI175" s="10"/>
      <c r="AJ175" s="17"/>
      <c r="AK175" s="10">
        <f>原始數據轉分析數據格式_動態!S174</f>
        <v>5.9949951171879547</v>
      </c>
      <c r="AL175" s="20">
        <f>原始數據轉分析數據格式_動態!T174</f>
        <v>-2.9100000858306898</v>
      </c>
      <c r="AM175" s="10"/>
      <c r="AN175" s="17"/>
      <c r="AO175" s="10"/>
      <c r="AP175" s="17"/>
      <c r="BD175" s="7"/>
    </row>
    <row r="176" spans="1:56" x14ac:dyDescent="0.45">
      <c r="A176" s="9">
        <v>172</v>
      </c>
      <c r="B176" s="10"/>
      <c r="C176" s="10"/>
      <c r="D176" s="10"/>
      <c r="E176" s="10"/>
      <c r="F176" s="10"/>
      <c r="G176" s="10"/>
      <c r="H176" s="10">
        <f>'(頻)原始數據轉分析數據格式_動態 '!G175</f>
        <v>96.85546875</v>
      </c>
      <c r="I176" s="10">
        <f>'(頻)原始數據轉分析數據格式_動態 '!H175</f>
        <v>2.83119536110794E-2</v>
      </c>
      <c r="J176" s="10"/>
      <c r="K176" s="10"/>
      <c r="L176" s="10"/>
      <c r="M176" s="10"/>
      <c r="AA176" s="7"/>
      <c r="AD176" s="9">
        <v>172</v>
      </c>
      <c r="AE176" s="10"/>
      <c r="AF176" s="17"/>
      <c r="AG176" s="10"/>
      <c r="AH176" s="17"/>
      <c r="AI176" s="10"/>
      <c r="AJ176" s="17"/>
      <c r="AK176" s="10">
        <f>原始數據轉分析數據格式_動態!S175</f>
        <v>6.023986816406989</v>
      </c>
      <c r="AL176" s="20">
        <f>原始數據轉分析數據格式_動態!T175</f>
        <v>-3.5999999046325701</v>
      </c>
      <c r="AM176" s="10"/>
      <c r="AN176" s="17"/>
      <c r="AO176" s="10"/>
      <c r="AP176" s="17"/>
      <c r="BD176" s="7"/>
    </row>
    <row r="177" spans="1:56" x14ac:dyDescent="0.45">
      <c r="A177" s="9">
        <v>173</v>
      </c>
      <c r="B177" s="10"/>
      <c r="C177" s="10"/>
      <c r="D177" s="10"/>
      <c r="E177" s="10"/>
      <c r="F177" s="10"/>
      <c r="G177" s="10"/>
      <c r="H177" s="10">
        <f>'(頻)原始數據轉分析數據格式_動態 '!G176</f>
        <v>97.421875</v>
      </c>
      <c r="I177" s="10">
        <f>'(頻)原始數據轉分析數據格式_動態 '!H176</f>
        <v>3.3924232128869098E-3</v>
      </c>
      <c r="J177" s="10"/>
      <c r="K177" s="10"/>
      <c r="L177" s="10"/>
      <c r="M177" s="10"/>
      <c r="AA177" s="7"/>
      <c r="AD177" s="9">
        <v>173</v>
      </c>
      <c r="AE177" s="10"/>
      <c r="AF177" s="17"/>
      <c r="AG177" s="10"/>
      <c r="AH177" s="17"/>
      <c r="AI177" s="10"/>
      <c r="AJ177" s="17"/>
      <c r="AK177" s="10">
        <f>原始數據轉分析數據格式_動態!S176</f>
        <v>6.065002441406989</v>
      </c>
      <c r="AL177" s="20">
        <f>原始數據轉分析數據格式_動態!T176</f>
        <v>-4.3000001907348597</v>
      </c>
      <c r="AM177" s="10"/>
      <c r="AN177" s="17"/>
      <c r="AO177" s="10"/>
      <c r="AP177" s="17"/>
      <c r="BD177" s="7"/>
    </row>
    <row r="178" spans="1:56" x14ac:dyDescent="0.45">
      <c r="A178" s="9">
        <v>174</v>
      </c>
      <c r="B178" s="10"/>
      <c r="C178" s="10"/>
      <c r="D178" s="10"/>
      <c r="E178" s="10"/>
      <c r="F178" s="10"/>
      <c r="G178" s="10"/>
      <c r="H178" s="10">
        <f>'(頻)原始數據轉分析數據格式_動態 '!G177</f>
        <v>97.98828125</v>
      </c>
      <c r="I178" s="10">
        <f>'(頻)原始數據轉分析數據格式_動態 '!H177</f>
        <v>2.33381935923303E-2</v>
      </c>
      <c r="J178" s="10"/>
      <c r="K178" s="10"/>
      <c r="L178" s="10"/>
      <c r="M178" s="10"/>
      <c r="AA178" s="7"/>
      <c r="AD178" s="9">
        <v>174</v>
      </c>
      <c r="AE178" s="10"/>
      <c r="AF178" s="17"/>
      <c r="AG178" s="10"/>
      <c r="AH178" s="17"/>
      <c r="AI178" s="10"/>
      <c r="AJ178" s="17"/>
      <c r="AK178" s="10">
        <f>原始數據轉分析數據格式_動態!S177</f>
        <v>6.1100158691409661</v>
      </c>
      <c r="AL178" s="20">
        <f>原始數據轉分析數據格式_動態!T177</f>
        <v>-4.7600002288818404</v>
      </c>
      <c r="AM178" s="10"/>
      <c r="AN178" s="17"/>
      <c r="AO178" s="10"/>
      <c r="AP178" s="17"/>
      <c r="BD178" s="7"/>
    </row>
    <row r="179" spans="1:56" x14ac:dyDescent="0.45">
      <c r="A179" s="9">
        <v>175</v>
      </c>
      <c r="B179" s="10"/>
      <c r="C179" s="10"/>
      <c r="D179" s="10"/>
      <c r="E179" s="10"/>
      <c r="F179" s="10"/>
      <c r="G179" s="10"/>
      <c r="H179" s="10">
        <f>'(頻)原始數據轉分析數據格式_動態 '!G178</f>
        <v>98.5546875</v>
      </c>
      <c r="I179" s="10">
        <f>'(頻)原始數據轉分析數據格式_動態 '!H178</f>
        <v>1.2860736377021899E-2</v>
      </c>
      <c r="J179" s="10"/>
      <c r="K179" s="10"/>
      <c r="L179" s="10"/>
      <c r="M179" s="10"/>
      <c r="AA179" s="7"/>
      <c r="AD179" s="9">
        <v>175</v>
      </c>
      <c r="AE179" s="10"/>
      <c r="AF179" s="17"/>
      <c r="AG179" s="10"/>
      <c r="AH179" s="17"/>
      <c r="AI179" s="10"/>
      <c r="AJ179" s="17"/>
      <c r="AK179" s="10">
        <f>原始數據轉分析數據格式_動態!S178</f>
        <v>6.1510009765629547</v>
      </c>
      <c r="AL179" s="20">
        <f>原始數據轉分析數據格式_動態!T178</f>
        <v>-5.0100002288818404</v>
      </c>
      <c r="AM179" s="10"/>
      <c r="AN179" s="17"/>
      <c r="AO179" s="10"/>
      <c r="AP179" s="17"/>
      <c r="BD179" s="7"/>
    </row>
    <row r="180" spans="1:56" x14ac:dyDescent="0.45">
      <c r="A180" s="9">
        <v>176</v>
      </c>
      <c r="B180" s="10"/>
      <c r="C180" s="10"/>
      <c r="D180" s="10"/>
      <c r="E180" s="10"/>
      <c r="F180" s="10"/>
      <c r="G180" s="10"/>
      <c r="H180" s="10">
        <f>'(頻)原始數據轉分析數據格式_動態 '!G179</f>
        <v>99.12109375</v>
      </c>
      <c r="I180" s="10">
        <f>'(頻)原始數據轉分析數據格式_動態 '!H179</f>
        <v>1.43729688798718E-2</v>
      </c>
      <c r="J180" s="10"/>
      <c r="K180" s="10"/>
      <c r="L180" s="10"/>
      <c r="M180" s="10"/>
      <c r="AA180" s="7"/>
      <c r="AD180" s="9">
        <v>176</v>
      </c>
      <c r="AE180" s="10"/>
      <c r="AF180" s="17"/>
      <c r="AG180" s="10"/>
      <c r="AH180" s="17"/>
      <c r="AI180" s="10"/>
      <c r="AJ180" s="17"/>
      <c r="AK180" s="10">
        <f>原始數據轉分析數據格式_動態!S179</f>
        <v>6.179992675781989</v>
      </c>
      <c r="AL180" s="20">
        <f>原始數據轉分析數據格式_動態!T179</f>
        <v>-5.0100002288818404</v>
      </c>
      <c r="AM180" s="10"/>
      <c r="AN180" s="17"/>
      <c r="AO180" s="10"/>
      <c r="AP180" s="17"/>
      <c r="BD180" s="7"/>
    </row>
    <row r="181" spans="1:56" x14ac:dyDescent="0.45">
      <c r="A181" s="9">
        <v>177</v>
      </c>
      <c r="B181" s="10"/>
      <c r="C181" s="10"/>
      <c r="D181" s="10"/>
      <c r="E181" s="10"/>
      <c r="F181" s="10"/>
      <c r="G181" s="10"/>
      <c r="H181" s="10">
        <f>'(頻)原始數據轉分析數據格式_動態 '!G180</f>
        <v>99.6875</v>
      </c>
      <c r="I181" s="10">
        <f>'(頻)原始數據轉分析數據格式_動態 '!H180</f>
        <v>1.7365495504503101E-2</v>
      </c>
      <c r="J181" s="10"/>
      <c r="K181" s="10"/>
      <c r="L181" s="10"/>
      <c r="M181" s="10"/>
      <c r="AA181" s="7"/>
      <c r="AD181" s="9">
        <v>177</v>
      </c>
      <c r="AE181" s="10"/>
      <c r="AF181" s="17"/>
      <c r="AG181" s="10"/>
      <c r="AH181" s="17"/>
      <c r="AI181" s="10"/>
      <c r="AJ181" s="17"/>
      <c r="AK181" s="10">
        <f>原始數據轉分析數據格式_動態!S180</f>
        <v>6.2200012207029545</v>
      </c>
      <c r="AL181" s="20">
        <f>原始數據轉分析數據格式_動態!T180</f>
        <v>-4.7699999809265101</v>
      </c>
      <c r="AM181" s="10"/>
      <c r="AN181" s="17"/>
      <c r="AO181" s="10"/>
      <c r="AP181" s="17"/>
      <c r="BD181" s="7"/>
    </row>
    <row r="182" spans="1:56" x14ac:dyDescent="0.45">
      <c r="A182" s="9">
        <v>178</v>
      </c>
      <c r="B182" s="10"/>
      <c r="C182" s="10"/>
      <c r="D182" s="10"/>
      <c r="E182" s="10"/>
      <c r="F182" s="10"/>
      <c r="G182" s="10"/>
      <c r="H182" s="10">
        <f>'(頻)原始數據轉分析數據格式_動態 '!G181</f>
        <v>100.25390625</v>
      </c>
      <c r="I182" s="10">
        <f>'(頻)原始數據轉分析數據格式_動態 '!H181</f>
        <v>1.3069849607065301E-2</v>
      </c>
      <c r="J182" s="10"/>
      <c r="K182" s="10"/>
      <c r="L182" s="10"/>
      <c r="M182" s="10"/>
      <c r="AA182" s="7"/>
      <c r="AD182" s="9">
        <v>178</v>
      </c>
      <c r="AE182" s="10"/>
      <c r="AF182" s="17"/>
      <c r="AG182" s="10"/>
      <c r="AH182" s="17"/>
      <c r="AI182" s="10"/>
      <c r="AJ182" s="17"/>
      <c r="AK182" s="10">
        <f>原始數據轉分析數據格式_動態!S181</f>
        <v>6.2489929199219887</v>
      </c>
      <c r="AL182" s="20">
        <f>原始數據轉分析數據格式_動態!T181</f>
        <v>-4.3299999237060502</v>
      </c>
      <c r="AM182" s="10"/>
      <c r="AN182" s="17"/>
      <c r="AO182" s="10"/>
      <c r="AP182" s="17"/>
      <c r="BD182" s="7"/>
    </row>
    <row r="183" spans="1:56" x14ac:dyDescent="0.45">
      <c r="A183" s="9">
        <v>179</v>
      </c>
      <c r="B183" s="10"/>
      <c r="C183" s="10"/>
      <c r="D183" s="10"/>
      <c r="E183" s="10"/>
      <c r="F183" s="10"/>
      <c r="G183" s="10"/>
      <c r="H183" s="10">
        <f>'(頻)原始數據轉分析數據格式_動態 '!G182</f>
        <v>100.8203125</v>
      </c>
      <c r="I183" s="10">
        <f>'(頻)原始數據轉分析數據格式_動態 '!H182</f>
        <v>4.5338652108399602E-2</v>
      </c>
      <c r="J183" s="10"/>
      <c r="K183" s="10"/>
      <c r="L183" s="10"/>
      <c r="M183" s="10"/>
      <c r="AA183" s="7"/>
      <c r="AD183" s="9">
        <v>179</v>
      </c>
      <c r="AE183" s="10"/>
      <c r="AF183" s="17"/>
      <c r="AG183" s="10"/>
      <c r="AH183" s="17"/>
      <c r="AI183" s="10"/>
      <c r="AJ183" s="17"/>
      <c r="AK183" s="10">
        <f>原始數據轉分析數據格式_動態!S182</f>
        <v>6.2820129394529545</v>
      </c>
      <c r="AL183" s="20">
        <f>原始數據轉分析數據格式_動態!T182</f>
        <v>-4.1199998855590803</v>
      </c>
      <c r="AM183" s="10"/>
      <c r="AN183" s="17"/>
      <c r="AO183" s="10"/>
      <c r="AP183" s="17"/>
      <c r="BD183" s="7"/>
    </row>
    <row r="184" spans="1:56" x14ac:dyDescent="0.45">
      <c r="A184" s="9">
        <v>180</v>
      </c>
      <c r="B184" s="10"/>
      <c r="C184" s="10"/>
      <c r="D184" s="10"/>
      <c r="E184" s="10"/>
      <c r="F184" s="10"/>
      <c r="G184" s="10"/>
      <c r="H184" s="10">
        <f>'(頻)原始數據轉分析數據格式_動態 '!G183</f>
        <v>101.38671875</v>
      </c>
      <c r="I184" s="10">
        <f>'(頻)原始數據轉分析數據格式_動態 '!H183</f>
        <v>3.8150459967193399E-2</v>
      </c>
      <c r="J184" s="10"/>
      <c r="K184" s="10"/>
      <c r="L184" s="10"/>
      <c r="M184" s="10"/>
      <c r="AA184" s="7"/>
      <c r="AD184" s="9">
        <v>180</v>
      </c>
      <c r="AE184" s="10"/>
      <c r="AF184" s="17"/>
      <c r="AG184" s="10"/>
      <c r="AH184" s="17"/>
      <c r="AI184" s="10"/>
      <c r="AJ184" s="17"/>
      <c r="AK184" s="10">
        <f>原始數據轉分析數據格式_動態!S183</f>
        <v>6.325012207031989</v>
      </c>
      <c r="AL184" s="20">
        <f>原始數據轉分析數據格式_動態!T183</f>
        <v>-3.9900000095367401</v>
      </c>
      <c r="AM184" s="10"/>
      <c r="AN184" s="17"/>
      <c r="AO184" s="10"/>
      <c r="AP184" s="17"/>
      <c r="BD184" s="7"/>
    </row>
    <row r="185" spans="1:56" x14ac:dyDescent="0.45">
      <c r="A185" s="9">
        <v>181</v>
      </c>
      <c r="B185" s="10"/>
      <c r="C185" s="10"/>
      <c r="D185" s="10"/>
      <c r="E185" s="10"/>
      <c r="F185" s="10"/>
      <c r="G185" s="10"/>
      <c r="H185" s="10">
        <f>'(頻)原始數據轉分析數據格式_動態 '!G184</f>
        <v>101.953125</v>
      </c>
      <c r="I185" s="10">
        <f>'(頻)原始數據轉分析數據格式_動態 '!H184</f>
        <v>1.39006949333964E-2</v>
      </c>
      <c r="J185" s="10"/>
      <c r="K185" s="10"/>
      <c r="L185" s="10"/>
      <c r="M185" s="10"/>
      <c r="AA185" s="7"/>
      <c r="AD185" s="9">
        <v>181</v>
      </c>
      <c r="AE185" s="10"/>
      <c r="AF185" s="17"/>
      <c r="AG185" s="10"/>
      <c r="AH185" s="17"/>
      <c r="AI185" s="10"/>
      <c r="AJ185" s="17"/>
      <c r="AK185" s="10">
        <f>原始數據轉分析數據格式_動態!S184</f>
        <v>6.3529968261719887</v>
      </c>
      <c r="AL185" s="20">
        <f>原始數據轉分析數據格式_動態!T184</f>
        <v>-3.7300000190734899</v>
      </c>
      <c r="AM185" s="10"/>
      <c r="AN185" s="17"/>
      <c r="AO185" s="10"/>
      <c r="AP185" s="17"/>
      <c r="BD185" s="7"/>
    </row>
    <row r="186" spans="1:56" x14ac:dyDescent="0.45">
      <c r="A186" s="9">
        <v>182</v>
      </c>
      <c r="B186" s="10"/>
      <c r="C186" s="10"/>
      <c r="D186" s="10"/>
      <c r="E186" s="10"/>
      <c r="F186" s="10"/>
      <c r="G186" s="10"/>
      <c r="H186" s="10">
        <f>'(頻)原始數據轉分析數據格式_動態 '!G185</f>
        <v>102.51953125</v>
      </c>
      <c r="I186" s="10">
        <f>'(頻)原始數據轉分析數據格式_動態 '!H185</f>
        <v>1.8245131880453999E-2</v>
      </c>
      <c r="J186" s="10"/>
      <c r="K186" s="10"/>
      <c r="L186" s="10"/>
      <c r="M186" s="10"/>
      <c r="AA186" s="7"/>
      <c r="AD186" s="9">
        <v>182</v>
      </c>
      <c r="AE186" s="10"/>
      <c r="AF186" s="17"/>
      <c r="AG186" s="10"/>
      <c r="AH186" s="17"/>
      <c r="AI186" s="10"/>
      <c r="AJ186" s="17"/>
      <c r="AK186" s="10">
        <f>原始數據轉分析數據格式_動態!S185</f>
        <v>6.3900146484379547</v>
      </c>
      <c r="AL186" s="20">
        <f>原始數據轉分析數據格式_動態!T185</f>
        <v>-3.2300000190734899</v>
      </c>
      <c r="AM186" s="10"/>
      <c r="AN186" s="17"/>
      <c r="AO186" s="10"/>
      <c r="AP186" s="17"/>
      <c r="BD186" s="7"/>
    </row>
    <row r="187" spans="1:56" x14ac:dyDescent="0.45">
      <c r="A187" s="9">
        <v>183</v>
      </c>
      <c r="B187" s="10"/>
      <c r="C187" s="10"/>
      <c r="D187" s="10"/>
      <c r="E187" s="10"/>
      <c r="F187" s="10"/>
      <c r="G187" s="10"/>
      <c r="H187" s="10">
        <f>'(頻)原始數據轉分析數據格式_動態 '!G186</f>
        <v>103.0859375</v>
      </c>
      <c r="I187" s="10">
        <f>'(頻)原始數據轉分析數據格式_動態 '!H186</f>
        <v>2.57939759715935E-2</v>
      </c>
      <c r="J187" s="10"/>
      <c r="K187" s="10"/>
      <c r="L187" s="10"/>
      <c r="M187" s="10"/>
      <c r="AA187" s="7"/>
      <c r="AD187" s="9">
        <v>183</v>
      </c>
      <c r="AE187" s="10"/>
      <c r="AF187" s="17"/>
      <c r="AG187" s="10"/>
      <c r="AH187" s="17"/>
      <c r="AI187" s="10"/>
      <c r="AJ187" s="17"/>
      <c r="AK187" s="10">
        <f>原始數據轉分析數據格式_動態!S186</f>
        <v>6.4320068359379547</v>
      </c>
      <c r="AL187" s="20">
        <f>原始數據轉分析數據格式_動態!T186</f>
        <v>-2.5499999523162802</v>
      </c>
      <c r="AM187" s="10"/>
      <c r="AN187" s="17"/>
      <c r="AO187" s="10"/>
      <c r="AP187" s="17"/>
      <c r="BD187" s="7"/>
    </row>
    <row r="188" spans="1:56" x14ac:dyDescent="0.45">
      <c r="A188" s="9">
        <v>184</v>
      </c>
      <c r="B188" s="10"/>
      <c r="C188" s="10"/>
      <c r="D188" s="10"/>
      <c r="E188" s="10"/>
      <c r="F188" s="10"/>
      <c r="G188" s="10"/>
      <c r="H188" s="10">
        <f>'(頻)原始數據轉分析數據格式_動態 '!G187</f>
        <v>103.65234375</v>
      </c>
      <c r="I188" s="10">
        <f>'(頻)原始數據轉分析數據格式_動態 '!H187</f>
        <v>1.91778847052782E-2</v>
      </c>
      <c r="J188" s="10"/>
      <c r="K188" s="10"/>
      <c r="L188" s="10"/>
      <c r="M188" s="10"/>
      <c r="AA188" s="7"/>
      <c r="AD188" s="9">
        <v>184</v>
      </c>
      <c r="AE188" s="10"/>
      <c r="AF188" s="17"/>
      <c r="AG188" s="10"/>
      <c r="AH188" s="17"/>
      <c r="AI188" s="10"/>
      <c r="AJ188" s="17"/>
      <c r="AK188" s="10">
        <f>原始數據轉分析數據格式_動態!S187</f>
        <v>6.471008300781989</v>
      </c>
      <c r="AL188" s="20">
        <f>原始數據轉分析數據格式_動態!T187</f>
        <v>-1.3099999427795399</v>
      </c>
      <c r="AM188" s="10"/>
      <c r="AN188" s="17"/>
      <c r="AO188" s="10"/>
      <c r="AP188" s="17"/>
      <c r="BD188" s="7"/>
    </row>
    <row r="189" spans="1:56" x14ac:dyDescent="0.45">
      <c r="A189" s="9">
        <v>185</v>
      </c>
      <c r="B189" s="10"/>
      <c r="C189" s="10"/>
      <c r="D189" s="10"/>
      <c r="E189" s="10"/>
      <c r="F189" s="10"/>
      <c r="G189" s="10"/>
      <c r="H189" s="10">
        <f>'(頻)原始數據轉分析數據格式_動態 '!G188</f>
        <v>104.21875</v>
      </c>
      <c r="I189" s="10">
        <f>'(頻)原始數據轉分析數據格式_動態 '!H188</f>
        <v>2.9359866755999098E-2</v>
      </c>
      <c r="J189" s="10"/>
      <c r="K189" s="10"/>
      <c r="L189" s="10"/>
      <c r="M189" s="10"/>
      <c r="AA189" s="7"/>
      <c r="AD189" s="9">
        <v>185</v>
      </c>
      <c r="AE189" s="10"/>
      <c r="AF189" s="17"/>
      <c r="AG189" s="10"/>
      <c r="AH189" s="17"/>
      <c r="AI189" s="10"/>
      <c r="AJ189" s="17"/>
      <c r="AK189" s="10">
        <f>原始數據轉分析數據格式_動態!S188</f>
        <v>6.5</v>
      </c>
      <c r="AL189" s="20">
        <f>原始數據轉分析數據格式_動態!T188</f>
        <v>0</v>
      </c>
      <c r="AM189" s="10"/>
      <c r="AN189" s="17"/>
      <c r="AO189" s="10"/>
      <c r="AP189" s="17"/>
      <c r="BD189" s="7"/>
    </row>
    <row r="190" spans="1:56" x14ac:dyDescent="0.45">
      <c r="A190" s="9">
        <v>186</v>
      </c>
      <c r="B190" s="10"/>
      <c r="C190" s="10"/>
      <c r="D190" s="10"/>
      <c r="E190" s="10"/>
      <c r="F190" s="10"/>
      <c r="G190" s="10"/>
      <c r="H190" s="10">
        <f>'(頻)原始數據轉分析數據格式_動態 '!G189</f>
        <v>104.78515625</v>
      </c>
      <c r="I190" s="10">
        <f>'(頻)原始數據轉分析數據格式_動態 '!H189</f>
        <v>1.8893222828803499E-2</v>
      </c>
      <c r="J190" s="10"/>
      <c r="K190" s="10"/>
      <c r="L190" s="10"/>
      <c r="M190" s="10"/>
      <c r="AA190" s="7"/>
      <c r="AD190" s="9">
        <v>186</v>
      </c>
      <c r="AE190" s="10"/>
      <c r="AF190" s="17"/>
      <c r="AG190" s="10"/>
      <c r="AH190" s="17"/>
      <c r="AI190" s="10"/>
      <c r="AJ190" s="17"/>
      <c r="AK190" s="10">
        <f>原始數據轉分析數據格式_動態!S189</f>
        <v>6.5299987792969887</v>
      </c>
      <c r="AL190" s="20">
        <f>原始數據轉分析數據格式_動態!T189</f>
        <v>0</v>
      </c>
      <c r="AM190" s="10"/>
      <c r="AN190" s="17"/>
      <c r="AO190" s="10"/>
      <c r="AP190" s="17"/>
      <c r="BD190" s="7"/>
    </row>
    <row r="191" spans="1:56" x14ac:dyDescent="0.45">
      <c r="A191" s="9">
        <v>187</v>
      </c>
      <c r="B191" s="10"/>
      <c r="C191" s="10"/>
      <c r="D191" s="10"/>
      <c r="E191" s="10"/>
      <c r="F191" s="10"/>
      <c r="G191" s="10"/>
      <c r="H191" s="10">
        <f>'(頻)原始數據轉分析數據格式_動態 '!G190</f>
        <v>105.3515625</v>
      </c>
      <c r="I191" s="10">
        <f>'(頻)原始數據轉分析數據格式_動態 '!H190</f>
        <v>1.9510675997945901E-2</v>
      </c>
      <c r="J191" s="10"/>
      <c r="K191" s="10"/>
      <c r="L191" s="10"/>
      <c r="M191" s="10"/>
      <c r="AA191" s="7"/>
      <c r="AD191" s="9">
        <v>187</v>
      </c>
      <c r="AE191" s="10"/>
      <c r="AF191" s="17"/>
      <c r="AG191" s="10"/>
      <c r="AH191" s="17"/>
      <c r="AI191" s="10"/>
      <c r="AJ191" s="17"/>
      <c r="AK191" s="10">
        <f>原始數據轉分析數據格式_動態!S190</f>
        <v>6.572998046875</v>
      </c>
      <c r="AL191" s="20">
        <f>原始數據轉分析數據格式_動態!T190</f>
        <v>1.2699999809265099</v>
      </c>
      <c r="AM191" s="10"/>
      <c r="AN191" s="17"/>
      <c r="AO191" s="10"/>
      <c r="AP191" s="17"/>
      <c r="BD191" s="7"/>
    </row>
    <row r="192" spans="1:56" x14ac:dyDescent="0.45">
      <c r="A192" s="9">
        <v>188</v>
      </c>
      <c r="B192" s="10"/>
      <c r="C192" s="10"/>
      <c r="D192" s="10"/>
      <c r="E192" s="10"/>
      <c r="F192" s="10"/>
      <c r="G192" s="10"/>
      <c r="H192" s="10">
        <f>'(頻)原始數據轉分析數據格式_動態 '!G191</f>
        <v>105.91796875</v>
      </c>
      <c r="I192" s="10">
        <f>'(頻)原始數據轉分析數據格式_動態 '!H191</f>
        <v>1.99910027089482E-2</v>
      </c>
      <c r="J192" s="10"/>
      <c r="K192" s="10"/>
      <c r="L192" s="10"/>
      <c r="M192" s="10"/>
      <c r="AA192" s="7"/>
      <c r="AD192" s="9">
        <v>188</v>
      </c>
      <c r="AE192" s="10"/>
      <c r="AF192" s="17"/>
      <c r="AG192" s="10"/>
      <c r="AH192" s="17"/>
      <c r="AI192" s="10"/>
      <c r="AJ192" s="17"/>
      <c r="AK192" s="10">
        <f>原始數據轉分析數據格式_動態!S191</f>
        <v>6.6010131835939774</v>
      </c>
      <c r="AL192" s="20">
        <f>原始數據轉分析數據格式_動態!T191</f>
        <v>1.6000000238418599</v>
      </c>
      <c r="AM192" s="10"/>
      <c r="AN192" s="17"/>
      <c r="AO192" s="10"/>
      <c r="AP192" s="17"/>
      <c r="BD192" s="7"/>
    </row>
    <row r="193" spans="1:56" x14ac:dyDescent="0.45">
      <c r="A193" s="9">
        <v>189</v>
      </c>
      <c r="B193" s="10"/>
      <c r="C193" s="10"/>
      <c r="D193" s="10"/>
      <c r="E193" s="10"/>
      <c r="F193" s="10"/>
      <c r="G193" s="10"/>
      <c r="H193" s="10">
        <f>'(頻)原始數據轉分析數據格式_動態 '!G192</f>
        <v>106.484375</v>
      </c>
      <c r="I193" s="10">
        <f>'(頻)原始數據轉分析數據格式_動態 '!H192</f>
        <v>1.25053955145521E-2</v>
      </c>
      <c r="J193" s="10"/>
      <c r="K193" s="10"/>
      <c r="L193" s="10"/>
      <c r="M193" s="10"/>
      <c r="AA193" s="7"/>
      <c r="AD193" s="9">
        <v>189</v>
      </c>
      <c r="AE193" s="10"/>
      <c r="AF193" s="17"/>
      <c r="AG193" s="10"/>
      <c r="AH193" s="17"/>
      <c r="AI193" s="10"/>
      <c r="AJ193" s="17"/>
      <c r="AK193" s="10">
        <f>原始數據轉分析數據格式_動態!S192</f>
        <v>6.6300048828129547</v>
      </c>
      <c r="AL193" s="20">
        <f>原始數據轉分析數據格式_動態!T192</f>
        <v>2.0599999427795401</v>
      </c>
      <c r="AM193" s="10"/>
      <c r="AN193" s="17"/>
      <c r="AO193" s="10"/>
      <c r="AP193" s="17"/>
      <c r="BD193" s="7"/>
    </row>
    <row r="194" spans="1:56" x14ac:dyDescent="0.45">
      <c r="A194" s="9">
        <v>190</v>
      </c>
      <c r="B194" s="10"/>
      <c r="C194" s="10"/>
      <c r="D194" s="10"/>
      <c r="E194" s="10"/>
      <c r="F194" s="10"/>
      <c r="G194" s="10"/>
      <c r="H194" s="10">
        <f>'(頻)原始數據轉分析數據格式_動態 '!G193</f>
        <v>107.05078125</v>
      </c>
      <c r="I194" s="10">
        <f>'(頻)原始數據轉分析數據格式_動態 '!H193</f>
        <v>3.0808718966435399E-2</v>
      </c>
      <c r="J194" s="10"/>
      <c r="K194" s="10"/>
      <c r="L194" s="10"/>
      <c r="M194" s="10"/>
      <c r="AA194" s="7"/>
      <c r="AD194" s="9">
        <v>190</v>
      </c>
      <c r="AE194" s="10"/>
      <c r="AF194" s="17"/>
      <c r="AG194" s="10"/>
      <c r="AH194" s="17"/>
      <c r="AI194" s="10"/>
      <c r="AJ194" s="17"/>
      <c r="AK194" s="10">
        <f>原始數據轉分析數據格式_動態!S193</f>
        <v>6.6700134277350003</v>
      </c>
      <c r="AL194" s="20">
        <f>原始數據轉分析數據格式_動態!T193</f>
        <v>2.4700000286102299</v>
      </c>
      <c r="AM194" s="10"/>
      <c r="AN194" s="17"/>
      <c r="AO194" s="10"/>
      <c r="AP194" s="17"/>
      <c r="BD194" s="7"/>
    </row>
    <row r="195" spans="1:56" x14ac:dyDescent="0.45">
      <c r="A195" s="9">
        <v>191</v>
      </c>
      <c r="B195" s="10"/>
      <c r="C195" s="10"/>
      <c r="D195" s="10"/>
      <c r="E195" s="10"/>
      <c r="F195" s="10"/>
      <c r="G195" s="10"/>
      <c r="H195" s="10">
        <f>'(頻)原始數據轉分析數據格式_動態 '!G194</f>
        <v>107.6171875</v>
      </c>
      <c r="I195" s="10">
        <f>'(頻)原始數據轉分析數據格式_動態 '!H194</f>
        <v>1.41699015285151E-2</v>
      </c>
      <c r="J195" s="10"/>
      <c r="K195" s="10"/>
      <c r="L195" s="10"/>
      <c r="M195" s="10"/>
      <c r="AA195" s="7"/>
      <c r="AD195" s="9">
        <v>191</v>
      </c>
      <c r="AE195" s="10"/>
      <c r="AF195" s="17"/>
      <c r="AG195" s="10"/>
      <c r="AH195" s="17"/>
      <c r="AI195" s="10"/>
      <c r="AJ195" s="17"/>
      <c r="AK195" s="10">
        <f>原始數據轉分析數據格式_動態!S194</f>
        <v>6.7030029296879547</v>
      </c>
      <c r="AL195" s="20">
        <f>原始數據轉分析數據格式_動態!T194</f>
        <v>2.6099998950958301</v>
      </c>
      <c r="AM195" s="10"/>
      <c r="AN195" s="17"/>
      <c r="AO195" s="10"/>
      <c r="AP195" s="17"/>
      <c r="BD195" s="7"/>
    </row>
    <row r="196" spans="1:56" x14ac:dyDescent="0.45">
      <c r="A196" s="9">
        <v>192</v>
      </c>
      <c r="B196" s="10"/>
      <c r="C196" s="10"/>
      <c r="D196" s="10"/>
      <c r="E196" s="10"/>
      <c r="F196" s="10"/>
      <c r="G196" s="10"/>
      <c r="H196" s="10">
        <f>'(頻)原始數據轉分析數據格式_動態 '!G195</f>
        <v>108.18359375</v>
      </c>
      <c r="I196" s="10">
        <f>'(頻)原始數據轉分析數據格式_動態 '!H195</f>
        <v>1.6546128358805801E-2</v>
      </c>
      <c r="J196" s="10"/>
      <c r="K196" s="10"/>
      <c r="L196" s="10"/>
      <c r="M196" s="10"/>
      <c r="AA196" s="7"/>
      <c r="AD196" s="9">
        <v>192</v>
      </c>
      <c r="AE196" s="10"/>
      <c r="AF196" s="17"/>
      <c r="AG196" s="10"/>
      <c r="AH196" s="17"/>
      <c r="AI196" s="10"/>
      <c r="AJ196" s="17"/>
      <c r="AK196" s="10">
        <f>原始數據轉分析數據格式_動態!S195</f>
        <v>6.7460021972659661</v>
      </c>
      <c r="AL196" s="20">
        <f>原始數據轉分析數據格式_動態!T195</f>
        <v>2.8900001049041699</v>
      </c>
      <c r="AM196" s="10"/>
      <c r="AN196" s="17"/>
      <c r="AO196" s="10"/>
      <c r="AP196" s="17"/>
      <c r="BD196" s="7"/>
    </row>
    <row r="197" spans="1:56" x14ac:dyDescent="0.45">
      <c r="A197" s="9">
        <v>193</v>
      </c>
      <c r="B197" s="10"/>
      <c r="C197" s="10"/>
      <c r="D197" s="10"/>
      <c r="E197" s="10"/>
      <c r="F197" s="10"/>
      <c r="G197" s="10"/>
      <c r="H197" s="10">
        <f>'(頻)原始數據轉分析數據格式_動態 '!G196</f>
        <v>108.75</v>
      </c>
      <c r="I197" s="10">
        <f>'(頻)原始數據轉分析數據格式_動態 '!H196</f>
        <v>5.0861170913109799E-3</v>
      </c>
      <c r="J197" s="10"/>
      <c r="K197" s="10"/>
      <c r="L197" s="10"/>
      <c r="M197" s="10"/>
      <c r="AA197" s="7"/>
      <c r="AD197" s="9">
        <v>193</v>
      </c>
      <c r="AE197" s="10"/>
      <c r="AF197" s="17"/>
      <c r="AG197" s="10"/>
      <c r="AH197" s="17"/>
      <c r="AI197" s="10"/>
      <c r="AJ197" s="17"/>
      <c r="AK197" s="10">
        <f>原始數據轉分析數據格式_動態!S196</f>
        <v>6.773986816406989</v>
      </c>
      <c r="AL197" s="20">
        <f>原始數據轉分析數據格式_動態!T196</f>
        <v>3.0799999237060498</v>
      </c>
      <c r="AM197" s="10"/>
      <c r="AN197" s="17"/>
      <c r="AO197" s="10"/>
      <c r="AP197" s="17"/>
      <c r="BD197" s="7"/>
    </row>
    <row r="198" spans="1:56" x14ac:dyDescent="0.45">
      <c r="A198" s="9">
        <v>194</v>
      </c>
      <c r="B198" s="10"/>
      <c r="C198" s="10"/>
      <c r="D198" s="10"/>
      <c r="E198" s="10"/>
      <c r="F198" s="10"/>
      <c r="G198" s="10"/>
      <c r="H198" s="10">
        <f>'(頻)原始數據轉分析數據格式_動態 '!G197</f>
        <v>109.31640625</v>
      </c>
      <c r="I198" s="10">
        <f>'(頻)原始數據轉分析數據格式_動態 '!H197</f>
        <v>1.1444423822941001E-2</v>
      </c>
      <c r="J198" s="10"/>
      <c r="K198" s="10"/>
      <c r="L198" s="10"/>
      <c r="M198" s="10"/>
      <c r="AA198" s="7"/>
      <c r="AD198" s="9">
        <v>194</v>
      </c>
      <c r="AE198" s="10"/>
      <c r="AF198" s="17"/>
      <c r="AG198" s="10"/>
      <c r="AH198" s="17"/>
      <c r="AI198" s="10"/>
      <c r="AJ198" s="17"/>
      <c r="AK198" s="10">
        <f>原始數據轉分析數據格式_動態!S197</f>
        <v>6.8110046386719887</v>
      </c>
      <c r="AL198" s="20">
        <f>原始數據轉分析數據格式_動態!T197</f>
        <v>3.2000000476837198</v>
      </c>
      <c r="AM198" s="10"/>
      <c r="AN198" s="17"/>
      <c r="AO198" s="10"/>
      <c r="AP198" s="17"/>
      <c r="BD198" s="7"/>
    </row>
    <row r="199" spans="1:56" x14ac:dyDescent="0.45">
      <c r="A199" s="9">
        <v>195</v>
      </c>
      <c r="B199" s="10"/>
      <c r="C199" s="10"/>
      <c r="D199" s="10"/>
      <c r="E199" s="10"/>
      <c r="F199" s="10"/>
      <c r="G199" s="10"/>
      <c r="H199" s="10">
        <f>'(頻)原始數據轉分析數據格式_動態 '!G198</f>
        <v>109.8828125</v>
      </c>
      <c r="I199" s="10">
        <f>'(頻)原始數據轉分析數據格式_動態 '!H198</f>
        <v>1.9106502977116201E-2</v>
      </c>
      <c r="J199" s="10"/>
      <c r="K199" s="10"/>
      <c r="L199" s="10"/>
      <c r="M199" s="10"/>
      <c r="AA199" s="7"/>
      <c r="AD199" s="9">
        <v>195</v>
      </c>
      <c r="AE199" s="10"/>
      <c r="AF199" s="17"/>
      <c r="AG199" s="10"/>
      <c r="AH199" s="17"/>
      <c r="AI199" s="10"/>
      <c r="AJ199" s="17"/>
      <c r="AK199" s="10">
        <f>原始數據轉分析數據格式_動態!S198</f>
        <v>6.8510131835939774</v>
      </c>
      <c r="AL199" s="20">
        <f>原始數據轉分析數據格式_動態!T198</f>
        <v>3.3399999141693102</v>
      </c>
      <c r="AM199" s="10"/>
      <c r="AN199" s="17"/>
      <c r="AO199" s="10"/>
      <c r="AP199" s="17"/>
      <c r="BD199" s="7"/>
    </row>
    <row r="200" spans="1:56" x14ac:dyDescent="0.45">
      <c r="A200" s="9">
        <v>196</v>
      </c>
      <c r="B200" s="10"/>
      <c r="C200" s="10"/>
      <c r="D200" s="10"/>
      <c r="E200" s="10"/>
      <c r="F200" s="10"/>
      <c r="G200" s="10"/>
      <c r="H200" s="10">
        <f>'(頻)原始數據轉分析數據格式_動態 '!G199</f>
        <v>110.44921875</v>
      </c>
      <c r="I200" s="10">
        <f>'(頻)原始數據轉分析數據格式_動態 '!H199</f>
        <v>1.9146932906096401E-2</v>
      </c>
      <c r="J200" s="10"/>
      <c r="K200" s="10"/>
      <c r="L200" s="10"/>
      <c r="M200" s="10"/>
      <c r="AA200" s="7"/>
      <c r="AD200" s="9">
        <v>196</v>
      </c>
      <c r="AE200" s="10"/>
      <c r="AF200" s="17"/>
      <c r="AG200" s="10"/>
      <c r="AH200" s="17"/>
      <c r="AI200" s="10"/>
      <c r="AJ200" s="17"/>
      <c r="AK200" s="10">
        <f>原始數據轉分析數據格式_動態!S199</f>
        <v>6.8800048828129547</v>
      </c>
      <c r="AL200" s="20">
        <f>原始數據轉分析數據格式_動態!T199</f>
        <v>3.1700000762939502</v>
      </c>
      <c r="AM200" s="10"/>
      <c r="AN200" s="17"/>
      <c r="AO200" s="10"/>
      <c r="AP200" s="17"/>
      <c r="BD200" s="7"/>
    </row>
    <row r="201" spans="1:56" x14ac:dyDescent="0.45">
      <c r="A201" s="9">
        <v>197</v>
      </c>
      <c r="B201" s="10"/>
      <c r="C201" s="10"/>
      <c r="D201" s="10"/>
      <c r="E201" s="10"/>
      <c r="F201" s="10"/>
      <c r="G201" s="10"/>
      <c r="H201" s="10">
        <f>'(頻)原始數據轉分析數據格式_動態 '!G200</f>
        <v>111.015625</v>
      </c>
      <c r="I201" s="10">
        <f>'(頻)原始數據轉分析數據格式_動態 '!H200</f>
        <v>1.07185760295471E-2</v>
      </c>
      <c r="J201" s="10"/>
      <c r="K201" s="10"/>
      <c r="L201" s="10"/>
      <c r="M201" s="10"/>
      <c r="AA201" s="7"/>
      <c r="AD201" s="9">
        <v>197</v>
      </c>
      <c r="AE201" s="10"/>
      <c r="AF201" s="17"/>
      <c r="AG201" s="10"/>
      <c r="AH201" s="17"/>
      <c r="AI201" s="10"/>
      <c r="AJ201" s="17"/>
      <c r="AK201" s="10">
        <f>原始數據轉分析數據格式_動態!S200</f>
        <v>6.9240112304689774</v>
      </c>
      <c r="AL201" s="20">
        <f>原始數據轉分析數據格式_動態!T200</f>
        <v>2.7200000286102299</v>
      </c>
      <c r="AM201" s="10"/>
      <c r="AN201" s="17"/>
      <c r="AO201" s="10"/>
      <c r="AP201" s="17"/>
      <c r="BD201" s="7"/>
    </row>
    <row r="202" spans="1:56" x14ac:dyDescent="0.45">
      <c r="A202" s="9">
        <v>198</v>
      </c>
      <c r="B202" s="10"/>
      <c r="C202" s="10"/>
      <c r="D202" s="10"/>
      <c r="E202" s="10"/>
      <c r="F202" s="10"/>
      <c r="G202" s="10"/>
      <c r="H202" s="10">
        <f>'(頻)原始數據轉分析數據格式_動態 '!G201</f>
        <v>111.58203125</v>
      </c>
      <c r="I202" s="10">
        <f>'(頻)原始數據轉分析數據格式_動態 '!H201</f>
        <v>1.2727852992991701E-2</v>
      </c>
      <c r="J202" s="10"/>
      <c r="K202" s="10"/>
      <c r="L202" s="10"/>
      <c r="M202" s="10"/>
      <c r="AA202" s="7"/>
      <c r="AD202" s="9">
        <v>198</v>
      </c>
      <c r="AE202" s="10"/>
      <c r="AF202" s="17"/>
      <c r="AG202" s="10"/>
      <c r="AH202" s="17"/>
      <c r="AI202" s="10"/>
      <c r="AJ202" s="17"/>
      <c r="AK202" s="10">
        <f>原始數據轉分析數據格式_動態!S201</f>
        <v>6.9540100097659661</v>
      </c>
      <c r="AL202" s="20">
        <f>原始數據轉分析數據格式_動態!T201</f>
        <v>2.7200000286102299</v>
      </c>
      <c r="AM202" s="10"/>
      <c r="AN202" s="17"/>
      <c r="AO202" s="10"/>
      <c r="AP202" s="17"/>
      <c r="BD202" s="7"/>
    </row>
    <row r="203" spans="1:56" x14ac:dyDescent="0.45">
      <c r="A203" s="9">
        <v>199</v>
      </c>
      <c r="B203" s="10"/>
      <c r="C203" s="10"/>
      <c r="D203" s="10"/>
      <c r="E203" s="10"/>
      <c r="F203" s="10"/>
      <c r="G203" s="10"/>
      <c r="H203" s="10">
        <f>'(頻)原始數據轉分析數據格式_動態 '!G202</f>
        <v>112.1484375</v>
      </c>
      <c r="I203" s="10">
        <f>'(頻)原始數據轉分析數據格式_動態 '!H202</f>
        <v>3.0847152472176901E-2</v>
      </c>
      <c r="J203" s="10"/>
      <c r="K203" s="10"/>
      <c r="L203" s="10"/>
      <c r="M203" s="10"/>
      <c r="AA203" s="7"/>
      <c r="AD203" s="9">
        <v>199</v>
      </c>
      <c r="AE203" s="10"/>
      <c r="AF203" s="17"/>
      <c r="AG203" s="10"/>
      <c r="AH203" s="17"/>
      <c r="AI203" s="10"/>
      <c r="AJ203" s="17"/>
      <c r="AK203" s="10">
        <f>原始數據轉分析數據格式_動態!S202</f>
        <v>6.9850158691409661</v>
      </c>
      <c r="AL203" s="20">
        <f>原始數據轉分析數據格式_動態!T202</f>
        <v>1.96000003814697</v>
      </c>
      <c r="AM203" s="10"/>
      <c r="AN203" s="17"/>
      <c r="AO203" s="10"/>
      <c r="AP203" s="17"/>
      <c r="BD203" s="7"/>
    </row>
    <row r="204" spans="1:56" x14ac:dyDescent="0.45">
      <c r="A204" s="9">
        <v>200</v>
      </c>
      <c r="B204" s="10"/>
      <c r="C204" s="10"/>
      <c r="D204" s="10"/>
      <c r="E204" s="10"/>
      <c r="F204" s="10"/>
      <c r="G204" s="10"/>
      <c r="H204" s="10">
        <f>'(頻)原始數據轉分析數據格式_動態 '!G203</f>
        <v>112.71484375</v>
      </c>
      <c r="I204" s="10">
        <f>'(頻)原始數據轉分析數據格式_動態 '!H203</f>
        <v>7.7561337325116504E-3</v>
      </c>
      <c r="J204" s="10"/>
      <c r="K204" s="10"/>
      <c r="L204" s="10"/>
      <c r="M204" s="10"/>
      <c r="AA204" s="7"/>
      <c r="AD204" s="9">
        <v>200</v>
      </c>
      <c r="AE204" s="10"/>
      <c r="AF204" s="17"/>
      <c r="AG204" s="10"/>
      <c r="AH204" s="17"/>
      <c r="AI204" s="10"/>
      <c r="AJ204" s="17"/>
      <c r="AK204" s="10">
        <f>原始數據轉分析數據格式_動態!S203</f>
        <v>7.0270080566409661</v>
      </c>
      <c r="AL204" s="20">
        <f>原始數據轉分析數據格式_動態!T203</f>
        <v>0.92000001668930098</v>
      </c>
      <c r="AM204" s="10"/>
      <c r="AN204" s="17"/>
      <c r="AO204" s="10"/>
      <c r="AP204" s="17"/>
      <c r="BD204" s="7"/>
    </row>
    <row r="205" spans="1:56" x14ac:dyDescent="0.45">
      <c r="A205" s="9">
        <v>201</v>
      </c>
      <c r="B205" s="10"/>
      <c r="C205" s="10"/>
      <c r="D205" s="10"/>
      <c r="E205" s="10"/>
      <c r="F205" s="10"/>
      <c r="G205" s="10"/>
      <c r="H205" s="10">
        <f>'(頻)原始數據轉分析數據格式_動態 '!G204</f>
        <v>113.28125</v>
      </c>
      <c r="I205" s="10">
        <f>'(頻)原始數據轉分析數據格式_動態 '!H204</f>
        <v>1.5752236590949799E-2</v>
      </c>
      <c r="J205" s="10"/>
      <c r="K205" s="10"/>
      <c r="L205" s="10"/>
      <c r="M205" s="10"/>
      <c r="AA205" s="7"/>
      <c r="AD205" s="9">
        <v>201</v>
      </c>
      <c r="AE205" s="10"/>
      <c r="AF205" s="17"/>
      <c r="AG205" s="10"/>
      <c r="AH205" s="17"/>
      <c r="AI205" s="10"/>
      <c r="AJ205" s="17"/>
      <c r="AK205" s="10">
        <f>原始數據轉分析數據格式_動態!S204</f>
        <v>7.0559997558600003</v>
      </c>
      <c r="AL205" s="20">
        <f>原始數據轉分析數據格式_動態!T204</f>
        <v>0.92000001668930098</v>
      </c>
      <c r="AM205" s="10"/>
      <c r="AN205" s="17"/>
      <c r="AO205" s="10"/>
      <c r="AP205" s="17"/>
      <c r="BD205" s="7"/>
    </row>
    <row r="206" spans="1:56" x14ac:dyDescent="0.45">
      <c r="A206" s="9">
        <v>202</v>
      </c>
      <c r="B206" s="10"/>
      <c r="C206" s="10"/>
      <c r="D206" s="10"/>
      <c r="E206" s="10"/>
      <c r="F206" s="10"/>
      <c r="G206" s="10"/>
      <c r="H206" s="10">
        <f>'(頻)原始數據轉分析數據格式_動態 '!G205</f>
        <v>113.84765625</v>
      </c>
      <c r="I206" s="10">
        <f>'(頻)原始數據轉分析數據格式_動態 '!H205</f>
        <v>2.2163998701539601E-2</v>
      </c>
      <c r="J206" s="10"/>
      <c r="K206" s="10"/>
      <c r="L206" s="10"/>
      <c r="M206" s="10"/>
      <c r="AA206" s="7"/>
      <c r="AD206" s="9">
        <v>202</v>
      </c>
      <c r="AE206" s="10"/>
      <c r="AF206" s="17"/>
      <c r="AG206" s="10"/>
      <c r="AH206" s="17"/>
      <c r="AI206" s="10"/>
      <c r="AJ206" s="17"/>
      <c r="AK206" s="10">
        <f>原始數據轉分析數據格式_動態!S205</f>
        <v>7.0929870605469887</v>
      </c>
      <c r="AL206" s="20">
        <f>原始數據轉分析數據格式_動態!T205</f>
        <v>5.0000000745058101E-2</v>
      </c>
      <c r="AM206" s="10"/>
      <c r="AN206" s="17"/>
      <c r="AO206" s="10"/>
      <c r="AP206" s="17"/>
      <c r="BD206" s="7"/>
    </row>
    <row r="207" spans="1:56" x14ac:dyDescent="0.45">
      <c r="A207" s="9">
        <v>203</v>
      </c>
      <c r="B207" s="10"/>
      <c r="C207" s="10"/>
      <c r="D207" s="10"/>
      <c r="E207" s="10"/>
      <c r="F207" s="10"/>
      <c r="G207" s="10"/>
      <c r="H207" s="10">
        <f>'(頻)原始數據轉分析數據格式_動態 '!G206</f>
        <v>114.4140625</v>
      </c>
      <c r="I207" s="10">
        <f>'(頻)原始數據轉分析數據格式_動態 '!H206</f>
        <v>3.12177016544718E-2</v>
      </c>
      <c r="J207" s="10"/>
      <c r="K207" s="10"/>
      <c r="L207" s="10"/>
      <c r="M207" s="10"/>
      <c r="AA207" s="7"/>
      <c r="AD207" s="9">
        <v>203</v>
      </c>
      <c r="AE207" s="10"/>
      <c r="AF207" s="17"/>
      <c r="AG207" s="10"/>
      <c r="AH207" s="17"/>
      <c r="AI207" s="10"/>
      <c r="AJ207" s="17"/>
      <c r="AK207" s="10">
        <f>原始數據轉分析數據格式_動態!S206</f>
        <v>7.1300048828129547</v>
      </c>
      <c r="AL207" s="20">
        <f>原始數據轉分析數據格式_動態!T206</f>
        <v>-1.4099999666214</v>
      </c>
      <c r="AM207" s="10"/>
      <c r="AN207" s="17"/>
      <c r="AO207" s="10"/>
      <c r="AP207" s="17"/>
      <c r="BD207" s="7"/>
    </row>
    <row r="208" spans="1:56" x14ac:dyDescent="0.45">
      <c r="A208" s="9">
        <v>204</v>
      </c>
      <c r="B208" s="10"/>
      <c r="C208" s="10"/>
      <c r="D208" s="10"/>
      <c r="E208" s="10"/>
      <c r="F208" s="10"/>
      <c r="G208" s="10"/>
      <c r="H208" s="10">
        <f>'(頻)原始數據轉分析數據格式_動態 '!G207</f>
        <v>114.98046875</v>
      </c>
      <c r="I208" s="10">
        <f>'(頻)原始數據轉分析數據格式_動態 '!H207</f>
        <v>1.23054797693011E-2</v>
      </c>
      <c r="J208" s="10"/>
      <c r="K208" s="10"/>
      <c r="L208" s="10"/>
      <c r="M208" s="10"/>
      <c r="AA208" s="7"/>
      <c r="AD208" s="9">
        <v>204</v>
      </c>
      <c r="AE208" s="10"/>
      <c r="AF208" s="17"/>
      <c r="AG208" s="10"/>
      <c r="AH208" s="17"/>
      <c r="AI208" s="10"/>
      <c r="AJ208" s="17"/>
      <c r="AK208" s="10">
        <f>原始數據轉分析數據格式_動態!S207</f>
        <v>7.158996582031989</v>
      </c>
      <c r="AL208" s="20">
        <f>原始數據轉分析數據格式_動態!T207</f>
        <v>-1.83000004291534</v>
      </c>
      <c r="AM208" s="10"/>
      <c r="AN208" s="17"/>
      <c r="AO208" s="10"/>
      <c r="AP208" s="17"/>
      <c r="BD208" s="7"/>
    </row>
    <row r="209" spans="1:56" x14ac:dyDescent="0.45">
      <c r="A209" s="9">
        <v>205</v>
      </c>
      <c r="B209" s="10"/>
      <c r="C209" s="10"/>
      <c r="D209" s="10"/>
      <c r="E209" s="10"/>
      <c r="F209" s="10"/>
      <c r="G209" s="10"/>
      <c r="H209" s="10">
        <f>'(頻)原始數據轉分析數據格式_動態 '!G208</f>
        <v>115.546875</v>
      </c>
      <c r="I209" s="10">
        <f>'(頻)原始數據轉分析數據格式_動態 '!H208</f>
        <v>1.3066357632320299E-2</v>
      </c>
      <c r="J209" s="10"/>
      <c r="K209" s="10"/>
      <c r="L209" s="10"/>
      <c r="M209" s="10"/>
      <c r="AA209" s="7"/>
      <c r="AD209" s="9">
        <v>205</v>
      </c>
      <c r="AE209" s="10"/>
      <c r="AF209" s="17"/>
      <c r="AG209" s="10"/>
      <c r="AH209" s="17"/>
      <c r="AI209" s="10"/>
      <c r="AJ209" s="17"/>
      <c r="AK209" s="10">
        <f>原始數據轉分析數據格式_動態!S208</f>
        <v>7.1910095214850003</v>
      </c>
      <c r="AL209" s="20">
        <f>原始數據轉分析數據格式_動態!T208</f>
        <v>-1.83000004291534</v>
      </c>
      <c r="AM209" s="10"/>
      <c r="AN209" s="17"/>
      <c r="AO209" s="10"/>
      <c r="AP209" s="17"/>
      <c r="BD209" s="7"/>
    </row>
    <row r="210" spans="1:56" x14ac:dyDescent="0.45">
      <c r="A210" s="9">
        <v>206</v>
      </c>
      <c r="B210" s="10"/>
      <c r="C210" s="10"/>
      <c r="D210" s="10"/>
      <c r="E210" s="10"/>
      <c r="F210" s="10"/>
      <c r="G210" s="10"/>
      <c r="H210" s="10">
        <f>'(頻)原始數據轉分析數據格式_動態 '!G209</f>
        <v>116.11328125</v>
      </c>
      <c r="I210" s="10">
        <f>'(頻)原始數據轉分析數據格式_動態 '!H209</f>
        <v>1.9363568029369099E-2</v>
      </c>
      <c r="J210" s="10"/>
      <c r="K210" s="10"/>
      <c r="L210" s="10"/>
      <c r="M210" s="10"/>
      <c r="AA210" s="7"/>
      <c r="AD210" s="9">
        <v>206</v>
      </c>
      <c r="AE210" s="10"/>
      <c r="AF210" s="17"/>
      <c r="AG210" s="10"/>
      <c r="AH210" s="17"/>
      <c r="AI210" s="10"/>
      <c r="AJ210" s="17"/>
      <c r="AK210" s="10">
        <f>原始數據轉分析數據格式_動態!S209</f>
        <v>7.2200012207029545</v>
      </c>
      <c r="AL210" s="20">
        <f>原始數據轉分析數據格式_動態!T209</f>
        <v>-2.5799999237060498</v>
      </c>
      <c r="AM210" s="10"/>
      <c r="AN210" s="17"/>
      <c r="AO210" s="10"/>
      <c r="AP210" s="17"/>
      <c r="BD210" s="7"/>
    </row>
    <row r="211" spans="1:56" x14ac:dyDescent="0.45">
      <c r="A211" s="9">
        <v>207</v>
      </c>
      <c r="B211" s="10"/>
      <c r="C211" s="10"/>
      <c r="D211" s="10"/>
      <c r="E211" s="10"/>
      <c r="F211" s="10"/>
      <c r="G211" s="10"/>
      <c r="H211" s="10">
        <f>'(頻)原始數據轉分析數據格式_動態 '!G210</f>
        <v>116.6796875</v>
      </c>
      <c r="I211" s="10">
        <f>'(頻)原始數據轉分析數據格式_動態 '!H210</f>
        <v>1.0130868505578801E-2</v>
      </c>
      <c r="J211" s="10"/>
      <c r="K211" s="10"/>
      <c r="L211" s="10"/>
      <c r="M211" s="10"/>
      <c r="AA211" s="7"/>
      <c r="AD211" s="9">
        <v>207</v>
      </c>
      <c r="AE211" s="10"/>
      <c r="AF211" s="17"/>
      <c r="AG211" s="10"/>
      <c r="AH211" s="17"/>
      <c r="AI211" s="10"/>
      <c r="AJ211" s="17"/>
      <c r="AK211" s="10">
        <f>原始數據轉分析數據格式_動態!S210</f>
        <v>7.2489929199219887</v>
      </c>
      <c r="AL211" s="20">
        <f>原始數據轉分析數據格式_動態!T210</f>
        <v>-3.4900000095367401</v>
      </c>
      <c r="AM211" s="10"/>
      <c r="AN211" s="17"/>
      <c r="AO211" s="10"/>
      <c r="AP211" s="17"/>
      <c r="BD211" s="7"/>
    </row>
    <row r="212" spans="1:56" x14ac:dyDescent="0.45">
      <c r="A212" s="9">
        <v>208</v>
      </c>
      <c r="B212" s="10"/>
      <c r="C212" s="10"/>
      <c r="D212" s="10"/>
      <c r="E212" s="10"/>
      <c r="F212" s="10"/>
      <c r="G212" s="10"/>
      <c r="H212" s="10">
        <f>'(頻)原始數據轉分析數據格式_動態 '!G211</f>
        <v>117.24609375</v>
      </c>
      <c r="I212" s="10">
        <f>'(頻)原始數據轉分析數據格式_動態 '!H211</f>
        <v>2.2102161698100999E-2</v>
      </c>
      <c r="J212" s="10"/>
      <c r="K212" s="10"/>
      <c r="L212" s="10"/>
      <c r="M212" s="10"/>
      <c r="AA212" s="7"/>
      <c r="AD212" s="9">
        <v>208</v>
      </c>
      <c r="AE212" s="10"/>
      <c r="AF212" s="17"/>
      <c r="AG212" s="10"/>
      <c r="AH212" s="17"/>
      <c r="AI212" s="10"/>
      <c r="AJ212" s="17"/>
      <c r="AK212" s="10">
        <f>原始數據轉分析數據格式_動態!S211</f>
        <v>7.2820129394529545</v>
      </c>
      <c r="AL212" s="20">
        <f>原始數據轉分析數據格式_動態!T211</f>
        <v>-4.2600002288818404</v>
      </c>
      <c r="AM212" s="10"/>
      <c r="AN212" s="17"/>
      <c r="AO212" s="10"/>
      <c r="AP212" s="17"/>
      <c r="BD212" s="7"/>
    </row>
    <row r="213" spans="1:56" x14ac:dyDescent="0.45">
      <c r="A213" s="9">
        <v>209</v>
      </c>
      <c r="B213" s="10"/>
      <c r="C213" s="10"/>
      <c r="D213" s="10"/>
      <c r="E213" s="10"/>
      <c r="F213" s="10"/>
      <c r="G213" s="10"/>
      <c r="H213" s="10">
        <f>'(頻)原始數據轉分析數據格式_動態 '!G212</f>
        <v>117.8125</v>
      </c>
      <c r="I213" s="10">
        <f>'(頻)原始數據轉分析數據格式_動態 '!H212</f>
        <v>2.4623794372896701E-2</v>
      </c>
      <c r="J213" s="10"/>
      <c r="K213" s="10"/>
      <c r="L213" s="10"/>
      <c r="M213" s="10"/>
      <c r="AA213" s="7"/>
      <c r="AD213" s="9">
        <v>209</v>
      </c>
      <c r="AE213" s="10"/>
      <c r="AF213" s="17"/>
      <c r="AG213" s="10"/>
      <c r="AH213" s="17"/>
      <c r="AI213" s="10"/>
      <c r="AJ213" s="17"/>
      <c r="AK213" s="10">
        <f>原始數據轉分析數據格式_動態!S212</f>
        <v>7.3110046386719887</v>
      </c>
      <c r="AL213" s="20">
        <f>原始數據轉分析數據格式_動態!T212</f>
        <v>-4.53999996185303</v>
      </c>
      <c r="AM213" s="10"/>
      <c r="AN213" s="17"/>
      <c r="AO213" s="10"/>
      <c r="AP213" s="17"/>
      <c r="BD213" s="7"/>
    </row>
    <row r="214" spans="1:56" x14ac:dyDescent="0.45">
      <c r="A214" s="9">
        <v>210</v>
      </c>
      <c r="B214" s="10"/>
      <c r="C214" s="10"/>
      <c r="D214" s="10"/>
      <c r="E214" s="10"/>
      <c r="F214" s="10"/>
      <c r="G214" s="10"/>
      <c r="H214" s="10">
        <f>'(頻)原始數據轉分析數據格式_動態 '!G213</f>
        <v>118.37890625</v>
      </c>
      <c r="I214" s="10">
        <f>'(頻)原始數據轉分析數據格式_動態 '!H213</f>
        <v>4.1854257485747899E-2</v>
      </c>
      <c r="J214" s="10"/>
      <c r="K214" s="10"/>
      <c r="L214" s="10"/>
      <c r="M214" s="10"/>
      <c r="AA214" s="7"/>
      <c r="AD214" s="9">
        <v>210</v>
      </c>
      <c r="AE214" s="10"/>
      <c r="AF214" s="17"/>
      <c r="AG214" s="10"/>
      <c r="AH214" s="17"/>
      <c r="AI214" s="10"/>
      <c r="AJ214" s="17"/>
      <c r="AK214" s="10">
        <f>原始數據轉分析數據格式_動態!S213</f>
        <v>7.3489990234379547</v>
      </c>
      <c r="AL214" s="20">
        <f>原始數據轉分析數據格式_動態!T213</f>
        <v>-4.5900001525878897</v>
      </c>
      <c r="AM214" s="10"/>
      <c r="AN214" s="17"/>
      <c r="AO214" s="10"/>
      <c r="AP214" s="17"/>
      <c r="BD214" s="7"/>
    </row>
    <row r="215" spans="1:56" x14ac:dyDescent="0.45">
      <c r="A215" s="9">
        <v>211</v>
      </c>
      <c r="B215" s="10"/>
      <c r="C215" s="10"/>
      <c r="D215" s="10"/>
      <c r="E215" s="10"/>
      <c r="F215" s="10"/>
      <c r="G215" s="10"/>
      <c r="H215" s="10">
        <f>'(頻)原始數據轉分析數據格式_動態 '!G214</f>
        <v>118.9453125</v>
      </c>
      <c r="I215" s="10">
        <f>'(頻)原始數據轉分析數據格式_動態 '!H214</f>
        <v>8.5138265076541795E-3</v>
      </c>
      <c r="J215" s="10"/>
      <c r="K215" s="10"/>
      <c r="L215" s="10"/>
      <c r="M215" s="10"/>
      <c r="AA215" s="7"/>
      <c r="AD215" s="9">
        <v>211</v>
      </c>
      <c r="AE215" s="10"/>
      <c r="AF215" s="17"/>
      <c r="AG215" s="10"/>
      <c r="AH215" s="17"/>
      <c r="AI215" s="10"/>
      <c r="AJ215" s="17"/>
      <c r="AK215" s="10">
        <f>原始數據轉分析數據格式_動態!S214</f>
        <v>7.377990722656989</v>
      </c>
      <c r="AL215" s="20">
        <f>原始數據轉分析數據格式_動態!T214</f>
        <v>-4.5900001525878897</v>
      </c>
      <c r="AM215" s="10"/>
      <c r="AN215" s="17"/>
      <c r="AO215" s="10"/>
      <c r="AP215" s="17"/>
      <c r="BD215" s="7"/>
    </row>
    <row r="216" spans="1:56" x14ac:dyDescent="0.45">
      <c r="A216" s="9">
        <v>212</v>
      </c>
      <c r="B216" s="10"/>
      <c r="C216" s="10"/>
      <c r="D216" s="10"/>
      <c r="E216" s="10"/>
      <c r="F216" s="10"/>
      <c r="G216" s="10"/>
      <c r="H216" s="10">
        <f>'(頻)原始數據轉分析數據格式_動態 '!G215</f>
        <v>119.51171875</v>
      </c>
      <c r="I216" s="10">
        <f>'(頻)原始數據轉分析數據格式_動態 '!H215</f>
        <v>2.50425037759071E-2</v>
      </c>
      <c r="J216" s="10"/>
      <c r="K216" s="10"/>
      <c r="L216" s="10"/>
      <c r="M216" s="10"/>
      <c r="AA216" s="7"/>
      <c r="AD216" s="9">
        <v>212</v>
      </c>
      <c r="AE216" s="10"/>
      <c r="AF216" s="17"/>
      <c r="AG216" s="10"/>
      <c r="AH216" s="17"/>
      <c r="AI216" s="10"/>
      <c r="AJ216" s="17"/>
      <c r="AK216" s="10">
        <f>原始數據轉分析數據格式_動態!S215</f>
        <v>7.4070129394529545</v>
      </c>
      <c r="AL216" s="20">
        <f>原始數據轉分析數據格式_動態!T215</f>
        <v>-4.4200000762939498</v>
      </c>
      <c r="AM216" s="10"/>
      <c r="AN216" s="17"/>
      <c r="AO216" s="10"/>
      <c r="AP216" s="17"/>
      <c r="BD216" s="7"/>
    </row>
    <row r="217" spans="1:56" x14ac:dyDescent="0.45">
      <c r="A217" s="9">
        <v>213</v>
      </c>
      <c r="B217" s="10"/>
      <c r="C217" s="10"/>
      <c r="D217" s="10"/>
      <c r="E217" s="10"/>
      <c r="F217" s="10"/>
      <c r="G217" s="10"/>
      <c r="H217" s="10">
        <f>'(頻)原始數據轉分析數據格式_動態 '!G216</f>
        <v>120.078125</v>
      </c>
      <c r="I217" s="10">
        <f>'(頻)原始數據轉分析數據格式_動態 '!H216</f>
        <v>2.0973040978735001E-2</v>
      </c>
      <c r="J217" s="10"/>
      <c r="K217" s="10"/>
      <c r="L217" s="10"/>
      <c r="M217" s="10"/>
      <c r="AA217" s="7"/>
      <c r="AD217" s="9">
        <v>213</v>
      </c>
      <c r="AE217" s="10"/>
      <c r="AF217" s="17"/>
      <c r="AG217" s="10"/>
      <c r="AH217" s="17"/>
      <c r="AI217" s="10"/>
      <c r="AJ217" s="17"/>
      <c r="AK217" s="10">
        <f>原始數據轉分析數據格式_動態!S216</f>
        <v>7.4490051269529545</v>
      </c>
      <c r="AL217" s="20">
        <f>原始數據轉分析數據格式_動態!T216</f>
        <v>-4.0100002288818404</v>
      </c>
      <c r="AM217" s="10"/>
      <c r="AN217" s="17"/>
      <c r="AO217" s="10"/>
      <c r="AP217" s="17"/>
      <c r="BD217" s="7"/>
    </row>
    <row r="218" spans="1:56" x14ac:dyDescent="0.45">
      <c r="A218" s="9">
        <v>214</v>
      </c>
      <c r="B218" s="10"/>
      <c r="C218" s="10"/>
      <c r="D218" s="10"/>
      <c r="E218" s="10"/>
      <c r="F218" s="10"/>
      <c r="G218" s="10"/>
      <c r="H218" s="10">
        <f>'(頻)原始數據轉分析數據格式_動態 '!G217</f>
        <v>120.64453125</v>
      </c>
      <c r="I218" s="10">
        <f>'(頻)原始數據轉分析數據格式_動態 '!H217</f>
        <v>1.7938211609553001E-2</v>
      </c>
      <c r="J218" s="10"/>
      <c r="K218" s="10"/>
      <c r="L218" s="10"/>
      <c r="M218" s="10"/>
      <c r="AA218" s="7"/>
      <c r="AD218" s="9">
        <v>214</v>
      </c>
      <c r="AE218" s="10"/>
      <c r="AF218" s="17"/>
      <c r="AG218" s="10"/>
      <c r="AH218" s="17"/>
      <c r="AI218" s="10"/>
      <c r="AJ218" s="17"/>
      <c r="AK218" s="10">
        <f>原始數據轉分析數據格式_動態!S217</f>
        <v>7.4779968261719887</v>
      </c>
      <c r="AL218" s="20">
        <f>原始數據轉分析數據格式_動態!T217</f>
        <v>-4.0100002288818404</v>
      </c>
      <c r="AM218" s="10"/>
      <c r="AN218" s="17"/>
      <c r="AO218" s="10"/>
      <c r="AP218" s="17"/>
      <c r="BD218" s="7"/>
    </row>
    <row r="219" spans="1:56" x14ac:dyDescent="0.45">
      <c r="A219" s="9">
        <v>215</v>
      </c>
      <c r="B219" s="10"/>
      <c r="C219" s="10"/>
      <c r="D219" s="10"/>
      <c r="E219" s="10"/>
      <c r="F219" s="10"/>
      <c r="G219" s="10"/>
      <c r="H219" s="10">
        <f>'(頻)原始數據轉分析數據格式_動態 '!G218</f>
        <v>121.2109375</v>
      </c>
      <c r="I219" s="10">
        <f>'(頻)原始數據轉分析數據格式_動態 '!H218</f>
        <v>1.18051555985518E-2</v>
      </c>
      <c r="J219" s="10"/>
      <c r="K219" s="10"/>
      <c r="L219" s="10"/>
      <c r="M219" s="10"/>
      <c r="AA219" s="7"/>
      <c r="AD219" s="9">
        <v>215</v>
      </c>
      <c r="AE219" s="10"/>
      <c r="AF219" s="17"/>
      <c r="AG219" s="10"/>
      <c r="AH219" s="17"/>
      <c r="AI219" s="10"/>
      <c r="AJ219" s="17"/>
      <c r="AK219" s="10">
        <f>原始數據轉分析數據格式_動態!S218</f>
        <v>7.5150146484379547</v>
      </c>
      <c r="AL219" s="20">
        <f>原始數據轉分析數據格式_動態!T218</f>
        <v>-3.5799999237060498</v>
      </c>
      <c r="AM219" s="10"/>
      <c r="AN219" s="17"/>
      <c r="AO219" s="10"/>
      <c r="AP219" s="17"/>
      <c r="BD219" s="7"/>
    </row>
    <row r="220" spans="1:56" x14ac:dyDescent="0.45">
      <c r="A220" s="9">
        <v>216</v>
      </c>
      <c r="B220" s="10"/>
      <c r="C220" s="10"/>
      <c r="D220" s="10"/>
      <c r="E220" s="10"/>
      <c r="F220" s="10"/>
      <c r="G220" s="10"/>
      <c r="H220" s="10">
        <f>'(頻)原始數據轉分析數據格式_動態 '!G219</f>
        <v>121.77734375</v>
      </c>
      <c r="I220" s="10">
        <f>'(頻)原始數據轉分析數據格式_動態 '!H219</f>
        <v>2.32993048475632E-2</v>
      </c>
      <c r="J220" s="10"/>
      <c r="K220" s="10"/>
      <c r="L220" s="10"/>
      <c r="M220" s="10"/>
      <c r="AA220" s="7"/>
      <c r="AD220" s="9">
        <v>216</v>
      </c>
      <c r="AE220" s="10"/>
      <c r="AF220" s="17"/>
      <c r="AG220" s="10"/>
      <c r="AH220" s="17"/>
      <c r="AI220" s="10"/>
      <c r="AJ220" s="17"/>
      <c r="AK220" s="10">
        <f>原始數據轉分析數據格式_動態!S219</f>
        <v>7.5570068359379547</v>
      </c>
      <c r="AL220" s="20">
        <f>原始數據轉分析數據格式_動態!T219</f>
        <v>-3.4500000476837198</v>
      </c>
      <c r="AM220" s="10"/>
      <c r="AN220" s="17"/>
      <c r="AO220" s="10"/>
      <c r="AP220" s="17"/>
      <c r="BD220" s="7"/>
    </row>
    <row r="221" spans="1:56" x14ac:dyDescent="0.45">
      <c r="A221" s="9">
        <v>217</v>
      </c>
      <c r="B221" s="10"/>
      <c r="C221" s="10"/>
      <c r="D221" s="10"/>
      <c r="E221" s="10"/>
      <c r="F221" s="10"/>
      <c r="G221" s="10"/>
      <c r="H221" s="10">
        <f>'(頻)原始數據轉分析數據格式_動態 '!G220</f>
        <v>122.34375</v>
      </c>
      <c r="I221" s="10">
        <f>'(頻)原始數據轉分析數據格式_動態 '!H220</f>
        <v>1.28277907296562E-2</v>
      </c>
      <c r="J221" s="10"/>
      <c r="K221" s="10"/>
      <c r="L221" s="10"/>
      <c r="M221" s="10"/>
      <c r="AA221" s="7"/>
      <c r="AD221" s="9">
        <v>217</v>
      </c>
      <c r="AE221" s="10"/>
      <c r="AF221" s="17"/>
      <c r="AG221" s="10"/>
      <c r="AH221" s="17"/>
      <c r="AI221" s="10"/>
      <c r="AJ221" s="17"/>
      <c r="AK221" s="10">
        <f>原始數據轉分析數據格式_動態!S220</f>
        <v>7.596008300781989</v>
      </c>
      <c r="AL221" s="20">
        <f>原始數據轉分析數據格式_動態!T220</f>
        <v>-3.1500000953674299</v>
      </c>
      <c r="AM221" s="10"/>
      <c r="AN221" s="17"/>
      <c r="AO221" s="10"/>
      <c r="AP221" s="17"/>
      <c r="BD221" s="7"/>
    </row>
    <row r="222" spans="1:56" x14ac:dyDescent="0.45">
      <c r="A222" s="9">
        <v>218</v>
      </c>
      <c r="B222" s="10"/>
      <c r="C222" s="10"/>
      <c r="D222" s="10"/>
      <c r="E222" s="10"/>
      <c r="F222" s="10"/>
      <c r="G222" s="10"/>
      <c r="H222" s="10">
        <f>'(頻)原始數據轉分析數據格式_動態 '!G221</f>
        <v>122.91015625</v>
      </c>
      <c r="I222" s="10">
        <f>'(頻)原始數據轉分析數據格式_動態 '!H221</f>
        <v>1.66129012660957E-2</v>
      </c>
      <c r="J222" s="10"/>
      <c r="K222" s="10"/>
      <c r="L222" s="10"/>
      <c r="M222" s="10"/>
      <c r="AA222" s="7"/>
      <c r="AD222" s="9">
        <v>218</v>
      </c>
      <c r="AE222" s="10"/>
      <c r="AF222" s="17"/>
      <c r="AG222" s="10"/>
      <c r="AH222" s="17"/>
      <c r="AI222" s="10"/>
      <c r="AJ222" s="17"/>
      <c r="AK222" s="10">
        <f>原始數據轉分析數據格式_動態!S221</f>
        <v>7.6260070800779545</v>
      </c>
      <c r="AL222" s="20">
        <f>原始數據轉分析數據格式_動態!T221</f>
        <v>-2.5099999904632599</v>
      </c>
      <c r="AM222" s="10"/>
      <c r="AN222" s="17"/>
      <c r="AO222" s="10"/>
      <c r="AP222" s="17"/>
      <c r="BD222" s="7"/>
    </row>
    <row r="223" spans="1:56" x14ac:dyDescent="0.45">
      <c r="A223" s="9">
        <v>219</v>
      </c>
      <c r="B223" s="10"/>
      <c r="C223" s="10"/>
      <c r="D223" s="10"/>
      <c r="E223" s="10"/>
      <c r="F223" s="10"/>
      <c r="G223" s="10"/>
      <c r="H223" s="10">
        <f>'(頻)原始數據轉分析數據格式_動態 '!G222</f>
        <v>123.4765625</v>
      </c>
      <c r="I223" s="10">
        <f>'(頻)原始數據轉分析數據格式_動態 '!H222</f>
        <v>2.9978892094475799E-2</v>
      </c>
      <c r="J223" s="10"/>
      <c r="K223" s="10"/>
      <c r="L223" s="10"/>
      <c r="M223" s="10"/>
      <c r="AA223" s="7"/>
      <c r="AD223" s="9">
        <v>219</v>
      </c>
      <c r="AE223" s="10"/>
      <c r="AF223" s="17"/>
      <c r="AG223" s="10"/>
      <c r="AH223" s="17"/>
      <c r="AI223" s="10"/>
      <c r="AJ223" s="17"/>
      <c r="AK223" s="10">
        <f>原始數據轉分析數據格式_動態!S222</f>
        <v>7.6570129394529545</v>
      </c>
      <c r="AL223" s="20">
        <f>原始數據轉分析數據格式_動態!T222</f>
        <v>-2.5099999904632599</v>
      </c>
      <c r="AM223" s="10"/>
      <c r="AN223" s="17"/>
      <c r="AO223" s="10"/>
      <c r="AP223" s="17"/>
      <c r="BD223" s="7"/>
    </row>
    <row r="224" spans="1:56" x14ac:dyDescent="0.45">
      <c r="A224" s="9">
        <v>220</v>
      </c>
      <c r="B224" s="10"/>
      <c r="C224" s="10"/>
      <c r="D224" s="10"/>
      <c r="E224" s="10"/>
      <c r="F224" s="10"/>
      <c r="G224" s="10"/>
      <c r="H224" s="10">
        <f>'(頻)原始數據轉分析數據格式_動態 '!G223</f>
        <v>124.04296875</v>
      </c>
      <c r="I224" s="10">
        <f>'(頻)原始數據轉分析數據格式_動態 '!H223</f>
        <v>1.0598168861403299E-2</v>
      </c>
      <c r="J224" s="10"/>
      <c r="K224" s="10"/>
      <c r="L224" s="10"/>
      <c r="M224" s="10"/>
      <c r="AA224" s="7"/>
      <c r="AD224" s="9">
        <v>220</v>
      </c>
      <c r="AE224" s="10"/>
      <c r="AF224" s="17"/>
      <c r="AG224" s="10"/>
      <c r="AH224" s="17"/>
      <c r="AI224" s="10"/>
      <c r="AJ224" s="17"/>
      <c r="AK224" s="10">
        <f>原始數據轉分析數據格式_動態!S223</f>
        <v>7.6860046386719887</v>
      </c>
      <c r="AL224" s="20">
        <f>原始數據轉分析數據格式_動態!T223</f>
        <v>-1.46000003814697</v>
      </c>
      <c r="AM224" s="10"/>
      <c r="AN224" s="17"/>
      <c r="AO224" s="10"/>
      <c r="AP224" s="17"/>
      <c r="BD224" s="7"/>
    </row>
    <row r="225" spans="1:56" x14ac:dyDescent="0.45">
      <c r="A225" s="9">
        <v>221</v>
      </c>
      <c r="B225" s="10"/>
      <c r="C225" s="10"/>
      <c r="D225" s="10"/>
      <c r="E225" s="10"/>
      <c r="F225" s="10"/>
      <c r="G225" s="10"/>
      <c r="H225" s="10">
        <f>'(頻)原始數據轉分析數據格式_動態 '!G224</f>
        <v>124.609375</v>
      </c>
      <c r="I225" s="10">
        <f>'(頻)原始數據轉分析數據格式_動態 '!H224</f>
        <v>2.8021758452088302E-2</v>
      </c>
      <c r="J225" s="10"/>
      <c r="K225" s="10"/>
      <c r="L225" s="10"/>
      <c r="M225" s="10"/>
      <c r="AA225" s="7"/>
      <c r="AD225" s="9">
        <v>221</v>
      </c>
      <c r="AE225" s="10"/>
      <c r="AF225" s="17"/>
      <c r="AG225" s="10"/>
      <c r="AH225" s="17"/>
      <c r="AI225" s="10"/>
      <c r="AJ225" s="17"/>
      <c r="AK225" s="10">
        <f>原始數據轉分析數據格式_動態!S224</f>
        <v>7.7250061035159661</v>
      </c>
      <c r="AL225" s="20">
        <f>原始數據轉分析數據格式_動態!T224</f>
        <v>-0.34999999403953602</v>
      </c>
      <c r="AM225" s="10"/>
      <c r="AN225" s="17"/>
      <c r="AO225" s="10"/>
      <c r="AP225" s="17"/>
      <c r="BD225" s="7"/>
    </row>
    <row r="226" spans="1:56" x14ac:dyDescent="0.45">
      <c r="A226" s="9">
        <v>222</v>
      </c>
      <c r="B226" s="10"/>
      <c r="C226" s="10"/>
      <c r="D226" s="10"/>
      <c r="E226" s="10"/>
      <c r="F226" s="10"/>
      <c r="G226" s="10"/>
      <c r="H226" s="10">
        <f>'(頻)原始數據轉分析數據格式_動態 '!G225</f>
        <v>125.17578125</v>
      </c>
      <c r="I226" s="10">
        <f>'(頻)原始數據轉分析數據格式_動態 '!H225</f>
        <v>1.2727390498320199E-2</v>
      </c>
      <c r="J226" s="10"/>
      <c r="K226" s="10"/>
      <c r="L226" s="10"/>
      <c r="M226" s="10"/>
      <c r="AA226" s="7"/>
      <c r="AD226" s="9">
        <v>222</v>
      </c>
      <c r="AE226" s="10"/>
      <c r="AF226" s="17"/>
      <c r="AG226" s="10"/>
      <c r="AH226" s="17"/>
      <c r="AI226" s="10"/>
      <c r="AJ226" s="17"/>
      <c r="AK226" s="10">
        <f>原始數據轉分析數據格式_動態!S225</f>
        <v>7.7550048828129547</v>
      </c>
      <c r="AL226" s="20">
        <f>原始數據轉分析數據格式_動態!T225</f>
        <v>0.62999999523162797</v>
      </c>
      <c r="AM226" s="10"/>
      <c r="AN226" s="17"/>
      <c r="AO226" s="10"/>
      <c r="AP226" s="17"/>
      <c r="BD226" s="7"/>
    </row>
    <row r="227" spans="1:56" x14ac:dyDescent="0.45">
      <c r="A227" s="9">
        <v>223</v>
      </c>
      <c r="B227" s="10"/>
      <c r="C227" s="10"/>
      <c r="D227" s="10"/>
      <c r="E227" s="10"/>
      <c r="F227" s="10"/>
      <c r="G227" s="10"/>
      <c r="H227" s="10">
        <f>'(頻)原始數據轉分析數據格式_動態 '!G226</f>
        <v>125.7421875</v>
      </c>
      <c r="I227" s="10">
        <f>'(頻)原始數據轉分析數據格式_動態 '!H226</f>
        <v>2.7958477993509201E-2</v>
      </c>
      <c r="J227" s="10"/>
      <c r="K227" s="10"/>
      <c r="L227" s="10"/>
      <c r="M227" s="10"/>
      <c r="AA227" s="7"/>
      <c r="AD227" s="9">
        <v>223</v>
      </c>
      <c r="AE227" s="10"/>
      <c r="AF227" s="17"/>
      <c r="AG227" s="10"/>
      <c r="AH227" s="17"/>
      <c r="AI227" s="10"/>
      <c r="AJ227" s="17"/>
      <c r="AK227" s="10">
        <f>原始數據轉分析數據格式_動態!S226</f>
        <v>7.7959899902350003</v>
      </c>
      <c r="AL227" s="20">
        <f>原始數據轉分析數據格式_動態!T226</f>
        <v>1.0199999809265099</v>
      </c>
      <c r="AM227" s="10"/>
      <c r="AN227" s="17"/>
      <c r="AO227" s="10"/>
      <c r="AP227" s="17"/>
      <c r="BD227" s="7"/>
    </row>
    <row r="228" spans="1:56" x14ac:dyDescent="0.45">
      <c r="A228" s="9">
        <v>224</v>
      </c>
      <c r="B228" s="10"/>
      <c r="C228" s="10"/>
      <c r="D228" s="10"/>
      <c r="E228" s="10"/>
      <c r="F228" s="10"/>
      <c r="G228" s="10"/>
      <c r="H228" s="10">
        <f>'(頻)原始數據轉分析數據格式_動態 '!G227</f>
        <v>126.30859375</v>
      </c>
      <c r="I228" s="10">
        <f>'(頻)原始數據轉分析數據格式_動態 '!H227</f>
        <v>1.9245829056892899E-2</v>
      </c>
      <c r="J228" s="10"/>
      <c r="K228" s="10"/>
      <c r="L228" s="10"/>
      <c r="M228" s="10"/>
      <c r="AA228" s="7"/>
      <c r="AD228" s="9">
        <v>224</v>
      </c>
      <c r="AE228" s="10"/>
      <c r="AF228" s="17"/>
      <c r="AG228" s="10"/>
      <c r="AH228" s="17"/>
      <c r="AI228" s="10"/>
      <c r="AJ228" s="17"/>
      <c r="AK228" s="10">
        <f>原始數據轉分析數據格式_動態!S227</f>
        <v>7.8280029296879547</v>
      </c>
      <c r="AL228" s="20">
        <f>原始數據轉分析數據格式_動態!T227</f>
        <v>1.66999995708466</v>
      </c>
      <c r="AM228" s="10"/>
      <c r="AN228" s="17"/>
      <c r="AO228" s="10"/>
      <c r="AP228" s="17"/>
      <c r="BD228" s="7"/>
    </row>
    <row r="229" spans="1:56" x14ac:dyDescent="0.45">
      <c r="A229" s="9">
        <v>225</v>
      </c>
      <c r="B229" s="10"/>
      <c r="C229" s="10"/>
      <c r="D229" s="10"/>
      <c r="E229" s="10"/>
      <c r="F229" s="10"/>
      <c r="G229" s="10"/>
      <c r="H229" s="10">
        <f>'(頻)原始數據轉分析數據格式_動態 '!G228</f>
        <v>126.875</v>
      </c>
      <c r="I229" s="10">
        <f>'(頻)原始數據轉分析數據格式_動態 '!H228</f>
        <v>2.70216739331989E-2</v>
      </c>
      <c r="J229" s="10"/>
      <c r="K229" s="10"/>
      <c r="L229" s="10"/>
      <c r="M229" s="10"/>
      <c r="AA229" s="7"/>
      <c r="AD229" s="9">
        <v>225</v>
      </c>
      <c r="AE229" s="10"/>
      <c r="AF229" s="17"/>
      <c r="AG229" s="10"/>
      <c r="AH229" s="17"/>
      <c r="AI229" s="10"/>
      <c r="AJ229" s="17"/>
      <c r="AK229" s="10">
        <f>原始數據轉分析數據格式_動態!S228</f>
        <v>7.8699951171879547</v>
      </c>
      <c r="AL229" s="20">
        <f>原始數據轉分析數據格式_動態!T228</f>
        <v>2.0999999046325701</v>
      </c>
      <c r="AM229" s="10"/>
      <c r="AN229" s="17"/>
      <c r="AO229" s="10"/>
      <c r="AP229" s="17"/>
      <c r="BD229" s="7"/>
    </row>
    <row r="230" spans="1:56" x14ac:dyDescent="0.45">
      <c r="A230" s="9">
        <v>226</v>
      </c>
      <c r="B230" s="10"/>
      <c r="C230" s="10"/>
      <c r="D230" s="10"/>
      <c r="E230" s="10"/>
      <c r="F230" s="10"/>
      <c r="G230" s="10"/>
      <c r="H230" s="10">
        <f>'(頻)原始數據轉分析數據格式_動態 '!G229</f>
        <v>127.44140625</v>
      </c>
      <c r="I230" s="10">
        <f>'(頻)原始數據轉分析數據格式_動態 '!H229</f>
        <v>8.1349398541251602E-3</v>
      </c>
      <c r="J230" s="10"/>
      <c r="K230" s="10"/>
      <c r="L230" s="10"/>
      <c r="M230" s="10"/>
      <c r="AA230" s="7"/>
      <c r="AD230" s="9">
        <v>226</v>
      </c>
      <c r="AE230" s="10"/>
      <c r="AF230" s="17"/>
      <c r="AG230" s="10"/>
      <c r="AH230" s="17"/>
      <c r="AI230" s="10"/>
      <c r="AJ230" s="17"/>
      <c r="AK230" s="10">
        <f>原始數據轉分析數據格式_動態!S229</f>
        <v>7.898986816406989</v>
      </c>
      <c r="AL230" s="20">
        <f>原始數據轉分析數據格式_動態!T229</f>
        <v>2.2400000095367401</v>
      </c>
      <c r="AM230" s="10"/>
      <c r="AN230" s="17"/>
      <c r="AO230" s="10"/>
      <c r="AP230" s="17"/>
      <c r="BD230" s="7"/>
    </row>
    <row r="231" spans="1:56" x14ac:dyDescent="0.45">
      <c r="A231" s="9">
        <v>227</v>
      </c>
      <c r="B231" s="10"/>
      <c r="C231" s="10"/>
      <c r="D231" s="10"/>
      <c r="E231" s="10"/>
      <c r="F231" s="10"/>
      <c r="G231" s="10"/>
      <c r="H231" s="10">
        <f>'(頻)原始數據轉分析數據格式_動態 '!G230</f>
        <v>128.0078125</v>
      </c>
      <c r="I231" s="10">
        <f>'(頻)原始數據轉分析數據格式_動態 '!H230</f>
        <v>4.9302581543699004E-3</v>
      </c>
      <c r="J231" s="10"/>
      <c r="K231" s="10"/>
      <c r="L231" s="10"/>
      <c r="M231" s="10"/>
      <c r="AA231" s="7"/>
      <c r="AD231" s="9">
        <v>227</v>
      </c>
      <c r="AE231" s="10"/>
      <c r="AF231" s="17"/>
      <c r="AG231" s="10"/>
      <c r="AH231" s="17"/>
      <c r="AI231" s="10"/>
      <c r="AJ231" s="17"/>
      <c r="AK231" s="10">
        <f>原始數據轉分析數據格式_動態!S230</f>
        <v>7.9389953613279545</v>
      </c>
      <c r="AL231" s="20">
        <f>原始數據轉分析數據格式_動態!T230</f>
        <v>2.4900000095367401</v>
      </c>
      <c r="AM231" s="10"/>
      <c r="AN231" s="17"/>
      <c r="AO231" s="10"/>
      <c r="AP231" s="17"/>
      <c r="BD231" s="7"/>
    </row>
    <row r="232" spans="1:56" x14ac:dyDescent="0.45">
      <c r="A232" s="9">
        <v>228</v>
      </c>
      <c r="B232" s="10"/>
      <c r="C232" s="10"/>
      <c r="D232" s="10"/>
      <c r="E232" s="10"/>
      <c r="F232" s="10"/>
      <c r="G232" s="10"/>
      <c r="H232" s="10">
        <f>'(頻)原始數據轉分析數據格式_動態 '!G231</f>
        <v>128.57421875</v>
      </c>
      <c r="I232" s="10">
        <f>'(頻)原始數據轉分析數據格式_動態 '!H231</f>
        <v>1.7137785949416801E-2</v>
      </c>
      <c r="J232" s="10"/>
      <c r="K232" s="10"/>
      <c r="L232" s="10"/>
      <c r="M232" s="10"/>
      <c r="AA232" s="7"/>
      <c r="AD232" s="9">
        <v>228</v>
      </c>
      <c r="AE232" s="10"/>
      <c r="AF232" s="17"/>
      <c r="AG232" s="10"/>
      <c r="AH232" s="17"/>
      <c r="AI232" s="10"/>
      <c r="AJ232" s="17"/>
      <c r="AK232" s="10">
        <f>原始數據轉分析數據格式_動態!S231</f>
        <v>7.9679870605469887</v>
      </c>
      <c r="AL232" s="20">
        <f>原始數據轉分析數據格式_動態!T231</f>
        <v>2.4900000095367401</v>
      </c>
      <c r="AM232" s="10"/>
      <c r="AN232" s="17"/>
      <c r="AO232" s="10"/>
      <c r="AP232" s="17"/>
      <c r="BD232" s="7"/>
    </row>
    <row r="233" spans="1:56" x14ac:dyDescent="0.45">
      <c r="A233" s="9">
        <v>229</v>
      </c>
      <c r="B233" s="10"/>
      <c r="C233" s="10"/>
      <c r="D233" s="10"/>
      <c r="E233" s="10"/>
      <c r="F233" s="10"/>
      <c r="G233" s="10"/>
      <c r="H233" s="10">
        <f>'(頻)原始數據轉分析數據格式_動態 '!G232</f>
        <v>129.140625</v>
      </c>
      <c r="I233" s="10">
        <f>'(頻)原始數據轉分析數據格式_動態 '!H232</f>
        <v>1.6396316427231002E-2</v>
      </c>
      <c r="J233" s="10"/>
      <c r="K233" s="10"/>
      <c r="L233" s="10"/>
      <c r="M233" s="10"/>
      <c r="AA233" s="7"/>
      <c r="AD233" s="9">
        <v>229</v>
      </c>
      <c r="AE233" s="10"/>
      <c r="AF233" s="17"/>
      <c r="AG233" s="10"/>
      <c r="AH233" s="17"/>
      <c r="AI233" s="10"/>
      <c r="AJ233" s="17"/>
      <c r="AK233" s="10">
        <f>原始數據轉分析數據格式_動態!S232</f>
        <v>7.9989929199219887</v>
      </c>
      <c r="AL233" s="20">
        <f>原始數據轉分析數據格式_動態!T232</f>
        <v>2.75</v>
      </c>
      <c r="AM233" s="10"/>
      <c r="AN233" s="17"/>
      <c r="AO233" s="10"/>
      <c r="AP233" s="17"/>
      <c r="BD233" s="7"/>
    </row>
    <row r="234" spans="1:56" x14ac:dyDescent="0.45">
      <c r="A234" s="9">
        <v>230</v>
      </c>
      <c r="B234" s="10"/>
      <c r="C234" s="10"/>
      <c r="D234" s="10"/>
      <c r="E234" s="10"/>
      <c r="F234" s="10"/>
      <c r="G234" s="10"/>
      <c r="H234" s="10">
        <f>'(頻)原始數據轉分析數據格式_動態 '!G233</f>
        <v>129.70703125</v>
      </c>
      <c r="I234" s="10">
        <f>'(頻)原始數據轉分析數據格式_動態 '!H233</f>
        <v>1.9819722548820601E-2</v>
      </c>
      <c r="J234" s="10"/>
      <c r="K234" s="10"/>
      <c r="L234" s="10"/>
      <c r="M234" s="10"/>
      <c r="AA234" s="7"/>
      <c r="AD234" s="9">
        <v>230</v>
      </c>
      <c r="AE234" s="10"/>
      <c r="AF234" s="17"/>
      <c r="AG234" s="10"/>
      <c r="AH234" s="17"/>
      <c r="AI234" s="10"/>
      <c r="AJ234" s="17"/>
      <c r="AK234" s="10">
        <f>原始數據轉分析數據格式_動態!S233</f>
        <v>8.0419921875</v>
      </c>
      <c r="AL234" s="20">
        <f>原始數據轉分析數據格式_動態!T233</f>
        <v>2.7599999904632599</v>
      </c>
      <c r="AM234" s="10"/>
      <c r="AN234" s="17"/>
      <c r="AO234" s="10"/>
      <c r="AP234" s="17"/>
      <c r="BD234" s="7"/>
    </row>
    <row r="235" spans="1:56" x14ac:dyDescent="0.45">
      <c r="A235" s="9">
        <v>231</v>
      </c>
      <c r="B235" s="10"/>
      <c r="C235" s="10"/>
      <c r="D235" s="10"/>
      <c r="E235" s="10"/>
      <c r="F235" s="10"/>
      <c r="G235" s="10"/>
      <c r="H235" s="10">
        <f>'(頻)原始數據轉分析數據格式_動態 '!G234</f>
        <v>130.2734375</v>
      </c>
      <c r="I235" s="10">
        <f>'(頻)原始數據轉分析數據格式_動態 '!H234</f>
        <v>9.0271299322180806E-3</v>
      </c>
      <c r="J235" s="10"/>
      <c r="K235" s="10"/>
      <c r="L235" s="10"/>
      <c r="M235" s="10"/>
      <c r="AA235" s="7"/>
      <c r="AD235" s="9">
        <v>231</v>
      </c>
      <c r="AE235" s="10"/>
      <c r="AF235" s="17"/>
      <c r="AG235" s="10"/>
      <c r="AH235" s="17"/>
      <c r="AI235" s="10"/>
      <c r="AJ235" s="17"/>
      <c r="AK235" s="10">
        <f>原始數據轉分析數據格式_動態!S234</f>
        <v>8.0710144042969887</v>
      </c>
      <c r="AL235" s="20">
        <f>原始數據轉分析數據格式_動態!T234</f>
        <v>2.7599999904632599</v>
      </c>
      <c r="AM235" s="10"/>
      <c r="AN235" s="17"/>
      <c r="AO235" s="10"/>
      <c r="AP235" s="17"/>
      <c r="BD235" s="7"/>
    </row>
    <row r="236" spans="1:56" x14ac:dyDescent="0.45">
      <c r="A236" s="9">
        <v>232</v>
      </c>
      <c r="B236" s="10"/>
      <c r="C236" s="10"/>
      <c r="D236" s="10"/>
      <c r="E236" s="10"/>
      <c r="F236" s="10"/>
      <c r="G236" s="10"/>
      <c r="H236" s="10">
        <f>'(頻)原始數據轉分析數據格式_動態 '!G235</f>
        <v>130.83984375</v>
      </c>
      <c r="I236" s="10">
        <f>'(頻)原始數據轉分析數據格式_動態 '!H235</f>
        <v>2.7655175898048199E-2</v>
      </c>
      <c r="J236" s="10"/>
      <c r="K236" s="10"/>
      <c r="L236" s="10"/>
      <c r="M236" s="10"/>
      <c r="AA236" s="7"/>
      <c r="AD236" s="9">
        <v>232</v>
      </c>
      <c r="AE236" s="10"/>
      <c r="AF236" s="17"/>
      <c r="AG236" s="10"/>
      <c r="AH236" s="17"/>
      <c r="AI236" s="10"/>
      <c r="AJ236" s="17"/>
      <c r="AK236" s="10">
        <f>原始數據轉分析數據格式_動態!S235</f>
        <v>8.1109924316409661</v>
      </c>
      <c r="AL236" s="20">
        <f>原始數據轉分析數據格式_動態!T235</f>
        <v>2.4800000190734899</v>
      </c>
      <c r="AM236" s="10"/>
      <c r="AN236" s="17"/>
      <c r="AO236" s="10"/>
      <c r="AP236" s="17"/>
      <c r="BD236" s="7"/>
    </row>
    <row r="237" spans="1:56" x14ac:dyDescent="0.45">
      <c r="A237" s="9">
        <v>233</v>
      </c>
      <c r="B237" s="10"/>
      <c r="C237" s="10"/>
      <c r="D237" s="10"/>
      <c r="E237" s="10"/>
      <c r="F237" s="10"/>
      <c r="G237" s="10"/>
      <c r="H237" s="10">
        <f>'(頻)原始數據轉分析數據格式_動態 '!G236</f>
        <v>131.40625</v>
      </c>
      <c r="I237" s="10">
        <f>'(頻)原始數據轉分析數據格式_動態 '!H236</f>
        <v>2.4119743612357199E-2</v>
      </c>
      <c r="J237" s="10"/>
      <c r="K237" s="10"/>
      <c r="L237" s="10"/>
      <c r="M237" s="10"/>
      <c r="AA237" s="7"/>
      <c r="AD237" s="9">
        <v>233</v>
      </c>
      <c r="AE237" s="10"/>
      <c r="AF237" s="17"/>
      <c r="AG237" s="10"/>
      <c r="AH237" s="17"/>
      <c r="AI237" s="10"/>
      <c r="AJ237" s="17"/>
      <c r="AK237" s="10">
        <f>原始數據轉分析數據格式_動態!S236</f>
        <v>8.1549987792969887</v>
      </c>
      <c r="AL237" s="20">
        <f>原始數據轉分析數據格式_動態!T236</f>
        <v>2.0499999523162802</v>
      </c>
      <c r="AM237" s="10"/>
      <c r="AN237" s="17"/>
      <c r="AO237" s="10"/>
      <c r="AP237" s="17"/>
      <c r="BD237" s="7"/>
    </row>
    <row r="238" spans="1:56" x14ac:dyDescent="0.45">
      <c r="A238" s="9">
        <v>234</v>
      </c>
      <c r="B238" s="10"/>
      <c r="C238" s="10"/>
      <c r="D238" s="10"/>
      <c r="E238" s="10"/>
      <c r="F238" s="10"/>
      <c r="G238" s="10"/>
      <c r="H238" s="10">
        <f>'(頻)原始數據轉分析數據格式_動態 '!G237</f>
        <v>131.97265625</v>
      </c>
      <c r="I238" s="10">
        <f>'(頻)原始數據轉分析數據格式_動態 '!H237</f>
        <v>1.9564194695327001E-2</v>
      </c>
      <c r="J238" s="10"/>
      <c r="K238" s="10"/>
      <c r="L238" s="10"/>
      <c r="M238" s="10"/>
      <c r="AA238" s="7"/>
      <c r="AD238" s="9">
        <v>234</v>
      </c>
      <c r="AE238" s="10"/>
      <c r="AF238" s="17"/>
      <c r="AG238" s="10"/>
      <c r="AH238" s="17"/>
      <c r="AI238" s="10"/>
      <c r="AJ238" s="17"/>
      <c r="AK238" s="10">
        <f>原始數據轉分析數據格式_動態!S237</f>
        <v>8.1969909667969887</v>
      </c>
      <c r="AL238" s="20">
        <f>原始數據轉分析數據格式_動態!T237</f>
        <v>1.6000000238418599</v>
      </c>
      <c r="AM238" s="10"/>
      <c r="AN238" s="17"/>
      <c r="AO238" s="10"/>
      <c r="AP238" s="17"/>
      <c r="BD238" s="7"/>
    </row>
    <row r="239" spans="1:56" x14ac:dyDescent="0.45">
      <c r="A239" s="9">
        <v>235</v>
      </c>
      <c r="B239" s="10"/>
      <c r="C239" s="10"/>
      <c r="D239" s="10"/>
      <c r="E239" s="10"/>
      <c r="F239" s="10"/>
      <c r="G239" s="10"/>
      <c r="H239" s="10">
        <f>'(頻)原始數據轉分析數據格式_動態 '!G238</f>
        <v>132.5390625</v>
      </c>
      <c r="I239" s="10">
        <f>'(頻)原始數據轉分析數據格式_動態 '!H238</f>
        <v>2.0872959508900699E-2</v>
      </c>
      <c r="J239" s="10"/>
      <c r="K239" s="10"/>
      <c r="L239" s="10"/>
      <c r="M239" s="10"/>
      <c r="AA239" s="7"/>
      <c r="AD239" s="9">
        <v>235</v>
      </c>
      <c r="AE239" s="10"/>
      <c r="AF239" s="17"/>
      <c r="AG239" s="10"/>
      <c r="AH239" s="17"/>
      <c r="AI239" s="10"/>
      <c r="AJ239" s="17"/>
      <c r="AK239" s="10">
        <f>原始數據轉分析數據格式_動態!S238</f>
        <v>8.2369995117189774</v>
      </c>
      <c r="AL239" s="20">
        <f>原始數據轉分析數據格式_動態!T238</f>
        <v>0.56000000238418601</v>
      </c>
      <c r="AM239" s="10"/>
      <c r="AN239" s="17"/>
      <c r="AO239" s="10"/>
      <c r="AP239" s="17"/>
      <c r="BD239" s="7"/>
    </row>
    <row r="240" spans="1:56" x14ac:dyDescent="0.45">
      <c r="A240" s="9">
        <v>236</v>
      </c>
      <c r="B240" s="10"/>
      <c r="C240" s="10"/>
      <c r="D240" s="10"/>
      <c r="E240" s="10"/>
      <c r="F240" s="10"/>
      <c r="G240" s="10"/>
      <c r="H240" s="10">
        <f>'(頻)原始數據轉分析數據格式_動態 '!G239</f>
        <v>133.10546875</v>
      </c>
      <c r="I240" s="10">
        <f>'(頻)原始數據轉分析數據格式_動態 '!H239</f>
        <v>3.3052893707029899E-3</v>
      </c>
      <c r="J240" s="10"/>
      <c r="K240" s="10"/>
      <c r="L240" s="10"/>
      <c r="M240" s="10"/>
      <c r="AA240" s="7"/>
      <c r="AD240" s="9">
        <v>236</v>
      </c>
      <c r="AE240" s="10"/>
      <c r="AF240" s="17"/>
      <c r="AG240" s="10"/>
      <c r="AH240" s="17"/>
      <c r="AI240" s="10"/>
      <c r="AJ240" s="17"/>
      <c r="AK240" s="10">
        <f>原始數據轉分析數據格式_動態!S239</f>
        <v>8.281005859375</v>
      </c>
      <c r="AL240" s="20">
        <f>原始數據轉分析數據格式_動態!T239</f>
        <v>-0.109999999403954</v>
      </c>
      <c r="AM240" s="10"/>
      <c r="AN240" s="17"/>
      <c r="AO240" s="10"/>
      <c r="AP240" s="17"/>
      <c r="BD240" s="7"/>
    </row>
    <row r="241" spans="1:56" x14ac:dyDescent="0.45">
      <c r="A241" s="9">
        <v>237</v>
      </c>
      <c r="B241" s="10"/>
      <c r="C241" s="10"/>
      <c r="D241" s="10"/>
      <c r="E241" s="10"/>
      <c r="F241" s="10"/>
      <c r="G241" s="10"/>
      <c r="H241" s="10">
        <f>'(頻)原始數據轉分析數據格式_動態 '!G240</f>
        <v>133.671875</v>
      </c>
      <c r="I241" s="10">
        <f>'(頻)原始數據轉分析數據格式_動態 '!H240</f>
        <v>2.10203709903907E-2</v>
      </c>
      <c r="J241" s="10"/>
      <c r="K241" s="10"/>
      <c r="L241" s="10"/>
      <c r="M241" s="10"/>
      <c r="AA241" s="7"/>
      <c r="AD241" s="9">
        <v>237</v>
      </c>
      <c r="AE241" s="10"/>
      <c r="AF241" s="17"/>
      <c r="AG241" s="10"/>
      <c r="AH241" s="17"/>
      <c r="AI241" s="10"/>
      <c r="AJ241" s="17"/>
      <c r="AK241" s="10">
        <f>原始數據轉分析數據格式_動態!S240</f>
        <v>8.3240051269529545</v>
      </c>
      <c r="AL241" s="20">
        <f>原始數據轉分析數據格式_動態!T240</f>
        <v>-0.980000019073486</v>
      </c>
      <c r="AM241" s="10"/>
      <c r="AN241" s="17"/>
      <c r="AO241" s="10"/>
      <c r="AP241" s="17"/>
      <c r="BD241" s="7"/>
    </row>
    <row r="242" spans="1:56" x14ac:dyDescent="0.45">
      <c r="A242" s="9">
        <v>238</v>
      </c>
      <c r="B242" s="10"/>
      <c r="C242" s="10"/>
      <c r="D242" s="10"/>
      <c r="E242" s="10"/>
      <c r="F242" s="10"/>
      <c r="G242" s="10"/>
      <c r="H242" s="10">
        <f>'(頻)原始數據轉分析數據格式_動態 '!G241</f>
        <v>134.23828125</v>
      </c>
      <c r="I242" s="10">
        <f>'(頻)原始數據轉分析數據格式_動態 '!H241</f>
        <v>9.0710668937953407E-3</v>
      </c>
      <c r="J242" s="10"/>
      <c r="K242" s="10"/>
      <c r="L242" s="10"/>
      <c r="M242" s="10"/>
      <c r="AA242" s="7"/>
      <c r="AD242" s="9">
        <v>238</v>
      </c>
      <c r="AE242" s="10"/>
      <c r="AF242" s="17"/>
      <c r="AG242" s="10"/>
      <c r="AH242" s="17"/>
      <c r="AI242" s="10"/>
      <c r="AJ242" s="17"/>
      <c r="AK242" s="10">
        <f>原始數據轉分析數據格式_動態!S241</f>
        <v>8.3529968261719887</v>
      </c>
      <c r="AL242" s="20">
        <f>原始數據轉分析數據格式_動態!T241</f>
        <v>-1.3500000238418599</v>
      </c>
      <c r="AM242" s="10"/>
      <c r="AN242" s="17"/>
      <c r="AO242" s="10"/>
      <c r="AP242" s="17"/>
      <c r="BD242" s="7"/>
    </row>
    <row r="243" spans="1:56" x14ac:dyDescent="0.45">
      <c r="A243" s="9">
        <v>239</v>
      </c>
      <c r="B243" s="10"/>
      <c r="C243" s="10"/>
      <c r="D243" s="10"/>
      <c r="E243" s="10"/>
      <c r="F243" s="10"/>
      <c r="G243" s="10"/>
      <c r="H243" s="10">
        <f>'(頻)原始數據轉分析數據格式_動態 '!G242</f>
        <v>134.8046875</v>
      </c>
      <c r="I243" s="10">
        <f>'(頻)原始數據轉分析數據格式_動態 '!H242</f>
        <v>3.0055889148574901E-2</v>
      </c>
      <c r="J243" s="10"/>
      <c r="K243" s="10"/>
      <c r="L243" s="10"/>
      <c r="M243" s="10"/>
      <c r="AA243" s="7"/>
      <c r="AD243" s="9">
        <v>239</v>
      </c>
      <c r="AE243" s="10"/>
      <c r="AF243" s="17"/>
      <c r="AG243" s="10"/>
      <c r="AH243" s="17"/>
      <c r="AI243" s="10"/>
      <c r="AJ243" s="17"/>
      <c r="AK243" s="10">
        <f>原始數據轉分析數據格式_動態!S242</f>
        <v>8.3900146484379547</v>
      </c>
      <c r="AL243" s="20">
        <f>原始數據轉分析數據格式_動態!T242</f>
        <v>-1.79999995231628</v>
      </c>
      <c r="AM243" s="10"/>
      <c r="AN243" s="17"/>
      <c r="AO243" s="10"/>
      <c r="AP243" s="17"/>
      <c r="BD243" s="7"/>
    </row>
    <row r="244" spans="1:56" x14ac:dyDescent="0.45">
      <c r="A244" s="9">
        <v>240</v>
      </c>
      <c r="B244" s="10"/>
      <c r="C244" s="10"/>
      <c r="D244" s="10"/>
      <c r="E244" s="10"/>
      <c r="F244" s="10"/>
      <c r="G244" s="10"/>
      <c r="H244" s="10">
        <f>'(頻)原始數據轉分析數據格式_動態 '!G243</f>
        <v>135.37109375</v>
      </c>
      <c r="I244" s="10">
        <f>'(頻)原始數據轉分析數據格式_動態 '!H243</f>
        <v>3.0102973530356202E-2</v>
      </c>
      <c r="J244" s="10"/>
      <c r="K244" s="10"/>
      <c r="L244" s="10"/>
      <c r="M244" s="10"/>
      <c r="AA244" s="7"/>
      <c r="AD244" s="9">
        <v>240</v>
      </c>
      <c r="AE244" s="10"/>
      <c r="AF244" s="17"/>
      <c r="AG244" s="10"/>
      <c r="AH244" s="17"/>
      <c r="AI244" s="10"/>
      <c r="AJ244" s="17"/>
      <c r="AK244" s="10">
        <f>原始數據轉分析數據格式_動態!S243</f>
        <v>8.4320068359379547</v>
      </c>
      <c r="AL244" s="20">
        <f>原始數據轉分析數據格式_動態!T243</f>
        <v>-2.5099999904632599</v>
      </c>
      <c r="AM244" s="10"/>
      <c r="AN244" s="17"/>
      <c r="AO244" s="10"/>
      <c r="AP244" s="17"/>
      <c r="BD244" s="7"/>
    </row>
    <row r="245" spans="1:56" x14ac:dyDescent="0.45">
      <c r="A245" s="9">
        <v>241</v>
      </c>
      <c r="B245" s="10"/>
      <c r="C245" s="10"/>
      <c r="D245" s="10"/>
      <c r="E245" s="10"/>
      <c r="F245" s="10"/>
      <c r="G245" s="10"/>
      <c r="H245" s="10">
        <f>'(頻)原始數據轉分析數據格式_動態 '!G244</f>
        <v>135.9375</v>
      </c>
      <c r="I245" s="10">
        <f>'(頻)原始數據轉分析數據格式_動態 '!H244</f>
        <v>3.2612149313818999E-2</v>
      </c>
      <c r="J245" s="10"/>
      <c r="K245" s="10"/>
      <c r="L245" s="10"/>
      <c r="M245" s="10"/>
      <c r="AA245" s="7"/>
      <c r="AD245" s="9">
        <v>241</v>
      </c>
      <c r="AE245" s="10"/>
      <c r="AF245" s="17"/>
      <c r="AG245" s="10"/>
      <c r="AH245" s="17"/>
      <c r="AI245" s="10"/>
      <c r="AJ245" s="17"/>
      <c r="AK245" s="10">
        <f>原始數據轉分析數據格式_動態!S244</f>
        <v>8.471008300781989</v>
      </c>
      <c r="AL245" s="20">
        <f>原始數據轉分析數據格式_動態!T244</f>
        <v>-3.28999996185303</v>
      </c>
      <c r="AM245" s="10"/>
      <c r="AN245" s="17"/>
      <c r="AO245" s="10"/>
      <c r="AP245" s="17"/>
      <c r="BD245" s="7"/>
    </row>
    <row r="246" spans="1:56" x14ac:dyDescent="0.45">
      <c r="A246" s="9">
        <v>242</v>
      </c>
      <c r="B246" s="10"/>
      <c r="C246" s="10"/>
      <c r="D246" s="10"/>
      <c r="E246" s="10"/>
      <c r="F246" s="10"/>
      <c r="G246" s="10"/>
      <c r="H246" s="10">
        <f>'(頻)原始數據轉分析數據格式_動態 '!G245</f>
        <v>136.50390625</v>
      </c>
      <c r="I246" s="10">
        <f>'(頻)原始數據轉分析數據格式_動態 '!H245</f>
        <v>1.13618126891474E-2</v>
      </c>
      <c r="J246" s="10"/>
      <c r="K246" s="10"/>
      <c r="L246" s="10"/>
      <c r="M246" s="10"/>
      <c r="AA246" s="7"/>
      <c r="AD246" s="9">
        <v>242</v>
      </c>
      <c r="AE246" s="10"/>
      <c r="AF246" s="17"/>
      <c r="AG246" s="10"/>
      <c r="AH246" s="17"/>
      <c r="AI246" s="10"/>
      <c r="AJ246" s="17"/>
      <c r="AK246" s="10">
        <f>原始數據轉分析數據格式_動態!S245</f>
        <v>8.5</v>
      </c>
      <c r="AL246" s="20">
        <f>原始數據轉分析數據格式_動態!T245</f>
        <v>-4.0599999427795401</v>
      </c>
      <c r="AM246" s="10"/>
      <c r="AN246" s="17"/>
      <c r="AO246" s="10"/>
      <c r="AP246" s="17"/>
      <c r="BD246" s="7"/>
    </row>
    <row r="247" spans="1:56" x14ac:dyDescent="0.45">
      <c r="A247" s="9">
        <v>243</v>
      </c>
      <c r="B247" s="10"/>
      <c r="C247" s="10"/>
      <c r="D247" s="10"/>
      <c r="E247" s="10"/>
      <c r="F247" s="10"/>
      <c r="G247" s="10"/>
      <c r="H247" s="10">
        <f>'(頻)原始數據轉分析數據格式_動態 '!G246</f>
        <v>137.0703125</v>
      </c>
      <c r="I247" s="10">
        <f>'(頻)原始數據轉分析數據格式_動態 '!H246</f>
        <v>3.03804834929166E-2</v>
      </c>
      <c r="J247" s="10"/>
      <c r="K247" s="10"/>
      <c r="L247" s="10"/>
      <c r="M247" s="10"/>
      <c r="AA247" s="7"/>
      <c r="AD247" s="9">
        <v>243</v>
      </c>
      <c r="AE247" s="10"/>
      <c r="AF247" s="17"/>
      <c r="AG247" s="10"/>
      <c r="AH247" s="17"/>
      <c r="AI247" s="10"/>
      <c r="AJ247" s="17"/>
      <c r="AK247" s="10">
        <f>原始數據轉分析數據格式_動態!S246</f>
        <v>8.5350036621100003</v>
      </c>
      <c r="AL247" s="20">
        <f>原始數據轉分析數據格式_動態!T246</f>
        <v>-4.0599999427795401</v>
      </c>
      <c r="AM247" s="10"/>
      <c r="AN247" s="17"/>
      <c r="AO247" s="10"/>
      <c r="AP247" s="17"/>
      <c r="BD247" s="7"/>
    </row>
    <row r="248" spans="1:56" x14ac:dyDescent="0.45">
      <c r="A248" s="9">
        <v>244</v>
      </c>
      <c r="B248" s="10"/>
      <c r="C248" s="10"/>
      <c r="D248" s="10"/>
      <c r="E248" s="10"/>
      <c r="F248" s="10"/>
      <c r="G248" s="10"/>
      <c r="H248" s="10">
        <f>'(頻)原始數據轉分析數據格式_動態 '!G247</f>
        <v>137.63671875</v>
      </c>
      <c r="I248" s="10">
        <f>'(頻)原始數據轉分析數據格式_動態 '!H247</f>
        <v>1.49784387710904E-2</v>
      </c>
      <c r="J248" s="10"/>
      <c r="K248" s="10"/>
      <c r="L248" s="10"/>
      <c r="M248" s="10"/>
      <c r="AA248" s="7"/>
      <c r="AD248" s="9">
        <v>244</v>
      </c>
      <c r="AE248" s="10"/>
      <c r="AF248" s="17"/>
      <c r="AG248" s="10"/>
      <c r="AH248" s="17"/>
      <c r="AI248" s="10"/>
      <c r="AJ248" s="17"/>
      <c r="AK248" s="10">
        <f>原始數據轉分析數據格式_動態!S247</f>
        <v>8.5639953613279545</v>
      </c>
      <c r="AL248" s="20">
        <f>原始數據轉分析數據格式_動態!T247</f>
        <v>-4.1900000572204599</v>
      </c>
      <c r="AM248" s="10"/>
      <c r="AN248" s="17"/>
      <c r="AO248" s="10"/>
      <c r="AP248" s="17"/>
      <c r="BD248" s="7"/>
    </row>
    <row r="249" spans="1:56" x14ac:dyDescent="0.45">
      <c r="A249" s="9">
        <v>245</v>
      </c>
      <c r="B249" s="10"/>
      <c r="C249" s="10"/>
      <c r="D249" s="10"/>
      <c r="E249" s="10"/>
      <c r="F249" s="10"/>
      <c r="G249" s="10"/>
      <c r="H249" s="10">
        <f>'(頻)原始數據轉分析數據格式_動態 '!G248</f>
        <v>138.203125</v>
      </c>
      <c r="I249" s="10">
        <f>'(頻)原始數據轉分析數據格式_動態 '!H248</f>
        <v>8.5047555225087005E-3</v>
      </c>
      <c r="J249" s="10"/>
      <c r="K249" s="10"/>
      <c r="L249" s="10"/>
      <c r="M249" s="10"/>
      <c r="AA249" s="7"/>
      <c r="AD249" s="9">
        <v>245</v>
      </c>
      <c r="AE249" s="10"/>
      <c r="AF249" s="17"/>
      <c r="AG249" s="10"/>
      <c r="AH249" s="17"/>
      <c r="AI249" s="10"/>
      <c r="AJ249" s="17"/>
      <c r="AK249" s="10">
        <f>原始數據轉分析數據格式_動態!S248</f>
        <v>8.5929870605469887</v>
      </c>
      <c r="AL249" s="20">
        <f>原始數據轉分析數據格式_動態!T248</f>
        <v>-4.1900000572204599</v>
      </c>
      <c r="AM249" s="10"/>
      <c r="AN249" s="17"/>
      <c r="AO249" s="10"/>
      <c r="AP249" s="17"/>
      <c r="BD249" s="7"/>
    </row>
    <row r="250" spans="1:56" x14ac:dyDescent="0.45">
      <c r="A250" s="9">
        <v>246</v>
      </c>
      <c r="B250" s="10"/>
      <c r="C250" s="10"/>
      <c r="D250" s="10"/>
      <c r="E250" s="10"/>
      <c r="F250" s="10"/>
      <c r="G250" s="10"/>
      <c r="H250" s="10">
        <f>'(頻)原始數據轉分析數據格式_動態 '!G249</f>
        <v>138.76953125</v>
      </c>
      <c r="I250" s="10">
        <f>'(頻)原始數據轉分析數據格式_動態 '!H249</f>
        <v>2.2607227447546799E-2</v>
      </c>
      <c r="J250" s="10"/>
      <c r="K250" s="10"/>
      <c r="L250" s="10"/>
      <c r="M250" s="10"/>
      <c r="AA250" s="7"/>
      <c r="AD250" s="9">
        <v>246</v>
      </c>
      <c r="AE250" s="10"/>
      <c r="AF250" s="17"/>
      <c r="AG250" s="10"/>
      <c r="AH250" s="17"/>
      <c r="AI250" s="10"/>
      <c r="AJ250" s="17"/>
      <c r="AK250" s="10">
        <f>原始數據轉分析數據格式_動態!S249</f>
        <v>8.6239929199219887</v>
      </c>
      <c r="AL250" s="20">
        <f>原始數據轉分析數據格式_動態!T249</f>
        <v>-3.7400000095367401</v>
      </c>
      <c r="AM250" s="10"/>
      <c r="AN250" s="17"/>
      <c r="AO250" s="10"/>
      <c r="AP250" s="17"/>
      <c r="BD250" s="7"/>
    </row>
    <row r="251" spans="1:56" x14ac:dyDescent="0.45">
      <c r="A251" s="9">
        <v>247</v>
      </c>
      <c r="B251" s="10"/>
      <c r="C251" s="10"/>
      <c r="D251" s="10"/>
      <c r="E251" s="10"/>
      <c r="F251" s="10"/>
      <c r="G251" s="10"/>
      <c r="H251" s="10">
        <f>'(頻)原始數據轉分析數據格式_動態 '!G250</f>
        <v>139.3359375</v>
      </c>
      <c r="I251" s="10">
        <f>'(頻)原始數據轉分析數據格式_動態 '!H250</f>
        <v>2.4658865417260999E-2</v>
      </c>
      <c r="J251" s="10"/>
      <c r="K251" s="10"/>
      <c r="L251" s="10"/>
      <c r="M251" s="10"/>
      <c r="AA251" s="7"/>
      <c r="AD251" s="9">
        <v>247</v>
      </c>
      <c r="AE251" s="10"/>
      <c r="AF251" s="17"/>
      <c r="AG251" s="10"/>
      <c r="AH251" s="17"/>
      <c r="AI251" s="10"/>
      <c r="AJ251" s="17"/>
      <c r="AK251" s="10">
        <f>原始數據轉分析數據格式_動態!S250</f>
        <v>8.6669921875</v>
      </c>
      <c r="AL251" s="20">
        <f>原始數據轉分析數據格式_動態!T250</f>
        <v>-3.4700000286102299</v>
      </c>
      <c r="AM251" s="10"/>
      <c r="AN251" s="17"/>
      <c r="AO251" s="10"/>
      <c r="AP251" s="17"/>
      <c r="BD251" s="7"/>
    </row>
    <row r="252" spans="1:56" x14ac:dyDescent="0.45">
      <c r="A252" s="9">
        <v>248</v>
      </c>
      <c r="B252" s="10"/>
      <c r="C252" s="10"/>
      <c r="D252" s="10"/>
      <c r="E252" s="10"/>
      <c r="F252" s="10"/>
      <c r="G252" s="10"/>
      <c r="H252" s="10">
        <f>'(頻)原始數據轉分析數據格式_動態 '!G251</f>
        <v>139.90234375</v>
      </c>
      <c r="I252" s="10">
        <f>'(頻)原始數據轉分析數據格式_動態 '!H251</f>
        <v>1.07194412166424E-2</v>
      </c>
      <c r="J252" s="10"/>
      <c r="K252" s="10"/>
      <c r="L252" s="10"/>
      <c r="M252" s="10"/>
      <c r="AA252" s="7"/>
      <c r="AD252" s="9">
        <v>248</v>
      </c>
      <c r="AE252" s="10"/>
      <c r="AF252" s="17"/>
      <c r="AG252" s="10"/>
      <c r="AH252" s="17"/>
      <c r="AI252" s="10"/>
      <c r="AJ252" s="17"/>
      <c r="AK252" s="10">
        <f>原始數據轉分析數據格式_動態!S251</f>
        <v>8.6950073242189774</v>
      </c>
      <c r="AL252" s="20">
        <f>原始數據轉分析數據格式_動態!T251</f>
        <v>-3.2999999523162802</v>
      </c>
      <c r="AM252" s="10"/>
      <c r="AN252" s="17"/>
      <c r="AO252" s="10"/>
      <c r="AP252" s="17"/>
      <c r="BD252" s="7"/>
    </row>
    <row r="253" spans="1:56" x14ac:dyDescent="0.45">
      <c r="A253" s="9">
        <v>249</v>
      </c>
      <c r="B253" s="10"/>
      <c r="C253" s="10"/>
      <c r="D253" s="10"/>
      <c r="E253" s="10"/>
      <c r="F253" s="10"/>
      <c r="G253" s="10"/>
      <c r="H253" s="10">
        <f>'(頻)原始數據轉分析數據格式_動態 '!G252</f>
        <v>140.46875</v>
      </c>
      <c r="I253" s="10">
        <f>'(頻)原始數據轉分析數據格式_動態 '!H252</f>
        <v>1.7932308338704801E-2</v>
      </c>
      <c r="J253" s="10"/>
      <c r="K253" s="10"/>
      <c r="L253" s="10"/>
      <c r="M253" s="10"/>
      <c r="AA253" s="7"/>
      <c r="AD253" s="9">
        <v>249</v>
      </c>
      <c r="AE253" s="10"/>
      <c r="AF253" s="17"/>
      <c r="AG253" s="10"/>
      <c r="AH253" s="17"/>
      <c r="AI253" s="10"/>
      <c r="AJ253" s="17"/>
      <c r="AK253" s="10">
        <f>原始數據轉分析數據格式_動態!S252</f>
        <v>8.7350158691409661</v>
      </c>
      <c r="AL253" s="20">
        <f>原始數據轉分析數據格式_動態!T252</f>
        <v>-3.2000000476837198</v>
      </c>
      <c r="AM253" s="10"/>
      <c r="AN253" s="17"/>
      <c r="AO253" s="10"/>
      <c r="AP253" s="17"/>
      <c r="BD253" s="7"/>
    </row>
    <row r="254" spans="1:56" x14ac:dyDescent="0.45">
      <c r="A254" s="9">
        <v>250</v>
      </c>
      <c r="B254" s="10"/>
      <c r="C254" s="10"/>
      <c r="D254" s="10"/>
      <c r="E254" s="10"/>
      <c r="F254" s="10"/>
      <c r="G254" s="10"/>
      <c r="H254" s="10">
        <f>'(頻)原始數據轉分析數據格式_動態 '!G253</f>
        <v>141.03515625</v>
      </c>
      <c r="I254" s="10">
        <f>'(頻)原始數據轉分析數據格式_動態 '!H253</f>
        <v>1.2424688595762699E-2</v>
      </c>
      <c r="J254" s="10"/>
      <c r="K254" s="10"/>
      <c r="L254" s="10"/>
      <c r="M254" s="10"/>
      <c r="AA254" s="7"/>
      <c r="AD254" s="9">
        <v>250</v>
      </c>
      <c r="AE254" s="10"/>
      <c r="AF254" s="17"/>
      <c r="AG254" s="10"/>
      <c r="AH254" s="17"/>
      <c r="AI254" s="10"/>
      <c r="AJ254" s="17"/>
      <c r="AK254" s="10">
        <f>原始數據轉分析數據格式_動態!S253</f>
        <v>8.7770080566409661</v>
      </c>
      <c r="AL254" s="20">
        <f>原始數據轉分析數據格式_動態!T253</f>
        <v>-3.2000000476837198</v>
      </c>
      <c r="AM254" s="10"/>
      <c r="AN254" s="17"/>
      <c r="AO254" s="10"/>
      <c r="AP254" s="17"/>
      <c r="BD254" s="7"/>
    </row>
    <row r="255" spans="1:56" x14ac:dyDescent="0.45">
      <c r="A255" s="9">
        <v>251</v>
      </c>
      <c r="B255" s="10"/>
      <c r="C255" s="10"/>
      <c r="D255" s="10"/>
      <c r="E255" s="10"/>
      <c r="F255" s="10"/>
      <c r="G255" s="10"/>
      <c r="H255" s="10">
        <f>'(頻)原始數據轉分析數據格式_動態 '!G254</f>
        <v>141.6015625</v>
      </c>
      <c r="I255" s="10">
        <f>'(頻)原始數據轉分析數據格式_動態 '!H254</f>
        <v>2.0110450795145202E-2</v>
      </c>
      <c r="J255" s="10"/>
      <c r="K255" s="10"/>
      <c r="L255" s="10"/>
      <c r="M255" s="10"/>
      <c r="AA255" s="7"/>
      <c r="AD255" s="9">
        <v>251</v>
      </c>
      <c r="AE255" s="10"/>
      <c r="AF255" s="17"/>
      <c r="AG255" s="10"/>
      <c r="AH255" s="17"/>
      <c r="AI255" s="10"/>
      <c r="AJ255" s="17"/>
      <c r="AK255" s="10">
        <f>原始數據轉分析數據格式_動態!S254</f>
        <v>8.8170166015629547</v>
      </c>
      <c r="AL255" s="20">
        <f>原始數據轉分析數據格式_動態!T254</f>
        <v>-3.0099999904632599</v>
      </c>
      <c r="AM255" s="10"/>
      <c r="AN255" s="17"/>
      <c r="AO255" s="10"/>
      <c r="AP255" s="17"/>
      <c r="BD255" s="7"/>
    </row>
    <row r="256" spans="1:56" x14ac:dyDescent="0.45">
      <c r="A256" s="9">
        <v>252</v>
      </c>
      <c r="B256" s="10"/>
      <c r="C256" s="10"/>
      <c r="D256" s="10"/>
      <c r="E256" s="10"/>
      <c r="F256" s="10"/>
      <c r="G256" s="10"/>
      <c r="H256" s="10">
        <f>'(頻)原始數據轉分析數據格式_動態 '!G255</f>
        <v>142.16796875</v>
      </c>
      <c r="I256" s="10">
        <f>'(頻)原始數據轉分析數據格式_動態 '!H255</f>
        <v>1.41878671365192E-2</v>
      </c>
      <c r="J256" s="10"/>
      <c r="K256" s="10"/>
      <c r="L256" s="10"/>
      <c r="M256" s="10"/>
      <c r="AA256" s="7"/>
      <c r="AD256" s="9">
        <v>252</v>
      </c>
      <c r="AE256" s="10"/>
      <c r="AF256" s="17"/>
      <c r="AG256" s="10"/>
      <c r="AH256" s="17"/>
      <c r="AI256" s="10"/>
      <c r="AJ256" s="17"/>
      <c r="AK256" s="10">
        <f>原始數據轉分析數據格式_動態!S255</f>
        <v>8.846008300781989</v>
      </c>
      <c r="AL256" s="20">
        <f>原始數據轉分析數據格式_動態!T255</f>
        <v>-2.4700000286102299</v>
      </c>
      <c r="AM256" s="10"/>
      <c r="AN256" s="17"/>
      <c r="AO256" s="10"/>
      <c r="AP256" s="17"/>
      <c r="BD256" s="7"/>
    </row>
    <row r="257" spans="1:56" x14ac:dyDescent="0.45">
      <c r="A257" s="9">
        <v>253</v>
      </c>
      <c r="B257" s="10"/>
      <c r="C257" s="10"/>
      <c r="D257" s="10"/>
      <c r="E257" s="10"/>
      <c r="F257" s="10"/>
      <c r="G257" s="10"/>
      <c r="H257" s="10">
        <f>'(頻)原始數據轉分析數據格式_動態 '!G256</f>
        <v>142.734375</v>
      </c>
      <c r="I257" s="10">
        <f>'(頻)原始數據轉分析數據格式_動態 '!H256</f>
        <v>1.4717542833659201E-2</v>
      </c>
      <c r="J257" s="10"/>
      <c r="K257" s="10"/>
      <c r="L257" s="10"/>
      <c r="M257" s="10"/>
      <c r="AA257" s="7"/>
      <c r="AD257" s="9">
        <v>253</v>
      </c>
      <c r="AE257" s="10"/>
      <c r="AF257" s="17"/>
      <c r="AG257" s="10"/>
      <c r="AH257" s="17"/>
      <c r="AI257" s="10"/>
      <c r="AJ257" s="17"/>
      <c r="AK257" s="10">
        <f>原始數據轉分析數據格式_動態!S256</f>
        <v>8.875</v>
      </c>
      <c r="AL257" s="20">
        <f>原始數據轉分析數據格式_動態!T256</f>
        <v>-1.4099999666214</v>
      </c>
      <c r="AM257" s="10"/>
      <c r="AN257" s="17"/>
      <c r="AO257" s="10"/>
      <c r="AP257" s="17"/>
      <c r="BD257" s="7"/>
    </row>
    <row r="258" spans="1:56" x14ac:dyDescent="0.45">
      <c r="A258" s="9">
        <v>254</v>
      </c>
      <c r="B258" s="10"/>
      <c r="C258" s="10"/>
      <c r="D258" s="10"/>
      <c r="E258" s="10"/>
      <c r="F258" s="10"/>
      <c r="G258" s="10"/>
      <c r="H258" s="10">
        <f>'(頻)原始數據轉分析數據格式_動態 '!G257</f>
        <v>143.30078125</v>
      </c>
      <c r="I258" s="10">
        <f>'(頻)原始數據轉分析數據格式_動態 '!H257</f>
        <v>9.1263451037188296E-3</v>
      </c>
      <c r="J258" s="10"/>
      <c r="K258" s="10"/>
      <c r="L258" s="10"/>
      <c r="M258" s="10"/>
      <c r="AA258" s="7"/>
      <c r="AD258" s="9">
        <v>254</v>
      </c>
      <c r="AE258" s="10"/>
      <c r="AF258" s="17"/>
      <c r="AG258" s="10"/>
      <c r="AH258" s="17"/>
      <c r="AI258" s="10"/>
      <c r="AJ258" s="17"/>
      <c r="AK258" s="10">
        <f>原始數據轉分析數據格式_動態!S257</f>
        <v>8.906005859375</v>
      </c>
      <c r="AL258" s="20">
        <f>原始數據轉分析數據格式_動態!T257</f>
        <v>-1.4099999666214</v>
      </c>
      <c r="AM258" s="10"/>
      <c r="AN258" s="17"/>
      <c r="AO258" s="10"/>
      <c r="AP258" s="17"/>
      <c r="BD258" s="7"/>
    </row>
    <row r="259" spans="1:56" x14ac:dyDescent="0.45">
      <c r="A259" s="9">
        <v>255</v>
      </c>
      <c r="B259" s="10"/>
      <c r="C259" s="10"/>
      <c r="D259" s="10"/>
      <c r="E259" s="10"/>
      <c r="F259" s="10"/>
      <c r="G259" s="10"/>
      <c r="H259" s="10">
        <f>'(頻)原始數據轉分析數據格式_動態 '!G258</f>
        <v>143.8671875</v>
      </c>
      <c r="I259" s="10">
        <f>'(頻)原始數據轉分析數據格式_動態 '!H258</f>
        <v>2.5028524340284498E-2</v>
      </c>
      <c r="J259" s="10"/>
      <c r="K259" s="10"/>
      <c r="L259" s="10"/>
      <c r="M259" s="10"/>
      <c r="AA259" s="7"/>
      <c r="AD259" s="9">
        <v>255</v>
      </c>
      <c r="AE259" s="10"/>
      <c r="AF259" s="17"/>
      <c r="AG259" s="10"/>
      <c r="AH259" s="17"/>
      <c r="AI259" s="10"/>
      <c r="AJ259" s="17"/>
      <c r="AK259" s="10">
        <f>原始數據轉分析數據格式_動態!S258</f>
        <v>8.9490051269529545</v>
      </c>
      <c r="AL259" s="20">
        <f>原始數據轉分析數據格式_動態!T258</f>
        <v>-0.44999998807907099</v>
      </c>
      <c r="AM259" s="10"/>
      <c r="AN259" s="17"/>
      <c r="AO259" s="10"/>
      <c r="AP259" s="17"/>
      <c r="BD259" s="7"/>
    </row>
    <row r="260" spans="1:56" x14ac:dyDescent="0.45">
      <c r="A260" s="11">
        <v>256</v>
      </c>
      <c r="B260" s="12"/>
      <c r="C260" s="13"/>
      <c r="D260" s="13"/>
      <c r="E260" s="13"/>
      <c r="F260" s="13"/>
      <c r="G260" s="13"/>
      <c r="H260" s="10">
        <f>'(頻)原始數據轉分析數據格式_動態 '!G259</f>
        <v>144.43359375</v>
      </c>
      <c r="I260" s="10">
        <f>'(頻)原始數據轉分析數據格式_動態 '!H259</f>
        <v>1.69302495252838E-2</v>
      </c>
      <c r="J260" s="13"/>
      <c r="K260" s="13"/>
      <c r="L260" s="13"/>
      <c r="M260" s="1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  <c r="AD260" s="9">
        <v>256</v>
      </c>
      <c r="AE260" s="16"/>
      <c r="AF260" s="17"/>
      <c r="AG260" s="16"/>
      <c r="AH260" s="17"/>
      <c r="AI260" s="16"/>
      <c r="AJ260" s="17"/>
      <c r="AK260" s="10">
        <f>原始數據轉分析數據格式_動態!S259</f>
        <v>8.9769897460939774</v>
      </c>
      <c r="AL260" s="20">
        <f>原始數據轉分析數據格式_動態!T259</f>
        <v>-0.44999998807907099</v>
      </c>
      <c r="AM260" s="16"/>
      <c r="AN260" s="17"/>
      <c r="AO260" s="16"/>
      <c r="AP260" s="17"/>
      <c r="BD260" s="7"/>
    </row>
    <row r="261" spans="1:56" x14ac:dyDescent="0.45">
      <c r="AD261" s="9">
        <v>257</v>
      </c>
      <c r="AF261" s="17"/>
      <c r="AH261" s="17"/>
      <c r="AJ261" s="17"/>
      <c r="AK261" s="10">
        <f>原始數據轉分析數據格式_動態!S260</f>
        <v>9.0140075683600003</v>
      </c>
      <c r="AL261" s="20">
        <f>原始數據轉分析數據格式_動態!T260</f>
        <v>0.730000019073486</v>
      </c>
      <c r="AN261" s="17"/>
      <c r="AP261" s="17"/>
      <c r="BD261" s="7"/>
    </row>
    <row r="262" spans="1:56" x14ac:dyDescent="0.45">
      <c r="AD262" s="9">
        <v>258</v>
      </c>
      <c r="AF262" s="17"/>
      <c r="AH262" s="17"/>
      <c r="AJ262" s="17"/>
      <c r="AK262" s="10">
        <f>原始數據轉分析數據格式_動態!S261</f>
        <v>9.054992675781989</v>
      </c>
      <c r="AL262" s="20">
        <f>原始數據轉分析數據格式_動態!T261</f>
        <v>1.2400000095367401</v>
      </c>
      <c r="AN262" s="17"/>
      <c r="AP262" s="17"/>
      <c r="BD262" s="7"/>
    </row>
    <row r="263" spans="1:56" x14ac:dyDescent="0.45">
      <c r="AD263" s="9">
        <v>259</v>
      </c>
      <c r="AF263" s="17"/>
      <c r="AH263" s="17"/>
      <c r="AJ263" s="17"/>
      <c r="AK263" s="10">
        <f>原始數據轉分析數據格式_動態!S262</f>
        <v>9.093994140625</v>
      </c>
      <c r="AL263" s="20">
        <f>原始數據轉分析數據格式_動態!T262</f>
        <v>1.6499999761581401</v>
      </c>
      <c r="AN263" s="17"/>
      <c r="AP263" s="17"/>
      <c r="BD263" s="7"/>
    </row>
    <row r="264" spans="1:56" x14ac:dyDescent="0.45">
      <c r="AD264" s="9">
        <v>260</v>
      </c>
      <c r="AF264" s="17"/>
      <c r="AH264" s="17"/>
      <c r="AJ264" s="17"/>
      <c r="AK264" s="10">
        <f>原始數據轉分析數據格式_動態!S263</f>
        <v>9.1369934082029545</v>
      </c>
      <c r="AL264" s="20">
        <f>原始數據轉分析數據格式_動態!T263</f>
        <v>2.03999996185303</v>
      </c>
      <c r="AN264" s="17"/>
      <c r="AP264" s="17"/>
      <c r="BD264" s="7"/>
    </row>
    <row r="265" spans="1:56" x14ac:dyDescent="0.45">
      <c r="AD265" s="9">
        <v>261</v>
      </c>
      <c r="AF265" s="17"/>
      <c r="AH265" s="17"/>
      <c r="AJ265" s="17"/>
      <c r="AK265" s="10">
        <f>原始數據轉分析數據格式_動態!S264</f>
        <v>9.1730041503909661</v>
      </c>
      <c r="AL265" s="20">
        <f>原始數據轉分析數據格式_動態!T264</f>
        <v>2.21000003814697</v>
      </c>
      <c r="AN265" s="17"/>
      <c r="AP265" s="17"/>
      <c r="BD265" s="7"/>
    </row>
    <row r="266" spans="1:56" x14ac:dyDescent="0.45">
      <c r="AD266" s="9">
        <v>262</v>
      </c>
      <c r="AF266" s="17"/>
      <c r="AH266" s="17"/>
      <c r="AJ266" s="17"/>
      <c r="AK266" s="10">
        <f>原始數據轉分析數據格式_動態!S265</f>
        <v>9.2019958496100003</v>
      </c>
      <c r="AL266" s="20">
        <f>原始數據轉分析數據格式_動態!T265</f>
        <v>2.3299999237060498</v>
      </c>
      <c r="AN266" s="17"/>
      <c r="AP266" s="17"/>
      <c r="BD266" s="7"/>
    </row>
    <row r="267" spans="1:56" x14ac:dyDescent="0.45">
      <c r="AD267" s="9">
        <v>263</v>
      </c>
      <c r="AF267" s="17"/>
      <c r="AH267" s="17"/>
      <c r="AJ267" s="17"/>
      <c r="AK267" s="10">
        <f>原始數據轉分析數據格式_動態!S266</f>
        <v>9.2350158691409661</v>
      </c>
      <c r="AL267" s="20">
        <f>原始數據轉分析數據格式_動態!T266</f>
        <v>2.46000003814697</v>
      </c>
      <c r="AN267" s="17"/>
      <c r="AP267" s="17"/>
      <c r="BD267" s="7"/>
    </row>
    <row r="268" spans="1:56" x14ac:dyDescent="0.45">
      <c r="AD268" s="9">
        <v>264</v>
      </c>
      <c r="AF268" s="17"/>
      <c r="AH268" s="17"/>
      <c r="AJ268" s="17"/>
      <c r="AK268" s="10">
        <f>原始數據轉分析數據格式_動態!S267</f>
        <v>9.2770080566409661</v>
      </c>
      <c r="AL268" s="20">
        <f>原始數據轉分析數據格式_動態!T267</f>
        <v>2.3599998950958301</v>
      </c>
      <c r="AN268" s="17"/>
      <c r="AP268" s="17"/>
      <c r="BD268" s="7"/>
    </row>
    <row r="269" spans="1:56" x14ac:dyDescent="0.45">
      <c r="AD269" s="9">
        <v>265</v>
      </c>
      <c r="AF269" s="17"/>
      <c r="AH269" s="17"/>
      <c r="AJ269" s="17"/>
      <c r="AK269" s="10">
        <f>原始數據轉分析數據格式_動態!S268</f>
        <v>9.304992675781989</v>
      </c>
      <c r="AL269" s="20">
        <f>原始數據轉分析數據格式_動態!T268</f>
        <v>2.2799999713897701</v>
      </c>
      <c r="AN269" s="17"/>
      <c r="AP269" s="17"/>
      <c r="BD269" s="7"/>
    </row>
    <row r="270" spans="1:56" x14ac:dyDescent="0.45">
      <c r="AD270" s="9">
        <v>266</v>
      </c>
      <c r="AF270" s="17"/>
      <c r="AH270" s="17"/>
      <c r="AJ270" s="17"/>
      <c r="AK270" s="10">
        <f>原始數據轉分析數據格式_動態!S269</f>
        <v>9.3429870605469887</v>
      </c>
      <c r="AL270" s="20">
        <f>原始數據轉分析數據格式_動態!T269</f>
        <v>2.0799999237060498</v>
      </c>
      <c r="AN270" s="17"/>
      <c r="AP270" s="17"/>
      <c r="BD270" s="7"/>
    </row>
    <row r="271" spans="1:56" x14ac:dyDescent="0.45">
      <c r="AD271" s="9">
        <v>267</v>
      </c>
      <c r="AF271" s="17"/>
      <c r="AH271" s="17"/>
      <c r="AJ271" s="17"/>
      <c r="AK271" s="10">
        <f>原始數據轉分析數據格式_動態!S270</f>
        <v>9.3800048828129547</v>
      </c>
      <c r="AL271" s="20">
        <f>原始數據轉分析數據格式_動態!T270</f>
        <v>1.41999995708466</v>
      </c>
      <c r="AN271" s="17"/>
      <c r="AP271" s="17"/>
      <c r="BD271" s="7"/>
    </row>
    <row r="272" spans="1:56" x14ac:dyDescent="0.45">
      <c r="AD272" s="9">
        <v>268</v>
      </c>
      <c r="AF272" s="17"/>
      <c r="AH272" s="17"/>
      <c r="AJ272" s="17"/>
      <c r="AK272" s="10">
        <f>原始數據轉分析數據格式_動態!S271</f>
        <v>9.4209899902350003</v>
      </c>
      <c r="AL272" s="20">
        <f>原始數據轉分析數據格式_動態!T271</f>
        <v>0.62999999523162797</v>
      </c>
      <c r="AN272" s="17"/>
      <c r="AP272" s="17"/>
      <c r="BD272" s="7"/>
    </row>
    <row r="273" spans="30:56" x14ac:dyDescent="0.45">
      <c r="AD273" s="9">
        <v>269</v>
      </c>
      <c r="AF273" s="17"/>
      <c r="AH273" s="17"/>
      <c r="AJ273" s="17"/>
      <c r="AK273" s="10">
        <f>原始數據轉分析數據格式_動態!S272</f>
        <v>9.4519958496100003</v>
      </c>
      <c r="AL273" s="20">
        <f>原始數據轉分析數據格式_動態!T272</f>
        <v>7.9999998211860698E-2</v>
      </c>
      <c r="AN273" s="17"/>
      <c r="AP273" s="17"/>
      <c r="BD273" s="7"/>
    </row>
    <row r="274" spans="30:56" x14ac:dyDescent="0.45">
      <c r="AD274" s="9">
        <v>270</v>
      </c>
      <c r="AF274" s="17"/>
      <c r="AH274" s="17"/>
      <c r="AJ274" s="17"/>
      <c r="AK274" s="10">
        <f>原始數據轉分析數據格式_動態!S273</f>
        <v>9.4939880371100003</v>
      </c>
      <c r="AL274" s="20">
        <f>原始數據轉分析數據格式_動態!T273</f>
        <v>7.9999998211860698E-2</v>
      </c>
      <c r="AN274" s="17"/>
      <c r="AP274" s="17"/>
      <c r="BD274" s="7"/>
    </row>
    <row r="275" spans="30:56" x14ac:dyDescent="0.45">
      <c r="AD275" s="9">
        <v>271</v>
      </c>
      <c r="AF275" s="17"/>
      <c r="AH275" s="17"/>
      <c r="AJ275" s="17"/>
      <c r="AK275" s="10">
        <f>原始數據轉分析數據格式_動態!S274</f>
        <v>9.523010253906989</v>
      </c>
      <c r="AL275" s="20">
        <f>原始數據轉分析數據格式_動態!T274</f>
        <v>-0.54000002145767201</v>
      </c>
      <c r="AN275" s="17"/>
      <c r="AP275" s="17"/>
      <c r="BD275" s="7"/>
    </row>
    <row r="276" spans="30:56" x14ac:dyDescent="0.45">
      <c r="AD276" s="9">
        <v>272</v>
      </c>
      <c r="AF276" s="17"/>
      <c r="AH276" s="17"/>
      <c r="AJ276" s="17"/>
      <c r="AK276" s="10">
        <f>原始數據轉分析數據格式_動態!S275</f>
        <v>9.5639953613279545</v>
      </c>
      <c r="AL276" s="20">
        <f>原始數據轉分析數據格式_動態!T275</f>
        <v>-1.45000004768372</v>
      </c>
      <c r="AN276" s="17"/>
      <c r="AP276" s="17"/>
      <c r="BD276" s="7"/>
    </row>
    <row r="277" spans="30:56" x14ac:dyDescent="0.45">
      <c r="AD277" s="9">
        <v>273</v>
      </c>
      <c r="AF277" s="17"/>
      <c r="AH277" s="17"/>
      <c r="AJ277" s="17"/>
      <c r="AK277" s="10">
        <f>原始數據轉分析數據格式_動態!S276</f>
        <v>9.5929870605469887</v>
      </c>
      <c r="AL277" s="20">
        <f>原始數據轉分析數據格式_動態!T276</f>
        <v>-1.9900000095367401</v>
      </c>
      <c r="AN277" s="17"/>
      <c r="AP277" s="17"/>
      <c r="BD277" s="7"/>
    </row>
    <row r="278" spans="30:56" x14ac:dyDescent="0.45">
      <c r="AD278" s="9">
        <v>274</v>
      </c>
      <c r="AF278" s="17"/>
      <c r="AH278" s="17"/>
      <c r="AJ278" s="17"/>
      <c r="AK278" s="10">
        <f>原始數據轉分析數據格式_動態!S277</f>
        <v>9.6239929199219887</v>
      </c>
      <c r="AL278" s="20">
        <f>原始數據轉分析數據格式_動態!T277</f>
        <v>-2.3299999237060498</v>
      </c>
      <c r="AN278" s="17"/>
      <c r="AP278" s="17"/>
      <c r="BD278" s="7"/>
    </row>
    <row r="279" spans="30:56" x14ac:dyDescent="0.45">
      <c r="AD279" s="9">
        <v>275</v>
      </c>
      <c r="AF279" s="17"/>
      <c r="AH279" s="17"/>
      <c r="AJ279" s="17"/>
      <c r="AK279" s="10">
        <f>原始數據轉分析數據格式_動態!S278</f>
        <v>9.666015625</v>
      </c>
      <c r="AL279" s="20">
        <f>原始數據轉分析數據格式_動態!T278</f>
        <v>-2.96000003814697</v>
      </c>
      <c r="AN279" s="17"/>
      <c r="AP279" s="17"/>
      <c r="BD279" s="7"/>
    </row>
    <row r="280" spans="30:56" x14ac:dyDescent="0.45">
      <c r="AD280" s="9">
        <v>276</v>
      </c>
      <c r="AF280" s="17"/>
      <c r="AH280" s="17"/>
      <c r="AJ280" s="17"/>
      <c r="AK280" s="10">
        <f>原始數據轉分析數據格式_動態!S279</f>
        <v>9.6950073242189774</v>
      </c>
      <c r="AL280" s="20">
        <f>原始數據轉分析數據格式_動態!T279</f>
        <v>-3.4200000762939502</v>
      </c>
      <c r="AN280" s="17"/>
      <c r="AP280" s="17"/>
      <c r="BD280" s="7"/>
    </row>
    <row r="281" spans="30:56" x14ac:dyDescent="0.45">
      <c r="AD281" s="9">
        <v>277</v>
      </c>
      <c r="AF281" s="17"/>
      <c r="AH281" s="17"/>
      <c r="AJ281" s="17"/>
      <c r="AK281" s="10">
        <f>原始數據轉分析數據格式_動態!S280</f>
        <v>9.7359924316409661</v>
      </c>
      <c r="AL281" s="20">
        <f>原始數據轉分析數據格式_動態!T280</f>
        <v>-3.7699999809265101</v>
      </c>
      <c r="AN281" s="17"/>
      <c r="AP281" s="17"/>
      <c r="BD281" s="7"/>
    </row>
    <row r="282" spans="30:56" x14ac:dyDescent="0.45">
      <c r="AD282" s="9">
        <v>278</v>
      </c>
      <c r="AF282" s="17"/>
      <c r="AH282" s="17"/>
      <c r="AJ282" s="17"/>
      <c r="AK282" s="10">
        <f>原始數據轉分析數據格式_動態!S281</f>
        <v>9.7640075683600003</v>
      </c>
      <c r="AL282" s="20">
        <f>原始數據轉分析數據格式_動態!T281</f>
        <v>-3.7699999809265101</v>
      </c>
      <c r="AN282" s="17"/>
      <c r="AP282" s="17"/>
      <c r="BD282" s="7"/>
    </row>
    <row r="283" spans="30:56" x14ac:dyDescent="0.45">
      <c r="AD283" s="11">
        <v>279</v>
      </c>
      <c r="AE283" s="14"/>
      <c r="AF283" s="14"/>
      <c r="AG283" s="14"/>
      <c r="AH283" s="18"/>
      <c r="AI283" s="14"/>
      <c r="AJ283" s="14"/>
      <c r="AK283" s="10">
        <f>原始數據轉分析數據格式_動態!S282</f>
        <v>9.7959899902350003</v>
      </c>
      <c r="AL283" s="20">
        <f>原始數據轉分析數據格式_動態!T282</f>
        <v>-3.8699998855590798</v>
      </c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5"/>
    </row>
  </sheetData>
  <mergeCells count="58">
    <mergeCell ref="A1:AA2"/>
    <mergeCell ref="AD1:BD2"/>
    <mergeCell ref="AV28:AW28"/>
    <mergeCell ref="BC28:BD28"/>
    <mergeCell ref="AV29:AW29"/>
    <mergeCell ref="BC29:BD29"/>
    <mergeCell ref="AV11:AW11"/>
    <mergeCell ref="BC11:BD11"/>
    <mergeCell ref="AV18:AW18"/>
    <mergeCell ref="BC18:BD18"/>
    <mergeCell ref="AV19:AW19"/>
    <mergeCell ref="BC19:BD19"/>
    <mergeCell ref="BC8:BD8"/>
    <mergeCell ref="AV9:AW9"/>
    <mergeCell ref="BC9:BD9"/>
    <mergeCell ref="AV10:AW10"/>
    <mergeCell ref="AV30:AW30"/>
    <mergeCell ref="BC30:BD30"/>
    <mergeCell ref="AV20:AW20"/>
    <mergeCell ref="BC20:BD20"/>
    <mergeCell ref="AV21:AW21"/>
    <mergeCell ref="BC21:BD21"/>
    <mergeCell ref="AV27:AW27"/>
    <mergeCell ref="BC27:BD27"/>
    <mergeCell ref="BC10:BD10"/>
    <mergeCell ref="AE3:AJ3"/>
    <mergeCell ref="AK3:AP3"/>
    <mergeCell ref="AR3:AU3"/>
    <mergeCell ref="AY3:BB3"/>
    <mergeCell ref="AV8:AW8"/>
    <mergeCell ref="S29:T29"/>
    <mergeCell ref="S30:T30"/>
    <mergeCell ref="Z10:AA10"/>
    <mergeCell ref="Z11:AA11"/>
    <mergeCell ref="Z20:AA20"/>
    <mergeCell ref="Z21:AA21"/>
    <mergeCell ref="Z29:AA29"/>
    <mergeCell ref="Z30:AA30"/>
    <mergeCell ref="S27:T27"/>
    <mergeCell ref="S28:T28"/>
    <mergeCell ref="Z28:AA28"/>
    <mergeCell ref="S20:T20"/>
    <mergeCell ref="S21:T21"/>
    <mergeCell ref="Z8:AA8"/>
    <mergeCell ref="Z9:AA9"/>
    <mergeCell ref="Z18:AA18"/>
    <mergeCell ref="Z19:AA19"/>
    <mergeCell ref="Z27:AA27"/>
    <mergeCell ref="S9:T9"/>
    <mergeCell ref="S18:T18"/>
    <mergeCell ref="S19:T19"/>
    <mergeCell ref="S10:T10"/>
    <mergeCell ref="S11:T11"/>
    <mergeCell ref="B3:G3"/>
    <mergeCell ref="H3:M3"/>
    <mergeCell ref="O3:R3"/>
    <mergeCell ref="V3:Y3"/>
    <mergeCell ref="S8:T8"/>
  </mergeCells>
  <phoneticPr fontId="1" type="noConversion"/>
  <conditionalFormatting sqref="C5:C260">
    <cfRule type="top10" dxfId="23" priority="18" rank="5"/>
  </conditionalFormatting>
  <conditionalFormatting sqref="E5:E260">
    <cfRule type="top10" dxfId="22" priority="32" rank="1"/>
  </conditionalFormatting>
  <conditionalFormatting sqref="G5:G260">
    <cfRule type="top10" dxfId="21" priority="29" rank="1"/>
  </conditionalFormatting>
  <conditionalFormatting sqref="I5:I260">
    <cfRule type="top10" dxfId="20" priority="19" rank="1"/>
  </conditionalFormatting>
  <conditionalFormatting sqref="K5:K260">
    <cfRule type="top10" dxfId="19" priority="20" rank="1"/>
  </conditionalFormatting>
  <conditionalFormatting sqref="M5:M260">
    <cfRule type="top10" dxfId="18" priority="21" rank="2"/>
  </conditionalFormatting>
  <conditionalFormatting sqref="S9:T9">
    <cfRule type="cellIs" dxfId="17" priority="31" operator="equal">
      <formula>3128.55</formula>
    </cfRule>
  </conditionalFormatting>
  <conditionalFormatting sqref="S19:T19">
    <cfRule type="cellIs" dxfId="16" priority="33" operator="equal">
      <formula>3128.55</formula>
    </cfRule>
  </conditionalFormatting>
  <conditionalFormatting sqref="S28:T28">
    <cfRule type="cellIs" dxfId="15" priority="30" operator="equal">
      <formula>3128.55</formula>
    </cfRule>
  </conditionalFormatting>
  <conditionalFormatting sqref="Z9:AA9">
    <cfRule type="cellIs" dxfId="14" priority="27" operator="equal">
      <formula>3128.55</formula>
    </cfRule>
  </conditionalFormatting>
  <conditionalFormatting sqref="Z19:AA19">
    <cfRule type="cellIs" dxfId="13" priority="22" operator="equal">
      <formula>3128.55</formula>
    </cfRule>
  </conditionalFormatting>
  <conditionalFormatting sqref="Z28:AA28">
    <cfRule type="cellIs" dxfId="12" priority="23" operator="equal">
      <formula>3128.55</formula>
    </cfRule>
  </conditionalFormatting>
  <conditionalFormatting sqref="AF5:AF260">
    <cfRule type="top10" dxfId="11" priority="6" rank="5"/>
  </conditionalFormatting>
  <conditionalFormatting sqref="AH5:AH260">
    <cfRule type="top10" dxfId="10" priority="5" rank="5"/>
  </conditionalFormatting>
  <conditionalFormatting sqref="AJ5:AJ260">
    <cfRule type="top10" dxfId="9" priority="4" rank="5"/>
  </conditionalFormatting>
  <conditionalFormatting sqref="AL5:AL283">
    <cfRule type="top10" dxfId="8" priority="3" rank="5"/>
  </conditionalFormatting>
  <conditionalFormatting sqref="AN5:AN260">
    <cfRule type="top10" dxfId="7" priority="2" rank="5"/>
  </conditionalFormatting>
  <conditionalFormatting sqref="AP5:AP260">
    <cfRule type="top10" dxfId="6" priority="1" rank="5"/>
  </conditionalFormatting>
  <conditionalFormatting sqref="AV9:AW9">
    <cfRule type="cellIs" dxfId="5" priority="15" operator="equal">
      <formula>3128.55</formula>
    </cfRule>
  </conditionalFormatting>
  <conditionalFormatting sqref="AV19:AW19">
    <cfRule type="cellIs" dxfId="4" priority="17" operator="equal">
      <formula>3128.55</formula>
    </cfRule>
  </conditionalFormatting>
  <conditionalFormatting sqref="AV28:AW28">
    <cfRule type="cellIs" dxfId="3" priority="14" operator="equal">
      <formula>3128.55</formula>
    </cfRule>
  </conditionalFormatting>
  <conditionalFormatting sqref="BC9:BD9">
    <cfRule type="cellIs" dxfId="2" priority="12" operator="equal">
      <formula>3128.55</formula>
    </cfRule>
  </conditionalFormatting>
  <conditionalFormatting sqref="BC19:BD19">
    <cfRule type="cellIs" dxfId="1" priority="10" operator="equal">
      <formula>3128.55</formula>
    </cfRule>
  </conditionalFormatting>
  <conditionalFormatting sqref="BC28:BD28">
    <cfRule type="cellIs" dxfId="0" priority="11" operator="equal">
      <formula>3128.55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8153-F3E2-46C9-948E-2A798579F0FA}">
  <dimension ref="A1:X2012"/>
  <sheetViews>
    <sheetView tabSelected="1" zoomScale="70" zoomScaleNormal="70" workbookViewId="0">
      <selection activeCell="Q20" sqref="Q20"/>
    </sheetView>
  </sheetViews>
  <sheetFormatPr defaultRowHeight="24.6" x14ac:dyDescent="0.45"/>
  <sheetData>
    <row r="1" spans="1:24" x14ac:dyDescent="0.45">
      <c r="A1" s="82" t="s">
        <v>31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3"/>
      <c r="M1" s="84" t="s">
        <v>32</v>
      </c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x14ac:dyDescent="0.45">
      <c r="A2" s="85" t="s">
        <v>34</v>
      </c>
      <c r="B2" s="85"/>
      <c r="C2" s="85" t="s">
        <v>35</v>
      </c>
      <c r="D2" s="85"/>
      <c r="E2" s="85" t="s">
        <v>36</v>
      </c>
      <c r="F2" s="85"/>
      <c r="G2" s="85" t="s">
        <v>37</v>
      </c>
      <c r="H2" s="85"/>
      <c r="I2" s="85" t="s">
        <v>38</v>
      </c>
      <c r="J2" s="85"/>
      <c r="K2" s="85" t="s">
        <v>39</v>
      </c>
      <c r="L2" s="85"/>
      <c r="M2" s="85" t="s">
        <v>34</v>
      </c>
      <c r="N2" s="85"/>
      <c r="O2" s="85" t="s">
        <v>35</v>
      </c>
      <c r="P2" s="85"/>
      <c r="Q2" s="85" t="s">
        <v>36</v>
      </c>
      <c r="R2" s="85"/>
      <c r="S2" s="85" t="s">
        <v>37</v>
      </c>
      <c r="T2" s="85"/>
      <c r="U2" s="85" t="s">
        <v>38</v>
      </c>
      <c r="V2" s="85"/>
      <c r="W2" s="85" t="s">
        <v>39</v>
      </c>
      <c r="X2" s="85"/>
    </row>
    <row r="3" spans="1:24" x14ac:dyDescent="0.45">
      <c r="A3" s="35" t="s">
        <v>33</v>
      </c>
      <c r="B3" s="36" t="s">
        <v>30</v>
      </c>
      <c r="C3" s="35" t="s">
        <v>29</v>
      </c>
      <c r="D3" s="36" t="s">
        <v>30</v>
      </c>
      <c r="E3" s="35" t="s">
        <v>29</v>
      </c>
      <c r="F3" s="36" t="s">
        <v>30</v>
      </c>
      <c r="G3" s="35" t="s">
        <v>29</v>
      </c>
      <c r="H3" s="36" t="s">
        <v>30</v>
      </c>
      <c r="I3" s="35" t="s">
        <v>29</v>
      </c>
      <c r="J3" s="36" t="s">
        <v>30</v>
      </c>
      <c r="K3" s="35" t="s">
        <v>29</v>
      </c>
      <c r="L3" s="37" t="s">
        <v>30</v>
      </c>
      <c r="M3" s="35" t="s">
        <v>29</v>
      </c>
      <c r="N3" s="36" t="s">
        <v>30</v>
      </c>
      <c r="O3" s="35" t="s">
        <v>29</v>
      </c>
      <c r="P3" s="36" t="s">
        <v>30</v>
      </c>
      <c r="Q3" s="35" t="s">
        <v>29</v>
      </c>
      <c r="R3" s="36" t="s">
        <v>30</v>
      </c>
      <c r="S3" s="35" t="s">
        <v>29</v>
      </c>
      <c r="T3" s="36" t="s">
        <v>30</v>
      </c>
      <c r="U3" s="35" t="s">
        <v>29</v>
      </c>
      <c r="V3" s="36" t="s">
        <v>30</v>
      </c>
      <c r="W3" s="35" t="s">
        <v>29</v>
      </c>
      <c r="X3" s="36" t="s">
        <v>30</v>
      </c>
    </row>
    <row r="4" spans="1:24" x14ac:dyDescent="0.45">
      <c r="A4">
        <v>636456352</v>
      </c>
      <c r="G4">
        <v>38.055999755859403</v>
      </c>
      <c r="H4">
        <v>-0.63999998569488503</v>
      </c>
      <c r="I4">
        <v>73.845001220703097</v>
      </c>
      <c r="J4">
        <v>9.00000035762787E-2</v>
      </c>
      <c r="K4">
        <v>142.13499450683599</v>
      </c>
      <c r="L4">
        <v>5.9999998658895499E-2</v>
      </c>
      <c r="M4">
        <f>A4-$A$4</f>
        <v>0</v>
      </c>
      <c r="S4">
        <f>G4-$G$4</f>
        <v>0</v>
      </c>
      <c r="T4">
        <f>H4</f>
        <v>-0.63999998569488503</v>
      </c>
      <c r="U4">
        <f>I4-$I$4</f>
        <v>0</v>
      </c>
      <c r="V4">
        <f t="shared" ref="V4:V67" si="0">J4</f>
        <v>9.00000035762787E-2</v>
      </c>
      <c r="W4">
        <f>K4-$K$4</f>
        <v>0</v>
      </c>
      <c r="X4">
        <f t="shared" ref="X4:X67" si="1">L4</f>
        <v>5.9999998658895499E-2</v>
      </c>
    </row>
    <row r="5" spans="1:24" x14ac:dyDescent="0.45">
      <c r="A5">
        <v>636480498</v>
      </c>
      <c r="G5">
        <v>38.094001770019503</v>
      </c>
      <c r="H5">
        <v>-0.61000001430511497</v>
      </c>
      <c r="I5">
        <v>73.873001098632798</v>
      </c>
      <c r="J5">
        <v>9.00000035762787E-2</v>
      </c>
      <c r="K5">
        <v>142.17599487304699</v>
      </c>
      <c r="L5">
        <v>1.9999999552965199E-2</v>
      </c>
      <c r="M5">
        <f t="shared" ref="M5:M68" si="2">A5-$A$4</f>
        <v>24146</v>
      </c>
      <c r="S5">
        <f t="shared" ref="S5:S68" si="3">G5-$G$4</f>
        <v>3.8002014160099407E-2</v>
      </c>
      <c r="T5">
        <f t="shared" ref="T5:T68" si="4">H5</f>
        <v>-0.61000001430511497</v>
      </c>
      <c r="U5">
        <f t="shared" ref="U5:U68" si="5">I5-$I$4</f>
        <v>2.7999877929701711E-2</v>
      </c>
      <c r="V5">
        <f t="shared" si="0"/>
        <v>9.00000035762787E-2</v>
      </c>
      <c r="W5">
        <f t="shared" ref="W5:W68" si="6">K5-$K$4</f>
        <v>4.1000366210994343E-2</v>
      </c>
      <c r="X5">
        <f t="shared" si="1"/>
        <v>1.9999999552965199E-2</v>
      </c>
    </row>
    <row r="6" spans="1:24" x14ac:dyDescent="0.45">
      <c r="A6">
        <v>636490843</v>
      </c>
      <c r="G6">
        <v>38.123001098632798</v>
      </c>
      <c r="H6">
        <v>-0.63999998569488503</v>
      </c>
      <c r="I6">
        <v>73.916999816894503</v>
      </c>
      <c r="J6">
        <v>5.0000000745058101E-2</v>
      </c>
      <c r="K6">
        <v>142.205001831055</v>
      </c>
      <c r="L6">
        <v>3.9999999105930301E-2</v>
      </c>
      <c r="M6">
        <f t="shared" si="2"/>
        <v>34491</v>
      </c>
      <c r="S6">
        <f t="shared" si="3"/>
        <v>6.7001342773394867E-2</v>
      </c>
      <c r="T6">
        <f t="shared" si="4"/>
        <v>-0.63999998569488503</v>
      </c>
      <c r="U6">
        <f t="shared" si="5"/>
        <v>7.199859619140625E-2</v>
      </c>
      <c r="V6">
        <f t="shared" si="0"/>
        <v>5.0000000745058101E-2</v>
      </c>
      <c r="W6">
        <f t="shared" si="6"/>
        <v>7.0007324219005795E-2</v>
      </c>
      <c r="X6">
        <f t="shared" si="1"/>
        <v>3.9999999105930301E-2</v>
      </c>
    </row>
    <row r="7" spans="1:24" x14ac:dyDescent="0.45">
      <c r="A7">
        <v>636497741</v>
      </c>
      <c r="G7">
        <v>38.166000366210902</v>
      </c>
      <c r="H7">
        <v>-0.64999997615814198</v>
      </c>
      <c r="I7">
        <v>73.958000183105497</v>
      </c>
      <c r="J7">
        <v>7.9999998211860698E-2</v>
      </c>
      <c r="K7">
        <v>142.246994018555</v>
      </c>
      <c r="L7">
        <v>3.9999999105930301E-2</v>
      </c>
      <c r="M7">
        <f t="shared" si="2"/>
        <v>41389</v>
      </c>
      <c r="S7">
        <f t="shared" si="3"/>
        <v>0.11000061035149855</v>
      </c>
      <c r="T7">
        <f t="shared" si="4"/>
        <v>-0.64999997615814198</v>
      </c>
      <c r="U7">
        <f t="shared" si="5"/>
        <v>0.11299896240240059</v>
      </c>
      <c r="V7">
        <f t="shared" si="0"/>
        <v>7.9999998211860698E-2</v>
      </c>
      <c r="W7">
        <f t="shared" si="6"/>
        <v>0.1119995117190058</v>
      </c>
      <c r="X7">
        <f t="shared" si="1"/>
        <v>3.9999999105930301E-2</v>
      </c>
    </row>
    <row r="8" spans="1:24" x14ac:dyDescent="0.45">
      <c r="A8">
        <v>636528781</v>
      </c>
      <c r="G8">
        <v>38.198001861572301</v>
      </c>
      <c r="H8">
        <v>-0.66000002622604403</v>
      </c>
      <c r="I8">
        <v>73.995002746582003</v>
      </c>
      <c r="J8">
        <v>0.109999999403954</v>
      </c>
      <c r="K8">
        <v>142.27499389648401</v>
      </c>
      <c r="L8">
        <v>2.9999999329447701E-2</v>
      </c>
      <c r="M8">
        <f t="shared" si="2"/>
        <v>72429</v>
      </c>
      <c r="S8">
        <f t="shared" si="3"/>
        <v>0.14200210571289773</v>
      </c>
      <c r="T8">
        <f t="shared" si="4"/>
        <v>-0.66000002622604403</v>
      </c>
      <c r="U8">
        <f t="shared" si="5"/>
        <v>0.15000152587890625</v>
      </c>
      <c r="V8">
        <f t="shared" si="0"/>
        <v>0.109999999403954</v>
      </c>
      <c r="W8">
        <f t="shared" si="6"/>
        <v>0.13999938964801117</v>
      </c>
      <c r="X8">
        <f t="shared" si="1"/>
        <v>2.9999999329447701E-2</v>
      </c>
    </row>
    <row r="9" spans="1:24" x14ac:dyDescent="0.45">
      <c r="A9">
        <v>636542577</v>
      </c>
      <c r="G9">
        <v>38.241001129150398</v>
      </c>
      <c r="H9">
        <v>-0.64999997615814198</v>
      </c>
      <c r="I9">
        <v>74.031997680664105</v>
      </c>
      <c r="J9">
        <v>5.0000000745058101E-2</v>
      </c>
      <c r="K9">
        <v>142.30999755859401</v>
      </c>
      <c r="L9">
        <v>3.9999999105930301E-2</v>
      </c>
      <c r="M9">
        <f t="shared" si="2"/>
        <v>86225</v>
      </c>
      <c r="S9">
        <f t="shared" si="3"/>
        <v>0.18500137329099431</v>
      </c>
      <c r="T9">
        <f t="shared" si="4"/>
        <v>-0.64999997615814198</v>
      </c>
      <c r="U9">
        <f t="shared" si="5"/>
        <v>0.18699645996100855</v>
      </c>
      <c r="V9">
        <f t="shared" si="0"/>
        <v>5.0000000745058101E-2</v>
      </c>
      <c r="W9">
        <f t="shared" si="6"/>
        <v>0.17500305175801145</v>
      </c>
      <c r="X9">
        <f t="shared" si="1"/>
        <v>3.9999999105930301E-2</v>
      </c>
    </row>
    <row r="10" spans="1:24" x14ac:dyDescent="0.45">
      <c r="A10">
        <v>636556372</v>
      </c>
      <c r="G10">
        <v>38.2700004577637</v>
      </c>
      <c r="H10">
        <v>-0.64999997615814198</v>
      </c>
      <c r="I10">
        <v>74.071998596191406</v>
      </c>
      <c r="J10">
        <v>7.9999998211860698E-2</v>
      </c>
      <c r="K10">
        <v>142.33900451660199</v>
      </c>
      <c r="L10">
        <v>5.9999998658895499E-2</v>
      </c>
      <c r="M10">
        <f t="shared" si="2"/>
        <v>100020</v>
      </c>
      <c r="S10">
        <f t="shared" si="3"/>
        <v>0.21400070190429688</v>
      </c>
      <c r="T10">
        <f t="shared" si="4"/>
        <v>-0.64999997615814198</v>
      </c>
      <c r="U10">
        <f t="shared" si="5"/>
        <v>0.22699737548830967</v>
      </c>
      <c r="V10">
        <f t="shared" si="0"/>
        <v>7.9999998211860698E-2</v>
      </c>
      <c r="W10">
        <f t="shared" si="6"/>
        <v>0.20401000976599448</v>
      </c>
      <c r="X10">
        <f t="shared" si="1"/>
        <v>5.9999998658895499E-2</v>
      </c>
    </row>
    <row r="11" spans="1:24" x14ac:dyDescent="0.45">
      <c r="A11">
        <v>636590860</v>
      </c>
      <c r="G11">
        <v>38.308998107910199</v>
      </c>
      <c r="H11">
        <v>-0.69999998807907104</v>
      </c>
      <c r="I11">
        <v>74.105003356933594</v>
      </c>
      <c r="J11">
        <v>5.9999998658895499E-2</v>
      </c>
      <c r="K11">
        <v>142.38200378418</v>
      </c>
      <c r="L11">
        <v>9.9999997764825804E-3</v>
      </c>
      <c r="M11">
        <f t="shared" si="2"/>
        <v>134508</v>
      </c>
      <c r="S11">
        <f t="shared" si="3"/>
        <v>0.25299835205079546</v>
      </c>
      <c r="T11">
        <f t="shared" si="4"/>
        <v>-0.69999998807907104</v>
      </c>
      <c r="U11">
        <f t="shared" si="5"/>
        <v>0.26000213623049717</v>
      </c>
      <c r="V11">
        <f t="shared" si="0"/>
        <v>5.9999998658895499E-2</v>
      </c>
      <c r="W11">
        <f t="shared" si="6"/>
        <v>0.2470092773440058</v>
      </c>
      <c r="X11">
        <f t="shared" si="1"/>
        <v>9.9999997764825804E-3</v>
      </c>
    </row>
    <row r="12" spans="1:24" x14ac:dyDescent="0.45">
      <c r="A12">
        <v>636604655</v>
      </c>
      <c r="G12">
        <v>38.339000701904297</v>
      </c>
      <c r="H12">
        <v>-0.66000002622604403</v>
      </c>
      <c r="I12">
        <v>74.146003723144503</v>
      </c>
      <c r="J12">
        <v>9.00000035762787E-2</v>
      </c>
      <c r="K12">
        <v>142.41600036621099</v>
      </c>
      <c r="L12">
        <v>1.9999999552965199E-2</v>
      </c>
      <c r="M12">
        <f t="shared" si="2"/>
        <v>148303</v>
      </c>
      <c r="S12">
        <f t="shared" si="3"/>
        <v>0.28300094604489345</v>
      </c>
      <c r="T12">
        <f t="shared" si="4"/>
        <v>-0.66000002622604403</v>
      </c>
      <c r="U12">
        <f t="shared" si="5"/>
        <v>0.30100250244140625</v>
      </c>
      <c r="V12">
        <f t="shared" si="0"/>
        <v>9.00000035762787E-2</v>
      </c>
      <c r="W12">
        <f t="shared" si="6"/>
        <v>0.281005859375</v>
      </c>
      <c r="X12">
        <f t="shared" si="1"/>
        <v>1.9999999552965199E-2</v>
      </c>
    </row>
    <row r="13" spans="1:24" x14ac:dyDescent="0.45">
      <c r="A13">
        <v>636611552</v>
      </c>
      <c r="G13">
        <v>38.3689994812012</v>
      </c>
      <c r="H13">
        <v>-0.63999998569488503</v>
      </c>
      <c r="I13">
        <v>74.175003051757798</v>
      </c>
      <c r="J13">
        <v>7.9999998211860698E-2</v>
      </c>
      <c r="K13">
        <v>142.45599365234401</v>
      </c>
      <c r="L13">
        <v>0</v>
      </c>
      <c r="M13">
        <f t="shared" si="2"/>
        <v>155200</v>
      </c>
      <c r="S13">
        <f t="shared" si="3"/>
        <v>0.31299972534179688</v>
      </c>
      <c r="T13">
        <f t="shared" si="4"/>
        <v>-0.63999998569488503</v>
      </c>
      <c r="U13">
        <f t="shared" si="5"/>
        <v>0.33000183105470171</v>
      </c>
      <c r="V13">
        <f t="shared" si="0"/>
        <v>7.9999998211860698E-2</v>
      </c>
      <c r="W13">
        <f t="shared" si="6"/>
        <v>0.32099914550801145</v>
      </c>
      <c r="X13">
        <f t="shared" si="1"/>
        <v>0</v>
      </c>
    </row>
    <row r="14" spans="1:24" x14ac:dyDescent="0.45">
      <c r="A14">
        <v>636639143</v>
      </c>
      <c r="G14">
        <v>38.411998748779297</v>
      </c>
      <c r="H14">
        <v>-0.68999999761581399</v>
      </c>
      <c r="I14">
        <v>74.216003417968807</v>
      </c>
      <c r="J14">
        <v>5.0000000745058101E-2</v>
      </c>
      <c r="K14">
        <v>142.48500061035199</v>
      </c>
      <c r="L14">
        <v>2.9999999329447701E-2</v>
      </c>
      <c r="M14">
        <f t="shared" si="2"/>
        <v>182791</v>
      </c>
      <c r="S14">
        <f t="shared" si="3"/>
        <v>0.35599899291989345</v>
      </c>
      <c r="T14">
        <f t="shared" si="4"/>
        <v>-0.68999999761581399</v>
      </c>
      <c r="U14">
        <f t="shared" si="5"/>
        <v>0.37100219726571027</v>
      </c>
      <c r="V14">
        <f t="shared" si="0"/>
        <v>5.0000000745058101E-2</v>
      </c>
      <c r="W14">
        <f t="shared" si="6"/>
        <v>0.35000610351599448</v>
      </c>
      <c r="X14">
        <f t="shared" si="1"/>
        <v>2.9999999329447701E-2</v>
      </c>
    </row>
    <row r="15" spans="1:24" x14ac:dyDescent="0.45">
      <c r="A15">
        <v>636649489</v>
      </c>
      <c r="G15">
        <v>38.441001892089801</v>
      </c>
      <c r="H15">
        <v>-0.68999999761581399</v>
      </c>
      <c r="I15">
        <v>74.245002746582003</v>
      </c>
      <c r="J15">
        <v>9.00000035762787E-2</v>
      </c>
      <c r="K15">
        <v>142.51400756835901</v>
      </c>
      <c r="L15">
        <v>7.0000000298023196E-2</v>
      </c>
      <c r="M15">
        <f t="shared" si="2"/>
        <v>193137</v>
      </c>
      <c r="S15">
        <f t="shared" si="3"/>
        <v>0.3850021362303977</v>
      </c>
      <c r="T15">
        <f t="shared" si="4"/>
        <v>-0.68999999761581399</v>
      </c>
      <c r="U15">
        <f t="shared" si="5"/>
        <v>0.40000152587890625</v>
      </c>
      <c r="V15">
        <f t="shared" si="0"/>
        <v>9.00000035762787E-2</v>
      </c>
      <c r="W15">
        <f t="shared" si="6"/>
        <v>0.37901306152301117</v>
      </c>
      <c r="X15">
        <f t="shared" si="1"/>
        <v>7.0000000298023196E-2</v>
      </c>
    </row>
    <row r="16" spans="1:24" x14ac:dyDescent="0.45">
      <c r="A16">
        <v>636663284</v>
      </c>
      <c r="G16">
        <v>38.481998443603501</v>
      </c>
      <c r="H16">
        <v>-0.68999999761581399</v>
      </c>
      <c r="I16">
        <v>74.275001525878906</v>
      </c>
      <c r="J16">
        <v>5.0000000745058101E-2</v>
      </c>
      <c r="K16">
        <v>142.54400634765599</v>
      </c>
      <c r="L16">
        <v>2.9999999329447701E-2</v>
      </c>
      <c r="M16">
        <f t="shared" si="2"/>
        <v>206932</v>
      </c>
      <c r="S16">
        <f t="shared" si="3"/>
        <v>0.42599868774409799</v>
      </c>
      <c r="T16">
        <f t="shared" si="4"/>
        <v>-0.68999999761581399</v>
      </c>
      <c r="U16">
        <f t="shared" si="5"/>
        <v>0.43000030517580967</v>
      </c>
      <c r="V16">
        <f t="shared" si="0"/>
        <v>5.0000000745058101E-2</v>
      </c>
      <c r="W16">
        <f t="shared" si="6"/>
        <v>0.40901184081999986</v>
      </c>
      <c r="X16">
        <f t="shared" si="1"/>
        <v>2.9999999329447701E-2</v>
      </c>
    </row>
    <row r="17" spans="1:24" x14ac:dyDescent="0.45">
      <c r="A17">
        <v>636690875</v>
      </c>
      <c r="G17">
        <v>38.511001586914098</v>
      </c>
      <c r="H17">
        <v>-0.67000001668930098</v>
      </c>
      <c r="I17">
        <v>74.317001342773395</v>
      </c>
      <c r="J17">
        <v>7.0000000298023196E-2</v>
      </c>
      <c r="K17">
        <v>142.57200622558599</v>
      </c>
      <c r="L17">
        <v>9.9999997764825804E-3</v>
      </c>
      <c r="M17">
        <f t="shared" si="2"/>
        <v>234523</v>
      </c>
      <c r="S17">
        <f t="shared" si="3"/>
        <v>0.45500183105469461</v>
      </c>
      <c r="T17">
        <f t="shared" si="4"/>
        <v>-0.67000001668930098</v>
      </c>
      <c r="U17">
        <f t="shared" si="5"/>
        <v>0.47200012207029829</v>
      </c>
      <c r="V17">
        <f t="shared" si="0"/>
        <v>7.0000000298023196E-2</v>
      </c>
      <c r="W17">
        <f t="shared" si="6"/>
        <v>0.43701171875</v>
      </c>
      <c r="X17">
        <f t="shared" si="1"/>
        <v>9.9999997764825804E-3</v>
      </c>
    </row>
    <row r="18" spans="1:24" x14ac:dyDescent="0.45">
      <c r="A18">
        <v>636715018</v>
      </c>
      <c r="G18">
        <v>38.542999267578097</v>
      </c>
      <c r="H18">
        <v>-0.67000001668930098</v>
      </c>
      <c r="I18">
        <v>74.346000671386705</v>
      </c>
      <c r="J18">
        <v>9.00000035762787E-2</v>
      </c>
      <c r="K18">
        <v>142.61500549316401</v>
      </c>
      <c r="L18">
        <v>-9.9999997764825804E-3</v>
      </c>
      <c r="M18">
        <f t="shared" si="2"/>
        <v>258666</v>
      </c>
      <c r="S18">
        <f t="shared" si="3"/>
        <v>0.48699951171869316</v>
      </c>
      <c r="T18">
        <f t="shared" si="4"/>
        <v>-0.67000001668930098</v>
      </c>
      <c r="U18">
        <f t="shared" si="5"/>
        <v>0.50099945068360796</v>
      </c>
      <c r="V18">
        <f t="shared" si="0"/>
        <v>9.00000035762787E-2</v>
      </c>
      <c r="W18">
        <f t="shared" si="6"/>
        <v>0.48001098632801131</v>
      </c>
      <c r="X18">
        <f t="shared" si="1"/>
        <v>-9.9999997764825804E-3</v>
      </c>
    </row>
    <row r="19" spans="1:24" x14ac:dyDescent="0.45">
      <c r="A19">
        <v>636725362</v>
      </c>
      <c r="G19">
        <v>38.583999633789098</v>
      </c>
      <c r="H19">
        <v>-0.67000001668930098</v>
      </c>
      <c r="I19">
        <v>74.375</v>
      </c>
      <c r="J19">
        <v>7.9999998211860698E-2</v>
      </c>
      <c r="K19">
        <v>142.65100097656301</v>
      </c>
      <c r="L19">
        <v>0</v>
      </c>
      <c r="M19">
        <f t="shared" si="2"/>
        <v>269010</v>
      </c>
      <c r="S19">
        <f t="shared" si="3"/>
        <v>0.52799987792969461</v>
      </c>
      <c r="T19">
        <f t="shared" si="4"/>
        <v>-0.67000001668930098</v>
      </c>
      <c r="U19">
        <f t="shared" si="5"/>
        <v>0.52999877929690342</v>
      </c>
      <c r="V19">
        <f t="shared" si="0"/>
        <v>7.9999998211860698E-2</v>
      </c>
      <c r="W19">
        <f t="shared" si="6"/>
        <v>0.51600646972701725</v>
      </c>
      <c r="X19">
        <f t="shared" si="1"/>
        <v>0</v>
      </c>
    </row>
    <row r="20" spans="1:24" x14ac:dyDescent="0.45">
      <c r="A20">
        <v>636746057</v>
      </c>
      <c r="G20">
        <v>38.612998962402301</v>
      </c>
      <c r="H20">
        <v>-0.66000002622604403</v>
      </c>
      <c r="I20">
        <v>74.416999816894503</v>
      </c>
      <c r="J20">
        <v>7.0000000298023196E-2</v>
      </c>
      <c r="K20">
        <v>142.68899536132801</v>
      </c>
      <c r="L20">
        <v>1.9999999552965199E-2</v>
      </c>
      <c r="M20">
        <f t="shared" si="2"/>
        <v>289705</v>
      </c>
      <c r="S20">
        <f t="shared" si="3"/>
        <v>0.5569992065428977</v>
      </c>
      <c r="T20">
        <f t="shared" si="4"/>
        <v>-0.66000002622604403</v>
      </c>
      <c r="U20">
        <f t="shared" si="5"/>
        <v>0.57199859619140625</v>
      </c>
      <c r="V20">
        <f t="shared" si="0"/>
        <v>7.0000000298023196E-2</v>
      </c>
      <c r="W20">
        <f t="shared" si="6"/>
        <v>0.55400085449201697</v>
      </c>
      <c r="X20">
        <f t="shared" si="1"/>
        <v>1.9999999552965199E-2</v>
      </c>
    </row>
    <row r="21" spans="1:24" x14ac:dyDescent="0.45">
      <c r="A21">
        <v>636777096</v>
      </c>
      <c r="G21">
        <v>38.658000946044901</v>
      </c>
      <c r="H21">
        <v>-0.70999997854232799</v>
      </c>
      <c r="I21">
        <v>74.449996948242202</v>
      </c>
      <c r="J21">
        <v>3.9999999105930301E-2</v>
      </c>
      <c r="K21">
        <v>142.71800231933599</v>
      </c>
      <c r="L21">
        <v>5.9999998658895499E-2</v>
      </c>
      <c r="M21">
        <f t="shared" si="2"/>
        <v>320744</v>
      </c>
      <c r="S21">
        <f t="shared" si="3"/>
        <v>0.60200119018549714</v>
      </c>
      <c r="T21">
        <f t="shared" si="4"/>
        <v>-0.70999997854232799</v>
      </c>
      <c r="U21">
        <f t="shared" si="5"/>
        <v>0.60499572753910513</v>
      </c>
      <c r="V21">
        <f t="shared" si="0"/>
        <v>3.9999999105930301E-2</v>
      </c>
      <c r="W21">
        <f t="shared" si="6"/>
        <v>0.5830078125</v>
      </c>
      <c r="X21">
        <f t="shared" si="1"/>
        <v>5.9999998658895499E-2</v>
      </c>
    </row>
    <row r="22" spans="1:24" x14ac:dyDescent="0.45">
      <c r="A22">
        <v>636783993</v>
      </c>
      <c r="G22">
        <v>38.687000274658203</v>
      </c>
      <c r="H22">
        <v>-0.66000002622604403</v>
      </c>
      <c r="I22">
        <v>74.478996276855497</v>
      </c>
      <c r="J22">
        <v>2.9999999329447701E-2</v>
      </c>
      <c r="K22">
        <v>142.76199340820301</v>
      </c>
      <c r="L22">
        <v>2.9999999329447701E-2</v>
      </c>
      <c r="M22">
        <f t="shared" si="2"/>
        <v>327641</v>
      </c>
      <c r="S22">
        <f t="shared" si="3"/>
        <v>0.6310005187987997</v>
      </c>
      <c r="T22">
        <f t="shared" si="4"/>
        <v>-0.66000002622604403</v>
      </c>
      <c r="U22">
        <f t="shared" si="5"/>
        <v>0.63399505615240059</v>
      </c>
      <c r="V22">
        <f t="shared" si="0"/>
        <v>2.9999999329447701E-2</v>
      </c>
      <c r="W22">
        <f t="shared" si="6"/>
        <v>0.62699890136701697</v>
      </c>
      <c r="X22">
        <f t="shared" si="1"/>
        <v>2.9999999329447701E-2</v>
      </c>
    </row>
    <row r="23" spans="1:24" x14ac:dyDescent="0.45">
      <c r="A23">
        <v>636808136</v>
      </c>
      <c r="G23">
        <v>38.715999603271499</v>
      </c>
      <c r="H23">
        <v>-0.60000002384185802</v>
      </c>
      <c r="I23">
        <v>74.515998840332003</v>
      </c>
      <c r="J23">
        <v>5.0000000745058101E-2</v>
      </c>
      <c r="K23">
        <v>142.79100036621099</v>
      </c>
      <c r="L23">
        <v>9.9999997764825804E-3</v>
      </c>
      <c r="M23">
        <f t="shared" si="2"/>
        <v>351784</v>
      </c>
      <c r="S23">
        <f t="shared" si="3"/>
        <v>0.65999984741209516</v>
      </c>
      <c r="T23">
        <f t="shared" si="4"/>
        <v>-0.60000002384185802</v>
      </c>
      <c r="U23">
        <f t="shared" si="5"/>
        <v>0.67099761962890625</v>
      </c>
      <c r="V23">
        <f t="shared" si="0"/>
        <v>5.0000000745058101E-2</v>
      </c>
      <c r="W23">
        <f t="shared" si="6"/>
        <v>0.656005859375</v>
      </c>
      <c r="X23">
        <f t="shared" si="1"/>
        <v>9.9999997764825804E-3</v>
      </c>
    </row>
    <row r="24" spans="1:24" x14ac:dyDescent="0.45">
      <c r="A24">
        <v>636828827</v>
      </c>
      <c r="G24">
        <v>38.748001098632798</v>
      </c>
      <c r="H24">
        <v>-0.64999997615814198</v>
      </c>
      <c r="I24">
        <v>74.545997619628906</v>
      </c>
      <c r="J24">
        <v>7.9999998211860698E-2</v>
      </c>
      <c r="K24">
        <v>142.82200622558599</v>
      </c>
      <c r="L24">
        <v>7.9999998211860698E-2</v>
      </c>
      <c r="M24">
        <f t="shared" si="2"/>
        <v>372475</v>
      </c>
      <c r="S24">
        <f t="shared" si="3"/>
        <v>0.69200134277339487</v>
      </c>
      <c r="T24">
        <f t="shared" si="4"/>
        <v>-0.64999997615814198</v>
      </c>
      <c r="U24">
        <f t="shared" si="5"/>
        <v>0.70099639892580967</v>
      </c>
      <c r="V24">
        <f t="shared" si="0"/>
        <v>7.9999998211860698E-2</v>
      </c>
      <c r="W24">
        <f t="shared" si="6"/>
        <v>0.68701171875</v>
      </c>
      <c r="X24">
        <f t="shared" si="1"/>
        <v>7.9999998211860698E-2</v>
      </c>
    </row>
    <row r="25" spans="1:24" x14ac:dyDescent="0.45">
      <c r="A25">
        <v>636839174</v>
      </c>
      <c r="G25">
        <v>38.7760009765625</v>
      </c>
      <c r="H25">
        <v>-0.67000001668930098</v>
      </c>
      <c r="I25">
        <v>74.575996398925795</v>
      </c>
      <c r="J25">
        <v>7.9999998211860698E-2</v>
      </c>
      <c r="K25">
        <v>142.86500549316401</v>
      </c>
      <c r="L25">
        <v>1.9999999552965199E-2</v>
      </c>
      <c r="M25">
        <f t="shared" si="2"/>
        <v>382822</v>
      </c>
      <c r="S25">
        <f t="shared" si="3"/>
        <v>0.72000122070309658</v>
      </c>
      <c r="T25">
        <f t="shared" si="4"/>
        <v>-0.67000001668930098</v>
      </c>
      <c r="U25">
        <f t="shared" si="5"/>
        <v>0.73099517822269888</v>
      </c>
      <c r="V25">
        <f t="shared" si="0"/>
        <v>7.9999998211860698E-2</v>
      </c>
      <c r="W25">
        <f t="shared" si="6"/>
        <v>0.73001098632801131</v>
      </c>
      <c r="X25">
        <f t="shared" si="1"/>
        <v>1.9999999552965199E-2</v>
      </c>
    </row>
    <row r="26" spans="1:24" x14ac:dyDescent="0.45">
      <c r="A26">
        <v>636873663</v>
      </c>
      <c r="G26">
        <v>38.819000244140597</v>
      </c>
      <c r="H26">
        <v>-0.72000002861022905</v>
      </c>
      <c r="I26">
        <v>74.605003356933594</v>
      </c>
      <c r="J26">
        <v>5.0000000745058101E-2</v>
      </c>
      <c r="K26">
        <v>142.89399719238301</v>
      </c>
      <c r="L26">
        <v>2.9999999329447701E-2</v>
      </c>
      <c r="M26">
        <f t="shared" si="2"/>
        <v>417311</v>
      </c>
      <c r="S26">
        <f t="shared" si="3"/>
        <v>0.76300048828119316</v>
      </c>
      <c r="T26">
        <f t="shared" si="4"/>
        <v>-0.72000002861022905</v>
      </c>
      <c r="U26">
        <f t="shared" si="5"/>
        <v>0.76000213623049717</v>
      </c>
      <c r="V26">
        <f t="shared" si="0"/>
        <v>5.0000000745058101E-2</v>
      </c>
      <c r="W26">
        <f t="shared" si="6"/>
        <v>0.75900268554701711</v>
      </c>
      <c r="X26">
        <f t="shared" si="1"/>
        <v>2.9999999329447701E-2</v>
      </c>
    </row>
    <row r="27" spans="1:24" x14ac:dyDescent="0.45">
      <c r="A27">
        <v>636887460</v>
      </c>
      <c r="G27">
        <v>38.8549995422363</v>
      </c>
      <c r="H27">
        <v>-0.70999997854232799</v>
      </c>
      <c r="I27">
        <v>74.648002624511705</v>
      </c>
      <c r="J27">
        <v>5.9999998658895499E-2</v>
      </c>
      <c r="K27">
        <v>142.93499755859401</v>
      </c>
      <c r="L27">
        <v>3.9999999105930301E-2</v>
      </c>
      <c r="M27">
        <f t="shared" si="2"/>
        <v>431108</v>
      </c>
      <c r="S27">
        <f t="shared" si="3"/>
        <v>0.79899978637689628</v>
      </c>
      <c r="T27">
        <f t="shared" si="4"/>
        <v>-0.70999997854232799</v>
      </c>
      <c r="U27">
        <f t="shared" si="5"/>
        <v>0.80300140380860796</v>
      </c>
      <c r="V27">
        <f t="shared" si="0"/>
        <v>5.9999998658895499E-2</v>
      </c>
      <c r="W27">
        <f t="shared" si="6"/>
        <v>0.80000305175801145</v>
      </c>
      <c r="X27">
        <f t="shared" si="1"/>
        <v>3.9999999105930301E-2</v>
      </c>
    </row>
    <row r="28" spans="1:24" x14ac:dyDescent="0.45">
      <c r="A28">
        <v>636894356</v>
      </c>
      <c r="G28">
        <v>38.898998260497997</v>
      </c>
      <c r="H28">
        <v>-0.64999997615814198</v>
      </c>
      <c r="I28">
        <v>74.686996459960895</v>
      </c>
      <c r="J28">
        <v>3.9999999105930301E-2</v>
      </c>
      <c r="K28">
        <v>142.96400451660199</v>
      </c>
      <c r="L28">
        <v>5.0000000745058101E-2</v>
      </c>
      <c r="M28">
        <f t="shared" si="2"/>
        <v>438004</v>
      </c>
      <c r="S28">
        <f t="shared" si="3"/>
        <v>0.84299850463859372</v>
      </c>
      <c r="T28">
        <f t="shared" si="4"/>
        <v>-0.64999997615814198</v>
      </c>
      <c r="U28">
        <f t="shared" si="5"/>
        <v>0.84199523925779829</v>
      </c>
      <c r="V28">
        <f t="shared" si="0"/>
        <v>3.9999999105930301E-2</v>
      </c>
      <c r="W28">
        <f t="shared" si="6"/>
        <v>0.82901000976599448</v>
      </c>
      <c r="X28">
        <f t="shared" si="1"/>
        <v>5.0000000745058101E-2</v>
      </c>
    </row>
    <row r="29" spans="1:24" x14ac:dyDescent="0.45">
      <c r="A29">
        <v>636901252</v>
      </c>
      <c r="G29">
        <v>38.937999725341797</v>
      </c>
      <c r="H29">
        <v>-0.67000001668930098</v>
      </c>
      <c r="I29">
        <v>74.716003417968807</v>
      </c>
      <c r="J29">
        <v>1.9999999552965199E-2</v>
      </c>
      <c r="K29">
        <v>142.99600219726599</v>
      </c>
      <c r="L29">
        <v>7.0000000298023196E-2</v>
      </c>
      <c r="M29">
        <f t="shared" si="2"/>
        <v>444900</v>
      </c>
      <c r="S29">
        <f t="shared" si="3"/>
        <v>0.88199996948239345</v>
      </c>
      <c r="T29">
        <f t="shared" si="4"/>
        <v>-0.67000001668930098</v>
      </c>
      <c r="U29">
        <f t="shared" si="5"/>
        <v>0.87100219726571027</v>
      </c>
      <c r="V29">
        <f t="shared" si="0"/>
        <v>1.9999999552965199E-2</v>
      </c>
      <c r="W29">
        <f t="shared" si="6"/>
        <v>0.86100769043000014</v>
      </c>
      <c r="X29">
        <f t="shared" si="1"/>
        <v>7.0000000298023196E-2</v>
      </c>
    </row>
    <row r="30" spans="1:24" x14ac:dyDescent="0.45">
      <c r="A30">
        <v>636918501</v>
      </c>
      <c r="G30">
        <v>38.966999053955099</v>
      </c>
      <c r="H30">
        <v>-0.69999998807907104</v>
      </c>
      <c r="I30">
        <v>74.745002746582003</v>
      </c>
      <c r="J30">
        <v>1.9999999552965199E-2</v>
      </c>
      <c r="K30">
        <v>143.03900146484401</v>
      </c>
      <c r="L30">
        <v>5.0000000745058101E-2</v>
      </c>
      <c r="M30">
        <f t="shared" si="2"/>
        <v>462149</v>
      </c>
      <c r="S30">
        <f t="shared" si="3"/>
        <v>0.91099929809569602</v>
      </c>
      <c r="T30">
        <f t="shared" si="4"/>
        <v>-0.69999998807907104</v>
      </c>
      <c r="U30">
        <f t="shared" si="5"/>
        <v>0.90000152587890625</v>
      </c>
      <c r="V30">
        <f t="shared" si="0"/>
        <v>1.9999999552965199E-2</v>
      </c>
      <c r="W30">
        <f t="shared" si="6"/>
        <v>0.90400695800801145</v>
      </c>
      <c r="X30">
        <f t="shared" si="1"/>
        <v>5.0000000745058101E-2</v>
      </c>
    </row>
    <row r="31" spans="1:24" x14ac:dyDescent="0.45">
      <c r="A31">
        <v>636925398</v>
      </c>
      <c r="G31">
        <v>38.995998382568402</v>
      </c>
      <c r="H31">
        <v>-0.69999998807907104</v>
      </c>
      <c r="I31">
        <v>74.777000427246094</v>
      </c>
      <c r="J31">
        <v>9.00000035762787E-2</v>
      </c>
      <c r="K31">
        <v>143.06700134277301</v>
      </c>
      <c r="L31">
        <v>3.9999999105930301E-2</v>
      </c>
      <c r="M31">
        <f t="shared" si="2"/>
        <v>469046</v>
      </c>
      <c r="S31">
        <f t="shared" si="3"/>
        <v>0.93999862670899859</v>
      </c>
      <c r="T31">
        <f t="shared" si="4"/>
        <v>-0.69999998807907104</v>
      </c>
      <c r="U31">
        <f t="shared" si="5"/>
        <v>0.93199920654299717</v>
      </c>
      <c r="V31">
        <f t="shared" si="0"/>
        <v>9.00000035762787E-2</v>
      </c>
      <c r="W31">
        <f t="shared" si="6"/>
        <v>0.93200683593701683</v>
      </c>
      <c r="X31">
        <f t="shared" si="1"/>
        <v>3.9999999105930301E-2</v>
      </c>
    </row>
    <row r="32" spans="1:24" x14ac:dyDescent="0.45">
      <c r="A32">
        <v>636956438</v>
      </c>
      <c r="G32">
        <v>39.025001525878899</v>
      </c>
      <c r="H32">
        <v>-0.62999999523162797</v>
      </c>
      <c r="I32">
        <v>74.819999694824205</v>
      </c>
      <c r="J32">
        <v>5.0000000745058101E-2</v>
      </c>
      <c r="K32">
        <v>143.10499572753901</v>
      </c>
      <c r="L32">
        <v>1.9999999552965199E-2</v>
      </c>
      <c r="M32">
        <f t="shared" si="2"/>
        <v>500086</v>
      </c>
      <c r="S32">
        <f t="shared" si="3"/>
        <v>0.96900177001949572</v>
      </c>
      <c r="T32">
        <f t="shared" si="4"/>
        <v>-0.62999999523162797</v>
      </c>
      <c r="U32">
        <f t="shared" si="5"/>
        <v>0.97499847412110796</v>
      </c>
      <c r="V32">
        <f t="shared" si="0"/>
        <v>5.0000000745058101E-2</v>
      </c>
      <c r="W32">
        <f t="shared" si="6"/>
        <v>0.97000122070301131</v>
      </c>
      <c r="X32">
        <f t="shared" si="1"/>
        <v>1.9999999552965199E-2</v>
      </c>
    </row>
    <row r="33" spans="1:24" x14ac:dyDescent="0.45">
      <c r="A33">
        <v>636984029</v>
      </c>
      <c r="G33">
        <v>39.068000793457003</v>
      </c>
      <c r="H33">
        <v>-0.68000000715255704</v>
      </c>
      <c r="I33">
        <v>74.8489990234375</v>
      </c>
      <c r="J33">
        <v>9.00000035762787E-2</v>
      </c>
      <c r="K33">
        <v>143.14700317382801</v>
      </c>
      <c r="L33">
        <v>1.9999999552965199E-2</v>
      </c>
      <c r="M33">
        <f t="shared" si="2"/>
        <v>527677</v>
      </c>
      <c r="S33">
        <f t="shared" si="3"/>
        <v>1.0120010375975994</v>
      </c>
      <c r="T33">
        <f t="shared" si="4"/>
        <v>-0.68000000715255704</v>
      </c>
      <c r="U33">
        <f t="shared" si="5"/>
        <v>1.0039978027344034</v>
      </c>
      <c r="V33">
        <f t="shared" si="0"/>
        <v>9.00000035762787E-2</v>
      </c>
      <c r="W33">
        <f t="shared" si="6"/>
        <v>1.012008666992017</v>
      </c>
      <c r="X33">
        <f t="shared" si="1"/>
        <v>1.9999999552965199E-2</v>
      </c>
    </row>
    <row r="34" spans="1:24" x14ac:dyDescent="0.45">
      <c r="A34">
        <v>636994375</v>
      </c>
      <c r="G34">
        <v>39.097000122070298</v>
      </c>
      <c r="H34">
        <v>-0.63999998569488503</v>
      </c>
      <c r="I34">
        <v>74.886001586914105</v>
      </c>
      <c r="J34">
        <v>5.9999998658895499E-2</v>
      </c>
      <c r="K34">
        <v>143.17500305175801</v>
      </c>
      <c r="L34">
        <v>5.9999998658895499E-2</v>
      </c>
      <c r="M34">
        <f t="shared" si="2"/>
        <v>538023</v>
      </c>
      <c r="S34">
        <f t="shared" si="3"/>
        <v>1.0410003662108949</v>
      </c>
      <c r="T34">
        <f t="shared" si="4"/>
        <v>-0.63999998569488503</v>
      </c>
      <c r="U34">
        <f t="shared" si="5"/>
        <v>1.0410003662110086</v>
      </c>
      <c r="V34">
        <f t="shared" si="0"/>
        <v>5.9999998658895499E-2</v>
      </c>
      <c r="W34">
        <f t="shared" si="6"/>
        <v>1.0400085449220171</v>
      </c>
      <c r="X34">
        <f t="shared" si="1"/>
        <v>5.9999998658895499E-2</v>
      </c>
    </row>
    <row r="35" spans="1:24" x14ac:dyDescent="0.45">
      <c r="A35">
        <v>637011621</v>
      </c>
      <c r="G35">
        <v>39.137001037597699</v>
      </c>
      <c r="H35">
        <v>-0.64999997615814198</v>
      </c>
      <c r="I35">
        <v>74.928001403808594</v>
      </c>
      <c r="J35">
        <v>7.0000000298023196E-2</v>
      </c>
      <c r="K35">
        <v>143.21299743652301</v>
      </c>
      <c r="L35">
        <v>2.9999999329447701E-2</v>
      </c>
      <c r="M35">
        <f t="shared" si="2"/>
        <v>555269</v>
      </c>
      <c r="S35">
        <f t="shared" si="3"/>
        <v>1.0810012817382955</v>
      </c>
      <c r="T35">
        <f t="shared" si="4"/>
        <v>-0.64999997615814198</v>
      </c>
      <c r="U35">
        <f t="shared" si="5"/>
        <v>1.0830001831054972</v>
      </c>
      <c r="V35">
        <f t="shared" si="0"/>
        <v>7.0000000298023196E-2</v>
      </c>
      <c r="W35">
        <f t="shared" si="6"/>
        <v>1.0780029296870168</v>
      </c>
      <c r="X35">
        <f t="shared" si="1"/>
        <v>2.9999999329447701E-2</v>
      </c>
    </row>
    <row r="36" spans="1:24" x14ac:dyDescent="0.45">
      <c r="A36">
        <v>637046110</v>
      </c>
      <c r="G36">
        <v>39.166000366210902</v>
      </c>
      <c r="H36">
        <v>-0.68000000715255704</v>
      </c>
      <c r="I36">
        <v>74.963996887207003</v>
      </c>
      <c r="J36">
        <v>0.109999999403954</v>
      </c>
      <c r="K36">
        <v>143.25500488281301</v>
      </c>
      <c r="L36">
        <v>0</v>
      </c>
      <c r="M36">
        <f t="shared" si="2"/>
        <v>589758</v>
      </c>
      <c r="S36">
        <f t="shared" si="3"/>
        <v>1.1100006103514986</v>
      </c>
      <c r="T36">
        <f t="shared" si="4"/>
        <v>-0.68000000715255704</v>
      </c>
      <c r="U36">
        <f t="shared" si="5"/>
        <v>1.1189956665039063</v>
      </c>
      <c r="V36">
        <f t="shared" si="0"/>
        <v>0.109999999403954</v>
      </c>
      <c r="W36">
        <f t="shared" si="6"/>
        <v>1.1200103759770172</v>
      </c>
      <c r="X36">
        <f t="shared" si="1"/>
        <v>0</v>
      </c>
    </row>
    <row r="37" spans="1:24" x14ac:dyDescent="0.45">
      <c r="A37">
        <v>637059907</v>
      </c>
      <c r="G37">
        <v>39.198001861572301</v>
      </c>
      <c r="H37">
        <v>-0.66000002622604403</v>
      </c>
      <c r="I37">
        <v>75.005996704101605</v>
      </c>
      <c r="J37">
        <v>9.00000035762787E-2</v>
      </c>
      <c r="K37">
        <v>143.29299926757801</v>
      </c>
      <c r="L37">
        <v>3.9999999105930301E-2</v>
      </c>
      <c r="M37">
        <f t="shared" si="2"/>
        <v>603555</v>
      </c>
      <c r="S37">
        <f t="shared" si="3"/>
        <v>1.1420021057128977</v>
      </c>
      <c r="T37">
        <f t="shared" si="4"/>
        <v>-0.66000002622604403</v>
      </c>
      <c r="U37">
        <f t="shared" si="5"/>
        <v>1.1609954833985086</v>
      </c>
      <c r="V37">
        <f t="shared" si="0"/>
        <v>9.00000035762787E-2</v>
      </c>
      <c r="W37">
        <f t="shared" si="6"/>
        <v>1.158004760742017</v>
      </c>
      <c r="X37">
        <f t="shared" si="1"/>
        <v>3.9999999105930301E-2</v>
      </c>
    </row>
    <row r="38" spans="1:24" x14ac:dyDescent="0.45">
      <c r="A38">
        <v>637073702</v>
      </c>
      <c r="G38">
        <v>39.241001129150398</v>
      </c>
      <c r="H38">
        <v>-0.63999998569488503</v>
      </c>
      <c r="I38">
        <v>75.042999267578097</v>
      </c>
      <c r="J38">
        <v>0.10000000149011599</v>
      </c>
      <c r="K38">
        <v>143.33299255371099</v>
      </c>
      <c r="L38">
        <v>3.9999999105930301E-2</v>
      </c>
      <c r="M38">
        <f t="shared" si="2"/>
        <v>617350</v>
      </c>
      <c r="S38">
        <f t="shared" si="3"/>
        <v>1.1850013732909943</v>
      </c>
      <c r="T38">
        <f t="shared" si="4"/>
        <v>-0.63999998569488503</v>
      </c>
      <c r="U38">
        <f t="shared" si="5"/>
        <v>1.197998046875</v>
      </c>
      <c r="V38">
        <f t="shared" si="0"/>
        <v>0.10000000149011599</v>
      </c>
      <c r="W38">
        <f t="shared" si="6"/>
        <v>1.197998046875</v>
      </c>
      <c r="X38">
        <f t="shared" si="1"/>
        <v>3.9999999105930301E-2</v>
      </c>
    </row>
    <row r="39" spans="1:24" x14ac:dyDescent="0.45">
      <c r="A39">
        <v>637090947</v>
      </c>
      <c r="G39">
        <v>39.2700004577637</v>
      </c>
      <c r="H39">
        <v>-0.64999997615814198</v>
      </c>
      <c r="I39">
        <v>75.071998596191406</v>
      </c>
      <c r="J39">
        <v>7.0000000298023196E-2</v>
      </c>
      <c r="K39">
        <v>143.36999511718801</v>
      </c>
      <c r="L39">
        <v>1.9999999552965199E-2</v>
      </c>
      <c r="M39">
        <f t="shared" si="2"/>
        <v>634595</v>
      </c>
      <c r="S39">
        <f t="shared" si="3"/>
        <v>1.2140007019042969</v>
      </c>
      <c r="T39">
        <f t="shared" si="4"/>
        <v>-0.64999997615814198</v>
      </c>
      <c r="U39">
        <f t="shared" si="5"/>
        <v>1.2269973754883097</v>
      </c>
      <c r="V39">
        <f t="shared" si="0"/>
        <v>7.0000000298023196E-2</v>
      </c>
      <c r="W39">
        <f t="shared" si="6"/>
        <v>1.2350006103520172</v>
      </c>
      <c r="X39">
        <f t="shared" si="1"/>
        <v>1.9999999552965199E-2</v>
      </c>
    </row>
    <row r="40" spans="1:24" x14ac:dyDescent="0.45">
      <c r="A40">
        <v>637104742</v>
      </c>
      <c r="G40">
        <v>39.305999755859403</v>
      </c>
      <c r="H40">
        <v>-0.63999998569488503</v>
      </c>
      <c r="I40">
        <v>75.111000061035199</v>
      </c>
      <c r="J40">
        <v>0.10000000149011599</v>
      </c>
      <c r="K40">
        <v>143.40699768066401</v>
      </c>
      <c r="L40">
        <v>2.9999999329447701E-2</v>
      </c>
      <c r="M40">
        <f t="shared" si="2"/>
        <v>648390</v>
      </c>
      <c r="S40">
        <f t="shared" si="3"/>
        <v>1.25</v>
      </c>
      <c r="T40">
        <f t="shared" si="4"/>
        <v>-0.63999998569488503</v>
      </c>
      <c r="U40">
        <f t="shared" si="5"/>
        <v>1.2659988403321023</v>
      </c>
      <c r="V40">
        <f t="shared" si="0"/>
        <v>0.10000000149011599</v>
      </c>
      <c r="W40">
        <f t="shared" si="6"/>
        <v>1.2720031738280113</v>
      </c>
      <c r="X40">
        <f t="shared" si="1"/>
        <v>2.9999999329447701E-2</v>
      </c>
    </row>
    <row r="41" spans="1:24" x14ac:dyDescent="0.45">
      <c r="A41">
        <v>637118536</v>
      </c>
      <c r="G41">
        <v>39.344001770019503</v>
      </c>
      <c r="H41">
        <v>-0.64999997615814198</v>
      </c>
      <c r="I41">
        <v>75.139999389648395</v>
      </c>
      <c r="J41">
        <v>3.9999999105930301E-2</v>
      </c>
      <c r="K41">
        <v>143.434005737305</v>
      </c>
      <c r="L41">
        <v>2.9999999329447701E-2</v>
      </c>
      <c r="M41">
        <f t="shared" si="2"/>
        <v>662184</v>
      </c>
      <c r="S41">
        <f t="shared" si="3"/>
        <v>1.2880020141600994</v>
      </c>
      <c r="T41">
        <f t="shared" si="4"/>
        <v>-0.64999997615814198</v>
      </c>
      <c r="U41">
        <f t="shared" si="5"/>
        <v>1.2949981689452983</v>
      </c>
      <c r="V41">
        <f t="shared" si="0"/>
        <v>3.9999999105930301E-2</v>
      </c>
      <c r="W41">
        <f t="shared" si="6"/>
        <v>1.2990112304690058</v>
      </c>
      <c r="X41">
        <f t="shared" si="1"/>
        <v>2.9999999329447701E-2</v>
      </c>
    </row>
    <row r="42" spans="1:24" x14ac:dyDescent="0.45">
      <c r="A42">
        <v>637139227</v>
      </c>
      <c r="G42">
        <v>39.373001098632798</v>
      </c>
      <c r="H42">
        <v>-0.69999998807907104</v>
      </c>
      <c r="I42">
        <v>75.167999267578097</v>
      </c>
      <c r="J42">
        <v>5.0000000745058101E-2</v>
      </c>
      <c r="K42">
        <v>143.46299743652301</v>
      </c>
      <c r="L42">
        <v>7.0000000298023196E-2</v>
      </c>
      <c r="M42">
        <f t="shared" si="2"/>
        <v>682875</v>
      </c>
      <c r="S42">
        <f t="shared" si="3"/>
        <v>1.3170013427733949</v>
      </c>
      <c r="T42">
        <f t="shared" si="4"/>
        <v>-0.69999998807907104</v>
      </c>
      <c r="U42">
        <f t="shared" si="5"/>
        <v>1.322998046875</v>
      </c>
      <c r="V42">
        <f t="shared" si="0"/>
        <v>5.0000000745058101E-2</v>
      </c>
      <c r="W42">
        <f t="shared" si="6"/>
        <v>1.3280029296870168</v>
      </c>
      <c r="X42">
        <f t="shared" si="1"/>
        <v>7.0000000298023196E-2</v>
      </c>
    </row>
    <row r="43" spans="1:24" x14ac:dyDescent="0.45">
      <c r="A43">
        <v>637170266</v>
      </c>
      <c r="G43">
        <v>39.416999816894503</v>
      </c>
      <c r="H43">
        <v>-0.64999997615814198</v>
      </c>
      <c r="I43">
        <v>75.199996948242202</v>
      </c>
      <c r="J43">
        <v>0.109999999403954</v>
      </c>
      <c r="K43">
        <v>143.503005981445</v>
      </c>
      <c r="L43">
        <v>7.0000000298023196E-2</v>
      </c>
      <c r="M43">
        <f t="shared" si="2"/>
        <v>713914</v>
      </c>
      <c r="S43">
        <f t="shared" si="3"/>
        <v>1.3610000610350994</v>
      </c>
      <c r="T43">
        <f t="shared" si="4"/>
        <v>-0.64999997615814198</v>
      </c>
      <c r="U43">
        <f t="shared" si="5"/>
        <v>1.3549957275391051</v>
      </c>
      <c r="V43">
        <f t="shared" si="0"/>
        <v>0.109999999403954</v>
      </c>
      <c r="W43">
        <f t="shared" si="6"/>
        <v>1.3680114746090055</v>
      </c>
      <c r="X43">
        <f t="shared" si="1"/>
        <v>7.0000000298023196E-2</v>
      </c>
    </row>
    <row r="44" spans="1:24" x14ac:dyDescent="0.45">
      <c r="A44">
        <v>637180613</v>
      </c>
      <c r="G44">
        <v>39.458000183105497</v>
      </c>
      <c r="H44">
        <v>-0.64999997615814198</v>
      </c>
      <c r="I44">
        <v>75.228996276855497</v>
      </c>
      <c r="J44">
        <v>5.9999998658895499E-2</v>
      </c>
      <c r="K44">
        <v>143.531005859375</v>
      </c>
      <c r="L44">
        <v>2.9999999329447701E-2</v>
      </c>
      <c r="M44">
        <f t="shared" si="2"/>
        <v>724261</v>
      </c>
      <c r="S44">
        <f t="shared" si="3"/>
        <v>1.4020004272460938</v>
      </c>
      <c r="T44">
        <f t="shared" si="4"/>
        <v>-0.64999997615814198</v>
      </c>
      <c r="U44">
        <f t="shared" si="5"/>
        <v>1.3839950561524006</v>
      </c>
      <c r="V44">
        <f t="shared" si="0"/>
        <v>5.9999998658895499E-2</v>
      </c>
      <c r="W44">
        <f t="shared" si="6"/>
        <v>1.3960113525390057</v>
      </c>
      <c r="X44">
        <f t="shared" si="1"/>
        <v>2.9999999329447701E-2</v>
      </c>
    </row>
    <row r="45" spans="1:24" x14ac:dyDescent="0.45">
      <c r="A45">
        <v>637204755</v>
      </c>
      <c r="G45">
        <v>39.4939994812012</v>
      </c>
      <c r="H45">
        <v>-0.69999998807907104</v>
      </c>
      <c r="I45">
        <v>75.271003723144503</v>
      </c>
      <c r="J45">
        <v>1.9999999552965199E-2</v>
      </c>
      <c r="K45">
        <v>143.57200622558599</v>
      </c>
      <c r="L45">
        <v>2.9999999329447701E-2</v>
      </c>
      <c r="M45">
        <f t="shared" si="2"/>
        <v>748403</v>
      </c>
      <c r="S45">
        <f t="shared" si="3"/>
        <v>1.4379997253417969</v>
      </c>
      <c r="T45">
        <f t="shared" si="4"/>
        <v>-0.69999998807907104</v>
      </c>
      <c r="U45">
        <f t="shared" si="5"/>
        <v>1.4260025024414063</v>
      </c>
      <c r="V45">
        <f t="shared" si="0"/>
        <v>1.9999999552965199E-2</v>
      </c>
      <c r="W45">
        <f t="shared" si="6"/>
        <v>1.43701171875</v>
      </c>
      <c r="X45">
        <f t="shared" si="1"/>
        <v>2.9999999329447701E-2</v>
      </c>
    </row>
    <row r="46" spans="1:24" x14ac:dyDescent="0.45">
      <c r="A46">
        <v>637232345</v>
      </c>
      <c r="G46">
        <v>39.534000396728501</v>
      </c>
      <c r="H46">
        <v>-0.66000002622604403</v>
      </c>
      <c r="I46">
        <v>75.310997009277301</v>
      </c>
      <c r="J46">
        <v>7.9999998211860698E-2</v>
      </c>
      <c r="K46">
        <v>143.60499572753901</v>
      </c>
      <c r="L46">
        <v>2.9999999329447701E-2</v>
      </c>
      <c r="M46">
        <f t="shared" si="2"/>
        <v>775993</v>
      </c>
      <c r="S46">
        <f t="shared" si="3"/>
        <v>1.478000640869098</v>
      </c>
      <c r="T46">
        <f t="shared" si="4"/>
        <v>-0.66000002622604403</v>
      </c>
      <c r="U46">
        <f t="shared" si="5"/>
        <v>1.4659957885742045</v>
      </c>
      <c r="V46">
        <f t="shared" si="0"/>
        <v>7.9999998211860698E-2</v>
      </c>
      <c r="W46">
        <f t="shared" si="6"/>
        <v>1.4700012207030113</v>
      </c>
      <c r="X46">
        <f t="shared" si="1"/>
        <v>2.9999999329447701E-2</v>
      </c>
    </row>
    <row r="47" spans="1:24" x14ac:dyDescent="0.45">
      <c r="A47">
        <v>637239243</v>
      </c>
      <c r="G47">
        <v>39.562999725341797</v>
      </c>
      <c r="H47">
        <v>-0.62999999523162797</v>
      </c>
      <c r="I47">
        <v>75.353996276855497</v>
      </c>
      <c r="J47">
        <v>5.9999998658895499E-2</v>
      </c>
      <c r="K47">
        <v>143.64700317382801</v>
      </c>
      <c r="L47">
        <v>2.9999999329447701E-2</v>
      </c>
      <c r="M47">
        <f t="shared" si="2"/>
        <v>782891</v>
      </c>
      <c r="S47">
        <f t="shared" si="3"/>
        <v>1.5069999694823935</v>
      </c>
      <c r="T47">
        <f t="shared" si="4"/>
        <v>-0.62999999523162797</v>
      </c>
      <c r="U47">
        <f t="shared" si="5"/>
        <v>1.5089950561524006</v>
      </c>
      <c r="V47">
        <f t="shared" si="0"/>
        <v>5.9999998658895499E-2</v>
      </c>
      <c r="W47">
        <f t="shared" si="6"/>
        <v>1.512008666992017</v>
      </c>
      <c r="X47">
        <f t="shared" si="1"/>
        <v>2.9999999329447701E-2</v>
      </c>
    </row>
    <row r="48" spans="1:24" x14ac:dyDescent="0.45">
      <c r="A48">
        <v>637266832</v>
      </c>
      <c r="G48">
        <v>39.591999053955099</v>
      </c>
      <c r="H48">
        <v>-0.67000001668930098</v>
      </c>
      <c r="I48">
        <v>75.394996643066406</v>
      </c>
      <c r="J48">
        <v>9.00000035762787E-2</v>
      </c>
      <c r="K48">
        <v>143.67500305175801</v>
      </c>
      <c r="L48">
        <v>5.9999998658895499E-2</v>
      </c>
      <c r="M48">
        <f t="shared" si="2"/>
        <v>810480</v>
      </c>
      <c r="S48">
        <f t="shared" si="3"/>
        <v>1.535999298095696</v>
      </c>
      <c r="T48">
        <f t="shared" si="4"/>
        <v>-0.67000001668930098</v>
      </c>
      <c r="U48">
        <f t="shared" si="5"/>
        <v>1.5499954223633097</v>
      </c>
      <c r="V48">
        <f t="shared" si="0"/>
        <v>9.00000035762787E-2</v>
      </c>
      <c r="W48">
        <f t="shared" si="6"/>
        <v>1.5400085449220171</v>
      </c>
      <c r="X48">
        <f t="shared" si="1"/>
        <v>5.9999998658895499E-2</v>
      </c>
    </row>
    <row r="49" spans="1:24" x14ac:dyDescent="0.45">
      <c r="A49">
        <v>637294423</v>
      </c>
      <c r="G49">
        <v>39.6189994812012</v>
      </c>
      <c r="H49">
        <v>-0.62999999523162797</v>
      </c>
      <c r="I49">
        <v>75.434997558593807</v>
      </c>
      <c r="J49">
        <v>0.109999999403954</v>
      </c>
      <c r="K49">
        <v>143.71800231933599</v>
      </c>
      <c r="L49">
        <v>9.9999997764825804E-3</v>
      </c>
      <c r="M49">
        <f t="shared" si="2"/>
        <v>838071</v>
      </c>
      <c r="S49">
        <f t="shared" si="3"/>
        <v>1.5629997253417969</v>
      </c>
      <c r="T49">
        <f t="shared" si="4"/>
        <v>-0.62999999523162797</v>
      </c>
      <c r="U49">
        <f t="shared" si="5"/>
        <v>1.5899963378907103</v>
      </c>
      <c r="V49">
        <f t="shared" si="0"/>
        <v>0.109999999403954</v>
      </c>
      <c r="W49">
        <f t="shared" si="6"/>
        <v>1.5830078125</v>
      </c>
      <c r="X49">
        <f t="shared" si="1"/>
        <v>9.9999997764825804E-3</v>
      </c>
    </row>
    <row r="50" spans="1:24" x14ac:dyDescent="0.45">
      <c r="A50">
        <v>637308216</v>
      </c>
      <c r="G50">
        <v>39.661998748779297</v>
      </c>
      <c r="H50">
        <v>-0.64999997615814198</v>
      </c>
      <c r="I50">
        <v>75.463996887207003</v>
      </c>
      <c r="J50">
        <v>7.9999998211860698E-2</v>
      </c>
      <c r="K50">
        <v>143.746994018555</v>
      </c>
      <c r="L50">
        <v>-9.9999997764825804E-3</v>
      </c>
      <c r="M50">
        <f t="shared" si="2"/>
        <v>851864</v>
      </c>
      <c r="S50">
        <f t="shared" si="3"/>
        <v>1.6059989929198935</v>
      </c>
      <c r="T50">
        <f t="shared" si="4"/>
        <v>-0.64999997615814198</v>
      </c>
      <c r="U50">
        <f t="shared" si="5"/>
        <v>1.6189956665039063</v>
      </c>
      <c r="V50">
        <f t="shared" si="0"/>
        <v>7.9999998211860698E-2</v>
      </c>
      <c r="W50">
        <f t="shared" si="6"/>
        <v>1.6119995117190058</v>
      </c>
      <c r="X50">
        <f t="shared" si="1"/>
        <v>-9.9999997764825804E-3</v>
      </c>
    </row>
    <row r="51" spans="1:24" x14ac:dyDescent="0.45">
      <c r="A51">
        <v>637315113</v>
      </c>
      <c r="G51">
        <v>39.691001892089801</v>
      </c>
      <c r="H51">
        <v>-0.63999998569488503</v>
      </c>
      <c r="I51">
        <v>75.494003295898395</v>
      </c>
      <c r="J51">
        <v>0.109999999403954</v>
      </c>
      <c r="K51">
        <v>143.77600097656301</v>
      </c>
      <c r="L51">
        <v>5.0000000745058101E-2</v>
      </c>
      <c r="M51">
        <f t="shared" si="2"/>
        <v>858761</v>
      </c>
      <c r="S51">
        <f t="shared" si="3"/>
        <v>1.6350021362303977</v>
      </c>
      <c r="T51">
        <f t="shared" si="4"/>
        <v>-0.63999998569488503</v>
      </c>
      <c r="U51">
        <f t="shared" si="5"/>
        <v>1.6490020751952983</v>
      </c>
      <c r="V51">
        <f t="shared" si="0"/>
        <v>0.109999999403954</v>
      </c>
      <c r="W51">
        <f t="shared" si="6"/>
        <v>1.6410064697270172</v>
      </c>
      <c r="X51">
        <f t="shared" si="1"/>
        <v>5.0000000745058101E-2</v>
      </c>
    </row>
    <row r="52" spans="1:24" x14ac:dyDescent="0.45">
      <c r="A52">
        <v>637339256</v>
      </c>
      <c r="G52">
        <v>39.736000061035199</v>
      </c>
      <c r="H52">
        <v>-0.63999998569488503</v>
      </c>
      <c r="I52">
        <v>75.537002563476605</v>
      </c>
      <c r="J52">
        <v>5.9999998658895499E-2</v>
      </c>
      <c r="K52">
        <v>143.80799865722699</v>
      </c>
      <c r="L52">
        <v>5.0000000745058101E-2</v>
      </c>
      <c r="M52">
        <f t="shared" si="2"/>
        <v>882904</v>
      </c>
      <c r="S52">
        <f t="shared" si="3"/>
        <v>1.6800003051757955</v>
      </c>
      <c r="T52">
        <f t="shared" si="4"/>
        <v>-0.63999998569488503</v>
      </c>
      <c r="U52">
        <f t="shared" si="5"/>
        <v>1.6920013427735086</v>
      </c>
      <c r="V52">
        <f t="shared" si="0"/>
        <v>5.9999998658895499E-2</v>
      </c>
      <c r="W52">
        <f t="shared" si="6"/>
        <v>1.6730041503909945</v>
      </c>
      <c r="X52">
        <f t="shared" si="1"/>
        <v>5.0000000745058101E-2</v>
      </c>
    </row>
    <row r="53" spans="1:24" x14ac:dyDescent="0.45">
      <c r="A53">
        <v>637359947</v>
      </c>
      <c r="G53">
        <v>39.764999389648402</v>
      </c>
      <c r="H53">
        <v>-0.67000001668930098</v>
      </c>
      <c r="I53">
        <v>75.566001892089801</v>
      </c>
      <c r="J53">
        <v>0</v>
      </c>
      <c r="K53">
        <v>143.85000610351599</v>
      </c>
      <c r="L53">
        <v>1.9999999552965199E-2</v>
      </c>
      <c r="M53">
        <f t="shared" si="2"/>
        <v>903595</v>
      </c>
      <c r="S53">
        <f t="shared" si="3"/>
        <v>1.7089996337889986</v>
      </c>
      <c r="T53">
        <f t="shared" si="4"/>
        <v>-0.67000001668930098</v>
      </c>
      <c r="U53">
        <f t="shared" si="5"/>
        <v>1.7210006713867045</v>
      </c>
      <c r="V53">
        <f t="shared" si="0"/>
        <v>0</v>
      </c>
      <c r="W53">
        <f t="shared" si="6"/>
        <v>1.7150115966800001</v>
      </c>
      <c r="X53">
        <f t="shared" si="1"/>
        <v>1.9999999552965199E-2</v>
      </c>
    </row>
    <row r="54" spans="1:24" x14ac:dyDescent="0.45">
      <c r="A54">
        <v>637370294</v>
      </c>
      <c r="G54">
        <v>39.793998718261697</v>
      </c>
      <c r="H54">
        <v>-0.68999999761581399</v>
      </c>
      <c r="I54">
        <v>75.602996826171903</v>
      </c>
      <c r="J54">
        <v>2.9999999329447701E-2</v>
      </c>
      <c r="K54">
        <v>143.87899780273401</v>
      </c>
      <c r="L54">
        <v>7.0000000298023196E-2</v>
      </c>
      <c r="M54">
        <f t="shared" si="2"/>
        <v>913942</v>
      </c>
      <c r="S54">
        <f t="shared" si="3"/>
        <v>1.737998962402294</v>
      </c>
      <c r="T54">
        <f t="shared" si="4"/>
        <v>-0.68999999761581399</v>
      </c>
      <c r="U54">
        <f t="shared" si="5"/>
        <v>1.7579956054688068</v>
      </c>
      <c r="V54">
        <f t="shared" si="0"/>
        <v>2.9999999329447701E-2</v>
      </c>
      <c r="W54">
        <f t="shared" si="6"/>
        <v>1.7440032958980112</v>
      </c>
      <c r="X54">
        <f t="shared" si="1"/>
        <v>7.0000000298023196E-2</v>
      </c>
    </row>
    <row r="55" spans="1:24" x14ac:dyDescent="0.45">
      <c r="A55">
        <v>637404783</v>
      </c>
      <c r="G55">
        <v>39.825000762939503</v>
      </c>
      <c r="H55">
        <v>-0.68999999761581399</v>
      </c>
      <c r="I55">
        <v>75.639999389648395</v>
      </c>
      <c r="J55">
        <v>0.119999997317791</v>
      </c>
      <c r="K55">
        <v>143.91600036621099</v>
      </c>
      <c r="L55">
        <v>7.0000000298023196E-2</v>
      </c>
      <c r="M55">
        <f t="shared" si="2"/>
        <v>948431</v>
      </c>
      <c r="S55">
        <f t="shared" si="3"/>
        <v>1.7690010070800994</v>
      </c>
      <c r="T55">
        <f t="shared" si="4"/>
        <v>-0.68999999761581399</v>
      </c>
      <c r="U55">
        <f t="shared" si="5"/>
        <v>1.7949981689452983</v>
      </c>
      <c r="V55">
        <f t="shared" si="0"/>
        <v>0.119999997317791</v>
      </c>
      <c r="W55">
        <f t="shared" si="6"/>
        <v>1.781005859375</v>
      </c>
      <c r="X55">
        <f t="shared" si="1"/>
        <v>7.0000000298023196E-2</v>
      </c>
    </row>
    <row r="56" spans="1:24" x14ac:dyDescent="0.45">
      <c r="A56">
        <v>637422027</v>
      </c>
      <c r="G56">
        <v>39.867000579833999</v>
      </c>
      <c r="H56">
        <v>-0.62999999523162797</v>
      </c>
      <c r="I56">
        <v>75.683998107910199</v>
      </c>
      <c r="J56">
        <v>7.9999998211860698E-2</v>
      </c>
      <c r="K56">
        <v>143.95799255371099</v>
      </c>
      <c r="L56">
        <v>1.9999999552965199E-2</v>
      </c>
      <c r="M56">
        <f t="shared" si="2"/>
        <v>965675</v>
      </c>
      <c r="S56">
        <f t="shared" si="3"/>
        <v>1.8110008239745952</v>
      </c>
      <c r="T56">
        <f t="shared" si="4"/>
        <v>-0.62999999523162797</v>
      </c>
      <c r="U56">
        <f t="shared" si="5"/>
        <v>1.8389968872071023</v>
      </c>
      <c r="V56">
        <f t="shared" si="0"/>
        <v>7.9999998211860698E-2</v>
      </c>
      <c r="W56">
        <f t="shared" si="6"/>
        <v>1.822998046875</v>
      </c>
      <c r="X56">
        <f t="shared" si="1"/>
        <v>1.9999999552965199E-2</v>
      </c>
    </row>
    <row r="57" spans="1:24" x14ac:dyDescent="0.45">
      <c r="A57">
        <v>637432372</v>
      </c>
      <c r="G57">
        <v>39.895999908447301</v>
      </c>
      <c r="H57">
        <v>-0.64999997615814198</v>
      </c>
      <c r="I57">
        <v>75.713996887207003</v>
      </c>
      <c r="J57">
        <v>5.0000000745058101E-2</v>
      </c>
      <c r="K57">
        <v>143.99600219726599</v>
      </c>
      <c r="L57">
        <v>9.9999997764825804E-3</v>
      </c>
      <c r="M57">
        <f t="shared" si="2"/>
        <v>976020</v>
      </c>
      <c r="S57">
        <f t="shared" si="3"/>
        <v>1.8400001525878977</v>
      </c>
      <c r="T57">
        <f t="shared" si="4"/>
        <v>-0.64999997615814198</v>
      </c>
      <c r="U57">
        <f t="shared" si="5"/>
        <v>1.8689956665039063</v>
      </c>
      <c r="V57">
        <f t="shared" si="0"/>
        <v>5.0000000745058101E-2</v>
      </c>
      <c r="W57">
        <f t="shared" si="6"/>
        <v>1.8610076904300001</v>
      </c>
      <c r="X57">
        <f t="shared" si="1"/>
        <v>9.9999997764825804E-3</v>
      </c>
    </row>
    <row r="58" spans="1:24" x14ac:dyDescent="0.45">
      <c r="A58">
        <v>637470308</v>
      </c>
      <c r="G58">
        <v>39.933998107910199</v>
      </c>
      <c r="H58">
        <v>-0.68999999761581399</v>
      </c>
      <c r="I58">
        <v>75.746002197265597</v>
      </c>
      <c r="J58">
        <v>2.9999999329447701E-2</v>
      </c>
      <c r="K58">
        <v>144.03599548339801</v>
      </c>
      <c r="L58">
        <v>-9.9999997764825804E-3</v>
      </c>
      <c r="M58">
        <f t="shared" si="2"/>
        <v>1013956</v>
      </c>
      <c r="S58">
        <f t="shared" si="3"/>
        <v>1.8779983520507955</v>
      </c>
      <c r="T58">
        <f t="shared" si="4"/>
        <v>-0.68999999761581399</v>
      </c>
      <c r="U58">
        <f t="shared" si="5"/>
        <v>1.9010009765625</v>
      </c>
      <c r="V58">
        <f t="shared" si="0"/>
        <v>2.9999999329447701E-2</v>
      </c>
      <c r="W58">
        <f t="shared" si="6"/>
        <v>1.9010009765620168</v>
      </c>
      <c r="X58">
        <f t="shared" si="1"/>
        <v>-9.9999997764825804E-3</v>
      </c>
    </row>
    <row r="59" spans="1:24" x14ac:dyDescent="0.45">
      <c r="A59">
        <v>637497896</v>
      </c>
      <c r="G59">
        <v>39.963001251220703</v>
      </c>
      <c r="H59">
        <v>-0.67000001668930098</v>
      </c>
      <c r="I59">
        <v>75.789001464843807</v>
      </c>
      <c r="J59">
        <v>2.9999999329447701E-2</v>
      </c>
      <c r="K59">
        <v>144.06500244140599</v>
      </c>
      <c r="L59">
        <v>5.0000000745058101E-2</v>
      </c>
      <c r="M59">
        <f t="shared" si="2"/>
        <v>1041544</v>
      </c>
      <c r="S59">
        <f t="shared" si="3"/>
        <v>1.9070014953612997</v>
      </c>
      <c r="T59">
        <f t="shared" si="4"/>
        <v>-0.67000001668930098</v>
      </c>
      <c r="U59">
        <f t="shared" si="5"/>
        <v>1.9440002441407103</v>
      </c>
      <c r="V59">
        <f t="shared" si="0"/>
        <v>2.9999999329447701E-2</v>
      </c>
      <c r="W59">
        <f t="shared" si="6"/>
        <v>1.9300079345699999</v>
      </c>
      <c r="X59">
        <f t="shared" si="1"/>
        <v>5.0000000745058101E-2</v>
      </c>
    </row>
    <row r="60" spans="1:24" x14ac:dyDescent="0.45">
      <c r="A60">
        <v>637511690</v>
      </c>
      <c r="G60">
        <v>40</v>
      </c>
      <c r="H60">
        <v>-0.67000001668930098</v>
      </c>
      <c r="I60">
        <v>75.817001342773395</v>
      </c>
      <c r="J60">
        <v>7.0000000298023196E-2</v>
      </c>
      <c r="K60">
        <v>144.09300231933599</v>
      </c>
      <c r="L60">
        <v>5.0000000745058101E-2</v>
      </c>
      <c r="M60">
        <f t="shared" si="2"/>
        <v>1055338</v>
      </c>
      <c r="S60">
        <f t="shared" si="3"/>
        <v>1.9440002441405966</v>
      </c>
      <c r="T60">
        <f t="shared" si="4"/>
        <v>-0.67000001668930098</v>
      </c>
      <c r="U60">
        <f t="shared" si="5"/>
        <v>1.9720001220702983</v>
      </c>
      <c r="V60">
        <f t="shared" si="0"/>
        <v>7.0000000298023196E-2</v>
      </c>
      <c r="W60">
        <f t="shared" si="6"/>
        <v>1.9580078125</v>
      </c>
      <c r="X60">
        <f t="shared" si="1"/>
        <v>5.0000000745058101E-2</v>
      </c>
    </row>
    <row r="61" spans="1:24" x14ac:dyDescent="0.45">
      <c r="A61">
        <v>637528934</v>
      </c>
      <c r="G61">
        <v>40.028999328613303</v>
      </c>
      <c r="H61">
        <v>-0.67000001668930098</v>
      </c>
      <c r="I61">
        <v>75.855003356933594</v>
      </c>
      <c r="J61">
        <v>5.9999998658895499E-2</v>
      </c>
      <c r="K61">
        <v>144.12100219726599</v>
      </c>
      <c r="L61">
        <v>1.9999999552965199E-2</v>
      </c>
      <c r="M61">
        <f t="shared" si="2"/>
        <v>1072582</v>
      </c>
      <c r="S61">
        <f t="shared" si="3"/>
        <v>1.9729995727538991</v>
      </c>
      <c r="T61">
        <f t="shared" si="4"/>
        <v>-0.67000001668930098</v>
      </c>
      <c r="U61">
        <f t="shared" si="5"/>
        <v>2.0100021362304972</v>
      </c>
      <c r="V61">
        <f t="shared" si="0"/>
        <v>5.9999998658895499E-2</v>
      </c>
      <c r="W61">
        <f t="shared" si="6"/>
        <v>1.9860076904300001</v>
      </c>
      <c r="X61">
        <f t="shared" si="1"/>
        <v>1.9999999552965199E-2</v>
      </c>
    </row>
    <row r="62" spans="1:24" x14ac:dyDescent="0.45">
      <c r="A62">
        <v>637542730</v>
      </c>
      <c r="G62">
        <v>40.058998107910199</v>
      </c>
      <c r="H62">
        <v>-0.69999998807907104</v>
      </c>
      <c r="I62">
        <v>75.897003173828097</v>
      </c>
      <c r="J62">
        <v>5.9999998658895499E-2</v>
      </c>
      <c r="K62">
        <v>144.14999389648401</v>
      </c>
      <c r="L62">
        <v>5.0000000745058101E-2</v>
      </c>
      <c r="M62">
        <f t="shared" si="2"/>
        <v>1086378</v>
      </c>
      <c r="S62">
        <f t="shared" si="3"/>
        <v>2.0029983520507955</v>
      </c>
      <c r="T62">
        <f t="shared" si="4"/>
        <v>-0.69999998807907104</v>
      </c>
      <c r="U62">
        <f t="shared" si="5"/>
        <v>2.052001953125</v>
      </c>
      <c r="V62">
        <f t="shared" si="0"/>
        <v>5.9999998658895499E-2</v>
      </c>
      <c r="W62">
        <f t="shared" si="6"/>
        <v>2.0149993896480112</v>
      </c>
      <c r="X62">
        <f t="shared" si="1"/>
        <v>5.0000000745058101E-2</v>
      </c>
    </row>
    <row r="63" spans="1:24" x14ac:dyDescent="0.45">
      <c r="A63">
        <v>637573768</v>
      </c>
      <c r="G63">
        <v>40.088001251220703</v>
      </c>
      <c r="H63">
        <v>-0.68999999761581399</v>
      </c>
      <c r="I63">
        <v>75.926002502441406</v>
      </c>
      <c r="J63">
        <v>7.0000000298023196E-2</v>
      </c>
      <c r="K63">
        <v>144.18699645996099</v>
      </c>
      <c r="L63">
        <v>1.9999999552965199E-2</v>
      </c>
      <c r="M63">
        <f t="shared" si="2"/>
        <v>1117416</v>
      </c>
      <c r="S63">
        <f t="shared" si="3"/>
        <v>2.0320014953612997</v>
      </c>
      <c r="T63">
        <f t="shared" si="4"/>
        <v>-0.68999999761581399</v>
      </c>
      <c r="U63">
        <f t="shared" si="5"/>
        <v>2.0810012817383097</v>
      </c>
      <c r="V63">
        <f t="shared" si="0"/>
        <v>7.0000000298023196E-2</v>
      </c>
      <c r="W63">
        <f t="shared" si="6"/>
        <v>2.052001953125</v>
      </c>
      <c r="X63">
        <f t="shared" si="1"/>
        <v>1.9999999552965199E-2</v>
      </c>
    </row>
    <row r="64" spans="1:24" x14ac:dyDescent="0.45">
      <c r="A64">
        <v>637580666</v>
      </c>
      <c r="G64">
        <v>40.126998901367202</v>
      </c>
      <c r="H64">
        <v>-0.66000002622604403</v>
      </c>
      <c r="I64">
        <v>75.963996887207003</v>
      </c>
      <c r="J64">
        <v>2.9999999329447701E-2</v>
      </c>
      <c r="K64">
        <v>144.22999572753901</v>
      </c>
      <c r="L64">
        <v>0</v>
      </c>
      <c r="M64">
        <f t="shared" si="2"/>
        <v>1124314</v>
      </c>
      <c r="S64">
        <f t="shared" si="3"/>
        <v>2.0709991455077983</v>
      </c>
      <c r="T64">
        <f t="shared" si="4"/>
        <v>-0.66000002622604403</v>
      </c>
      <c r="U64">
        <f t="shared" si="5"/>
        <v>2.1189956665039063</v>
      </c>
      <c r="V64">
        <f t="shared" si="0"/>
        <v>2.9999999329447701E-2</v>
      </c>
      <c r="W64">
        <f t="shared" si="6"/>
        <v>2.0950012207030113</v>
      </c>
      <c r="X64">
        <f t="shared" si="1"/>
        <v>0</v>
      </c>
    </row>
    <row r="65" spans="1:24" x14ac:dyDescent="0.45">
      <c r="A65">
        <v>637591011</v>
      </c>
      <c r="G65">
        <v>40.155998229980497</v>
      </c>
      <c r="H65">
        <v>-0.69999998807907104</v>
      </c>
      <c r="I65">
        <v>75.994003295898395</v>
      </c>
      <c r="J65">
        <v>3.9999999105930301E-2</v>
      </c>
      <c r="K65">
        <v>144.27099609375</v>
      </c>
      <c r="L65">
        <v>1.9999999552965199E-2</v>
      </c>
      <c r="M65">
        <f t="shared" si="2"/>
        <v>1134659</v>
      </c>
      <c r="S65">
        <f t="shared" si="3"/>
        <v>2.0999984741210938</v>
      </c>
      <c r="T65">
        <f t="shared" si="4"/>
        <v>-0.69999998807907104</v>
      </c>
      <c r="U65">
        <f t="shared" si="5"/>
        <v>2.1490020751952983</v>
      </c>
      <c r="V65">
        <f t="shared" si="0"/>
        <v>3.9999999105930301E-2</v>
      </c>
      <c r="W65">
        <f t="shared" si="6"/>
        <v>2.1360015869140057</v>
      </c>
      <c r="X65">
        <f t="shared" si="1"/>
        <v>1.9999999552965199E-2</v>
      </c>
    </row>
    <row r="66" spans="1:24" x14ac:dyDescent="0.45">
      <c r="A66">
        <v>637611703</v>
      </c>
      <c r="G66">
        <v>40.198001861572301</v>
      </c>
      <c r="H66">
        <v>-0.67000001668930098</v>
      </c>
      <c r="I66">
        <v>76.029998779296903</v>
      </c>
      <c r="J66">
        <v>0.10000000149011599</v>
      </c>
      <c r="K66">
        <v>144.30700683593801</v>
      </c>
      <c r="L66">
        <v>5.0000000745058101E-2</v>
      </c>
      <c r="M66">
        <f t="shared" si="2"/>
        <v>1155351</v>
      </c>
      <c r="S66">
        <f t="shared" si="3"/>
        <v>2.1420021057128977</v>
      </c>
      <c r="T66">
        <f t="shared" si="4"/>
        <v>-0.67000001668930098</v>
      </c>
      <c r="U66">
        <f t="shared" si="5"/>
        <v>2.1849975585938068</v>
      </c>
      <c r="V66">
        <f t="shared" si="0"/>
        <v>0.10000000149011599</v>
      </c>
      <c r="W66">
        <f t="shared" si="6"/>
        <v>2.1720123291020172</v>
      </c>
      <c r="X66">
        <f t="shared" si="1"/>
        <v>5.0000000745058101E-2</v>
      </c>
    </row>
    <row r="67" spans="1:24" x14ac:dyDescent="0.45">
      <c r="A67">
        <v>637622050</v>
      </c>
      <c r="G67">
        <v>40.229000091552699</v>
      </c>
      <c r="H67">
        <v>-0.68000000715255704</v>
      </c>
      <c r="I67">
        <v>76.057998657226605</v>
      </c>
      <c r="J67">
        <v>0.10000000149011599</v>
      </c>
      <c r="K67">
        <v>144.34899902343801</v>
      </c>
      <c r="L67">
        <v>9.9999997764825804E-3</v>
      </c>
      <c r="M67">
        <f t="shared" si="2"/>
        <v>1165698</v>
      </c>
      <c r="S67">
        <f t="shared" si="3"/>
        <v>2.1730003356932954</v>
      </c>
      <c r="T67">
        <f t="shared" si="4"/>
        <v>-0.68000000715255704</v>
      </c>
      <c r="U67">
        <f t="shared" si="5"/>
        <v>2.2129974365235086</v>
      </c>
      <c r="V67">
        <f t="shared" si="0"/>
        <v>0.10000000149011599</v>
      </c>
      <c r="W67">
        <f t="shared" si="6"/>
        <v>2.2140045166020172</v>
      </c>
      <c r="X67">
        <f t="shared" si="1"/>
        <v>9.9999997764825804E-3</v>
      </c>
    </row>
    <row r="68" spans="1:24" x14ac:dyDescent="0.45">
      <c r="A68">
        <v>637639294</v>
      </c>
      <c r="G68">
        <v>40.270999908447301</v>
      </c>
      <c r="H68">
        <v>-0.67000001668930098</v>
      </c>
      <c r="I68">
        <v>76.087997436523395</v>
      </c>
      <c r="J68">
        <v>0.10000000149011599</v>
      </c>
      <c r="K68">
        <v>144.38800048828099</v>
      </c>
      <c r="L68">
        <v>-1.9999999552965199E-2</v>
      </c>
      <c r="M68">
        <f t="shared" si="2"/>
        <v>1182942</v>
      </c>
      <c r="S68">
        <f t="shared" si="3"/>
        <v>2.2150001525878977</v>
      </c>
      <c r="T68">
        <f t="shared" si="4"/>
        <v>-0.67000001668930098</v>
      </c>
      <c r="U68">
        <f t="shared" si="5"/>
        <v>2.2429962158202983</v>
      </c>
      <c r="V68">
        <f t="shared" ref="V68:V131" si="7">J68</f>
        <v>0.10000000149011599</v>
      </c>
      <c r="W68">
        <f t="shared" si="6"/>
        <v>2.2530059814449999</v>
      </c>
      <c r="X68">
        <f t="shared" ref="X68:X131" si="8">L68</f>
        <v>-1.9999999552965199E-2</v>
      </c>
    </row>
    <row r="69" spans="1:24" x14ac:dyDescent="0.45">
      <c r="A69">
        <v>637653089</v>
      </c>
      <c r="G69">
        <v>40.299999237060497</v>
      </c>
      <c r="H69">
        <v>-0.68000000715255704</v>
      </c>
      <c r="I69">
        <v>76.121002197265597</v>
      </c>
      <c r="J69">
        <v>9.9999997764825804E-3</v>
      </c>
      <c r="K69">
        <v>144.43299865722699</v>
      </c>
      <c r="L69">
        <v>9.00000035762787E-2</v>
      </c>
      <c r="M69">
        <f t="shared" ref="M69:M132" si="9">A69-$A$4</f>
        <v>1196737</v>
      </c>
      <c r="S69">
        <f t="shared" ref="S69:S132" si="10">G69-$G$4</f>
        <v>2.2439994812010937</v>
      </c>
      <c r="T69">
        <f t="shared" ref="T69:T132" si="11">H69</f>
        <v>-0.68000000715255704</v>
      </c>
      <c r="U69">
        <f t="shared" ref="U69:U132" si="12">I69-$I$4</f>
        <v>2.2760009765625</v>
      </c>
      <c r="V69">
        <f t="shared" si="7"/>
        <v>9.9999997764825804E-3</v>
      </c>
      <c r="W69">
        <f t="shared" ref="W69:W132" si="13">K69-$K$4</f>
        <v>2.2980041503909945</v>
      </c>
      <c r="X69">
        <f t="shared" si="8"/>
        <v>9.00000035762787E-2</v>
      </c>
    </row>
    <row r="70" spans="1:24" x14ac:dyDescent="0.45">
      <c r="A70">
        <v>637666883</v>
      </c>
      <c r="G70">
        <v>40.338001251220703</v>
      </c>
      <c r="H70">
        <v>-0.60000002384185802</v>
      </c>
      <c r="I70">
        <v>76.150001525878906</v>
      </c>
      <c r="J70">
        <v>9.9999997764825804E-3</v>
      </c>
      <c r="K70">
        <v>144.47500610351599</v>
      </c>
      <c r="L70">
        <v>5.9999998658895499E-2</v>
      </c>
      <c r="M70">
        <f t="shared" si="9"/>
        <v>1210531</v>
      </c>
      <c r="S70">
        <f t="shared" si="10"/>
        <v>2.2820014953612997</v>
      </c>
      <c r="T70">
        <f t="shared" si="11"/>
        <v>-0.60000002384185802</v>
      </c>
      <c r="U70">
        <f t="shared" si="12"/>
        <v>2.3050003051758097</v>
      </c>
      <c r="V70">
        <f t="shared" si="7"/>
        <v>9.9999997764825804E-3</v>
      </c>
      <c r="W70">
        <f t="shared" si="13"/>
        <v>2.3400115966800001</v>
      </c>
      <c r="X70">
        <f t="shared" si="8"/>
        <v>5.9999998658895499E-2</v>
      </c>
    </row>
    <row r="71" spans="1:24" x14ac:dyDescent="0.45">
      <c r="A71">
        <v>637684127</v>
      </c>
      <c r="G71">
        <v>40.377998352050803</v>
      </c>
      <c r="H71">
        <v>-0.57999998331069902</v>
      </c>
      <c r="I71">
        <v>76.190002441406307</v>
      </c>
      <c r="J71">
        <v>9.00000035762787E-2</v>
      </c>
      <c r="K71">
        <v>144.50399780273401</v>
      </c>
      <c r="L71">
        <v>9.9999997764825804E-3</v>
      </c>
      <c r="M71">
        <f t="shared" si="9"/>
        <v>1227775</v>
      </c>
      <c r="S71">
        <f t="shared" si="10"/>
        <v>2.3219985961913991</v>
      </c>
      <c r="T71">
        <f t="shared" si="11"/>
        <v>-0.57999998331069902</v>
      </c>
      <c r="U71">
        <f t="shared" si="12"/>
        <v>2.3450012207032103</v>
      </c>
      <c r="V71">
        <f t="shared" si="7"/>
        <v>9.00000035762787E-2</v>
      </c>
      <c r="W71">
        <f t="shared" si="13"/>
        <v>2.3690032958980112</v>
      </c>
      <c r="X71">
        <f t="shared" si="8"/>
        <v>9.9999997764825804E-3</v>
      </c>
    </row>
    <row r="72" spans="1:24" x14ac:dyDescent="0.45">
      <c r="A72">
        <v>637715165</v>
      </c>
      <c r="G72">
        <v>40.416000366210902</v>
      </c>
      <c r="H72">
        <v>-0.64999997615814198</v>
      </c>
      <c r="I72">
        <v>76.219001770019503</v>
      </c>
      <c r="J72">
        <v>9.00000035762787E-2</v>
      </c>
      <c r="K72">
        <v>144.54699707031301</v>
      </c>
      <c r="L72">
        <v>2.9999999329447701E-2</v>
      </c>
      <c r="M72">
        <f t="shared" si="9"/>
        <v>1258813</v>
      </c>
      <c r="S72">
        <f t="shared" si="10"/>
        <v>2.3600006103514986</v>
      </c>
      <c r="T72">
        <f t="shared" si="11"/>
        <v>-0.64999997615814198</v>
      </c>
      <c r="U72">
        <f t="shared" si="12"/>
        <v>2.3740005493164063</v>
      </c>
      <c r="V72">
        <f t="shared" si="7"/>
        <v>9.00000035762787E-2</v>
      </c>
      <c r="W72">
        <f t="shared" si="13"/>
        <v>2.4120025634770172</v>
      </c>
      <c r="X72">
        <f t="shared" si="8"/>
        <v>2.9999999329447701E-2</v>
      </c>
    </row>
    <row r="73" spans="1:24" x14ac:dyDescent="0.45">
      <c r="A73">
        <v>637722062</v>
      </c>
      <c r="G73">
        <v>40.456001281738303</v>
      </c>
      <c r="H73">
        <v>-0.64999997615814198</v>
      </c>
      <c r="I73">
        <v>76.247001647949205</v>
      </c>
      <c r="J73">
        <v>9.00000035762787E-2</v>
      </c>
      <c r="K73">
        <v>144.57600402832</v>
      </c>
      <c r="L73">
        <v>7.0000000298023196E-2</v>
      </c>
      <c r="M73">
        <f t="shared" si="9"/>
        <v>1265710</v>
      </c>
      <c r="S73">
        <f t="shared" si="10"/>
        <v>2.4000015258788991</v>
      </c>
      <c r="T73">
        <f t="shared" si="11"/>
        <v>-0.64999997615814198</v>
      </c>
      <c r="U73">
        <f t="shared" si="12"/>
        <v>2.402000427246108</v>
      </c>
      <c r="V73">
        <f t="shared" si="7"/>
        <v>9.00000035762787E-2</v>
      </c>
      <c r="W73">
        <f t="shared" si="13"/>
        <v>2.4410095214840055</v>
      </c>
      <c r="X73">
        <f t="shared" si="8"/>
        <v>7.0000000298023196E-2</v>
      </c>
    </row>
    <row r="74" spans="1:24" x14ac:dyDescent="0.45">
      <c r="A74">
        <v>637749651</v>
      </c>
      <c r="G74">
        <v>40.485000610351598</v>
      </c>
      <c r="H74">
        <v>-0.68999999761581399</v>
      </c>
      <c r="I74">
        <v>76.2760009765625</v>
      </c>
      <c r="J74">
        <v>7.0000000298023196E-2</v>
      </c>
      <c r="K74">
        <v>144.60499572753901</v>
      </c>
      <c r="L74">
        <v>5.0000000745058101E-2</v>
      </c>
      <c r="M74">
        <f t="shared" si="9"/>
        <v>1293299</v>
      </c>
      <c r="S74">
        <f t="shared" si="10"/>
        <v>2.4290008544921946</v>
      </c>
      <c r="T74">
        <f t="shared" si="11"/>
        <v>-0.68999999761581399</v>
      </c>
      <c r="U74">
        <f t="shared" si="12"/>
        <v>2.4309997558594034</v>
      </c>
      <c r="V74">
        <f t="shared" si="7"/>
        <v>7.0000000298023196E-2</v>
      </c>
      <c r="W74">
        <f t="shared" si="13"/>
        <v>2.4700012207030113</v>
      </c>
      <c r="X74">
        <f t="shared" si="8"/>
        <v>5.0000000745058101E-2</v>
      </c>
    </row>
    <row r="75" spans="1:24" x14ac:dyDescent="0.45">
      <c r="A75">
        <v>637759998</v>
      </c>
      <c r="G75">
        <v>40.513999938964801</v>
      </c>
      <c r="H75">
        <v>-0.62999999523162797</v>
      </c>
      <c r="I75">
        <v>76.315002441406307</v>
      </c>
      <c r="J75">
        <v>0.109999999403954</v>
      </c>
      <c r="K75">
        <v>144.63499450683599</v>
      </c>
      <c r="L75">
        <v>2.9999999329447701E-2</v>
      </c>
      <c r="M75">
        <f t="shared" si="9"/>
        <v>1303646</v>
      </c>
      <c r="S75">
        <f t="shared" si="10"/>
        <v>2.4580001831053977</v>
      </c>
      <c r="T75">
        <f t="shared" si="11"/>
        <v>-0.62999999523162797</v>
      </c>
      <c r="U75">
        <f t="shared" si="12"/>
        <v>2.4700012207032103</v>
      </c>
      <c r="V75">
        <f t="shared" si="7"/>
        <v>0.109999999403954</v>
      </c>
      <c r="W75">
        <f t="shared" si="13"/>
        <v>2.5</v>
      </c>
      <c r="X75">
        <f t="shared" si="8"/>
        <v>2.9999999329447701E-2</v>
      </c>
    </row>
    <row r="76" spans="1:24" x14ac:dyDescent="0.45">
      <c r="A76">
        <v>637780692</v>
      </c>
      <c r="G76">
        <v>40.541999816894503</v>
      </c>
      <c r="H76">
        <v>-0.63999998569488503</v>
      </c>
      <c r="I76">
        <v>76.355003356933594</v>
      </c>
      <c r="J76">
        <v>0.10000000149011599</v>
      </c>
      <c r="K76">
        <v>144.67599487304699</v>
      </c>
      <c r="L76">
        <v>0</v>
      </c>
      <c r="M76">
        <f t="shared" si="9"/>
        <v>1324340</v>
      </c>
      <c r="S76">
        <f t="shared" si="10"/>
        <v>2.4860000610350994</v>
      </c>
      <c r="T76">
        <f t="shared" si="11"/>
        <v>-0.63999998569488503</v>
      </c>
      <c r="U76">
        <f t="shared" si="12"/>
        <v>2.5100021362304972</v>
      </c>
      <c r="V76">
        <f t="shared" si="7"/>
        <v>0.10000000149011599</v>
      </c>
      <c r="W76">
        <f t="shared" si="13"/>
        <v>2.5410003662109943</v>
      </c>
      <c r="X76">
        <f t="shared" si="8"/>
        <v>0</v>
      </c>
    </row>
    <row r="77" spans="1:24" x14ac:dyDescent="0.45">
      <c r="A77">
        <v>637794487</v>
      </c>
      <c r="G77">
        <v>40.583999633789098</v>
      </c>
      <c r="H77">
        <v>-0.66000002622604403</v>
      </c>
      <c r="I77">
        <v>76.391998291015597</v>
      </c>
      <c r="J77">
        <v>5.9999998658895499E-2</v>
      </c>
      <c r="K77">
        <v>144.705001831055</v>
      </c>
      <c r="L77">
        <v>0</v>
      </c>
      <c r="M77">
        <f t="shared" si="9"/>
        <v>1338135</v>
      </c>
      <c r="S77">
        <f t="shared" si="10"/>
        <v>2.5279998779296946</v>
      </c>
      <c r="T77">
        <f t="shared" si="11"/>
        <v>-0.66000002622604403</v>
      </c>
      <c r="U77">
        <f t="shared" si="12"/>
        <v>2.5469970703125</v>
      </c>
      <c r="V77">
        <f t="shared" si="7"/>
        <v>5.9999998658895499E-2</v>
      </c>
      <c r="W77">
        <f t="shared" si="13"/>
        <v>2.5700073242190058</v>
      </c>
      <c r="X77">
        <f t="shared" si="8"/>
        <v>0</v>
      </c>
    </row>
    <row r="78" spans="1:24" x14ac:dyDescent="0.45">
      <c r="A78">
        <v>637828973</v>
      </c>
      <c r="G78">
        <v>40.6119995117188</v>
      </c>
      <c r="H78">
        <v>-0.64999997615814198</v>
      </c>
      <c r="I78">
        <v>76.431999206542997</v>
      </c>
      <c r="J78">
        <v>5.0000000745058101E-2</v>
      </c>
      <c r="K78">
        <v>144.74600219726599</v>
      </c>
      <c r="L78">
        <v>9.9999997764825804E-3</v>
      </c>
      <c r="M78">
        <f t="shared" si="9"/>
        <v>1372621</v>
      </c>
      <c r="S78">
        <f t="shared" si="10"/>
        <v>2.5559997558593963</v>
      </c>
      <c r="T78">
        <f t="shared" si="11"/>
        <v>-0.64999997615814198</v>
      </c>
      <c r="U78">
        <f t="shared" si="12"/>
        <v>2.5869979858399006</v>
      </c>
      <c r="V78">
        <f t="shared" si="7"/>
        <v>5.0000000745058101E-2</v>
      </c>
      <c r="W78">
        <f t="shared" si="13"/>
        <v>2.6110076904300001</v>
      </c>
      <c r="X78">
        <f t="shared" si="8"/>
        <v>9.9999997764825804E-3</v>
      </c>
    </row>
    <row r="79" spans="1:24" x14ac:dyDescent="0.45">
      <c r="A79">
        <v>637839319</v>
      </c>
      <c r="G79">
        <v>40.652999877929702</v>
      </c>
      <c r="H79">
        <v>-0.66000002622604403</v>
      </c>
      <c r="I79">
        <v>76.462997436523395</v>
      </c>
      <c r="J79">
        <v>2.9999999329447701E-2</v>
      </c>
      <c r="K79">
        <v>144.77600097656301</v>
      </c>
      <c r="L79">
        <v>1.9999999552965199E-2</v>
      </c>
      <c r="M79">
        <f t="shared" si="9"/>
        <v>1382967</v>
      </c>
      <c r="S79">
        <f t="shared" si="10"/>
        <v>2.5970001220702983</v>
      </c>
      <c r="T79">
        <f t="shared" si="11"/>
        <v>-0.66000002622604403</v>
      </c>
      <c r="U79">
        <f t="shared" si="12"/>
        <v>2.6179962158202983</v>
      </c>
      <c r="V79">
        <f t="shared" si="7"/>
        <v>2.9999999329447701E-2</v>
      </c>
      <c r="W79">
        <f t="shared" si="13"/>
        <v>2.6410064697270172</v>
      </c>
      <c r="X79">
        <f t="shared" si="8"/>
        <v>1.9999999552965199E-2</v>
      </c>
    </row>
    <row r="80" spans="1:24" x14ac:dyDescent="0.45">
      <c r="A80">
        <v>637856563</v>
      </c>
      <c r="G80">
        <v>40.681999206542997</v>
      </c>
      <c r="H80">
        <v>-0.66000002622604403</v>
      </c>
      <c r="I80">
        <v>76.504997253417997</v>
      </c>
      <c r="J80">
        <v>0.10000000149011599</v>
      </c>
      <c r="K80">
        <v>144.80700683593801</v>
      </c>
      <c r="L80">
        <v>5.0000000745058101E-2</v>
      </c>
      <c r="M80">
        <f t="shared" si="9"/>
        <v>1400211</v>
      </c>
      <c r="S80">
        <f t="shared" si="10"/>
        <v>2.6259994506835938</v>
      </c>
      <c r="T80">
        <f t="shared" si="11"/>
        <v>-0.66000002622604403</v>
      </c>
      <c r="U80">
        <f t="shared" si="12"/>
        <v>2.6599960327149006</v>
      </c>
      <c r="V80">
        <f t="shared" si="7"/>
        <v>0.10000000149011599</v>
      </c>
      <c r="W80">
        <f t="shared" si="13"/>
        <v>2.6720123291020172</v>
      </c>
      <c r="X80">
        <f t="shared" si="8"/>
        <v>5.0000000745058101E-2</v>
      </c>
    </row>
    <row r="81" spans="1:24" x14ac:dyDescent="0.45">
      <c r="A81">
        <v>637870358</v>
      </c>
      <c r="G81">
        <v>40.713001251220703</v>
      </c>
      <c r="H81">
        <v>-0.66000002622604403</v>
      </c>
      <c r="I81">
        <v>76.533996582031307</v>
      </c>
      <c r="J81">
        <v>0.119999997317791</v>
      </c>
      <c r="K81">
        <v>144.84899902343801</v>
      </c>
      <c r="L81">
        <v>3.9999999105930301E-2</v>
      </c>
      <c r="M81">
        <f t="shared" si="9"/>
        <v>1414006</v>
      </c>
      <c r="S81">
        <f t="shared" si="10"/>
        <v>2.6570014953612997</v>
      </c>
      <c r="T81">
        <f t="shared" si="11"/>
        <v>-0.66000002622604403</v>
      </c>
      <c r="U81">
        <f t="shared" si="12"/>
        <v>2.6889953613282103</v>
      </c>
      <c r="V81">
        <f t="shared" si="7"/>
        <v>0.119999997317791</v>
      </c>
      <c r="W81">
        <f t="shared" si="13"/>
        <v>2.7140045166020172</v>
      </c>
      <c r="X81">
        <f t="shared" si="8"/>
        <v>3.9999999105930301E-2</v>
      </c>
    </row>
    <row r="82" spans="1:24" x14ac:dyDescent="0.45">
      <c r="A82">
        <v>637887602</v>
      </c>
      <c r="G82">
        <v>40.755001068115199</v>
      </c>
      <c r="H82">
        <v>-0.66000002622604403</v>
      </c>
      <c r="I82">
        <v>76.574996948242202</v>
      </c>
      <c r="J82">
        <v>5.9999998658895499E-2</v>
      </c>
      <c r="K82">
        <v>144.878005981445</v>
      </c>
      <c r="L82">
        <v>5.0000000745058101E-2</v>
      </c>
      <c r="M82">
        <f t="shared" si="9"/>
        <v>1431250</v>
      </c>
      <c r="S82">
        <f t="shared" si="10"/>
        <v>2.6990013122557954</v>
      </c>
      <c r="T82">
        <f t="shared" si="11"/>
        <v>-0.66000002622604403</v>
      </c>
      <c r="U82">
        <f t="shared" si="12"/>
        <v>2.7299957275391051</v>
      </c>
      <c r="V82">
        <f t="shared" si="7"/>
        <v>5.9999998658895499E-2</v>
      </c>
      <c r="W82">
        <f t="shared" si="13"/>
        <v>2.7430114746090055</v>
      </c>
      <c r="X82">
        <f t="shared" si="8"/>
        <v>5.0000000745058101E-2</v>
      </c>
    </row>
    <row r="83" spans="1:24" x14ac:dyDescent="0.45">
      <c r="A83">
        <v>637901397</v>
      </c>
      <c r="G83">
        <v>40.784000396728501</v>
      </c>
      <c r="H83">
        <v>-0.69999998807907104</v>
      </c>
      <c r="I83">
        <v>76.603996276855497</v>
      </c>
      <c r="J83">
        <v>5.0000000745058101E-2</v>
      </c>
      <c r="K83">
        <v>144.91600036621099</v>
      </c>
      <c r="L83">
        <v>3.9999999105930301E-2</v>
      </c>
      <c r="M83">
        <f t="shared" si="9"/>
        <v>1445045</v>
      </c>
      <c r="S83">
        <f t="shared" si="10"/>
        <v>2.728000640869098</v>
      </c>
      <c r="T83">
        <f t="shared" si="11"/>
        <v>-0.69999998807907104</v>
      </c>
      <c r="U83">
        <f t="shared" si="12"/>
        <v>2.7589950561524006</v>
      </c>
      <c r="V83">
        <f t="shared" si="7"/>
        <v>5.0000000745058101E-2</v>
      </c>
      <c r="W83">
        <f t="shared" si="13"/>
        <v>2.781005859375</v>
      </c>
      <c r="X83">
        <f t="shared" si="8"/>
        <v>3.9999999105930301E-2</v>
      </c>
    </row>
    <row r="84" spans="1:24" x14ac:dyDescent="0.45">
      <c r="A84">
        <v>637935885</v>
      </c>
      <c r="G84">
        <v>40.824001312255902</v>
      </c>
      <c r="H84">
        <v>-0.66000002622604403</v>
      </c>
      <c r="I84">
        <v>76.635002136230497</v>
      </c>
      <c r="J84">
        <v>5.9999998658895499E-2</v>
      </c>
      <c r="K84">
        <v>144.95599365234401</v>
      </c>
      <c r="L84">
        <v>5.0000000745058101E-2</v>
      </c>
      <c r="M84">
        <f t="shared" si="9"/>
        <v>1479533</v>
      </c>
      <c r="S84">
        <f t="shared" si="10"/>
        <v>2.7680015563964986</v>
      </c>
      <c r="T84">
        <f t="shared" si="11"/>
        <v>-0.66000002622604403</v>
      </c>
      <c r="U84">
        <f t="shared" si="12"/>
        <v>2.7900009155274006</v>
      </c>
      <c r="V84">
        <f t="shared" si="7"/>
        <v>5.9999998658895499E-2</v>
      </c>
      <c r="W84">
        <f t="shared" si="13"/>
        <v>2.8209991455080115</v>
      </c>
      <c r="X84">
        <f t="shared" si="8"/>
        <v>5.0000000745058101E-2</v>
      </c>
    </row>
    <row r="85" spans="1:24" x14ac:dyDescent="0.45">
      <c r="A85">
        <v>637949680</v>
      </c>
      <c r="G85">
        <v>40.866001129150398</v>
      </c>
      <c r="H85">
        <v>-0.64999997615814198</v>
      </c>
      <c r="I85">
        <v>76.677001953125</v>
      </c>
      <c r="J85">
        <v>0.10000000149011599</v>
      </c>
      <c r="K85">
        <v>144.98500061035199</v>
      </c>
      <c r="L85">
        <v>1.9999999552965199E-2</v>
      </c>
      <c r="M85">
        <f t="shared" si="9"/>
        <v>1493328</v>
      </c>
      <c r="S85">
        <f t="shared" si="10"/>
        <v>2.8100013732909943</v>
      </c>
      <c r="T85">
        <f t="shared" si="11"/>
        <v>-0.64999997615814198</v>
      </c>
      <c r="U85">
        <f t="shared" si="12"/>
        <v>2.8320007324219034</v>
      </c>
      <c r="V85">
        <f t="shared" si="7"/>
        <v>0.10000000149011599</v>
      </c>
      <c r="W85">
        <f t="shared" si="13"/>
        <v>2.8500061035159945</v>
      </c>
      <c r="X85">
        <f t="shared" si="8"/>
        <v>1.9999999552965199E-2</v>
      </c>
    </row>
    <row r="86" spans="1:24" x14ac:dyDescent="0.45">
      <c r="A86">
        <v>637987617</v>
      </c>
      <c r="G86">
        <v>40.902999877929702</v>
      </c>
      <c r="H86">
        <v>-0.67000001668930098</v>
      </c>
      <c r="I86">
        <v>76.706001281738295</v>
      </c>
      <c r="J86">
        <v>9.00000035762787E-2</v>
      </c>
      <c r="K86">
        <v>145.01300048828099</v>
      </c>
      <c r="L86">
        <v>-1.9999999552965199E-2</v>
      </c>
      <c r="M86">
        <f t="shared" si="9"/>
        <v>1531265</v>
      </c>
      <c r="S86">
        <f t="shared" si="10"/>
        <v>2.8470001220702983</v>
      </c>
      <c r="T86">
        <f t="shared" si="11"/>
        <v>-0.67000001668930098</v>
      </c>
      <c r="U86">
        <f t="shared" si="12"/>
        <v>2.8610000610351989</v>
      </c>
      <c r="V86">
        <f t="shared" si="7"/>
        <v>9.00000035762787E-2</v>
      </c>
      <c r="W86">
        <f t="shared" si="13"/>
        <v>2.8780059814449999</v>
      </c>
      <c r="X86">
        <f t="shared" si="8"/>
        <v>-1.9999999552965199E-2</v>
      </c>
    </row>
    <row r="87" spans="1:24" x14ac:dyDescent="0.45">
      <c r="A87">
        <v>638015209</v>
      </c>
      <c r="G87">
        <v>40.930999755859403</v>
      </c>
      <c r="H87">
        <v>-0.68000000715255704</v>
      </c>
      <c r="I87">
        <v>76.744003295898395</v>
      </c>
      <c r="J87">
        <v>7.0000000298023196E-2</v>
      </c>
      <c r="K87">
        <v>145.04100036621099</v>
      </c>
      <c r="L87">
        <v>9.9999997764825804E-3</v>
      </c>
      <c r="M87">
        <f t="shared" si="9"/>
        <v>1558857</v>
      </c>
      <c r="S87">
        <f t="shared" si="10"/>
        <v>2.875</v>
      </c>
      <c r="T87">
        <f t="shared" si="11"/>
        <v>-0.68000000715255704</v>
      </c>
      <c r="U87">
        <f t="shared" si="12"/>
        <v>2.8990020751952983</v>
      </c>
      <c r="V87">
        <f t="shared" si="7"/>
        <v>7.0000000298023196E-2</v>
      </c>
      <c r="W87">
        <f t="shared" si="13"/>
        <v>2.906005859375</v>
      </c>
      <c r="X87">
        <f t="shared" si="8"/>
        <v>9.9999997764825804E-3</v>
      </c>
    </row>
    <row r="88" spans="1:24" x14ac:dyDescent="0.45">
      <c r="A88">
        <v>638049696</v>
      </c>
      <c r="G88">
        <v>40.966999053955099</v>
      </c>
      <c r="H88">
        <v>-0.64999997615814198</v>
      </c>
      <c r="I88">
        <v>76.786003112792997</v>
      </c>
      <c r="J88">
        <v>9.00000035762787E-2</v>
      </c>
      <c r="K88">
        <v>145.08299255371099</v>
      </c>
      <c r="L88">
        <v>3.9999999105930301E-2</v>
      </c>
      <c r="M88">
        <f t="shared" si="9"/>
        <v>1593344</v>
      </c>
      <c r="S88">
        <f t="shared" si="10"/>
        <v>2.910999298095696</v>
      </c>
      <c r="T88">
        <f t="shared" si="11"/>
        <v>-0.64999997615814198</v>
      </c>
      <c r="U88">
        <f t="shared" si="12"/>
        <v>2.9410018920899006</v>
      </c>
      <c r="V88">
        <f t="shared" si="7"/>
        <v>9.00000035762787E-2</v>
      </c>
      <c r="W88">
        <f t="shared" si="13"/>
        <v>2.947998046875</v>
      </c>
      <c r="X88">
        <f t="shared" si="8"/>
        <v>3.9999999105930301E-2</v>
      </c>
    </row>
    <row r="89" spans="1:24" x14ac:dyDescent="0.45">
      <c r="A89">
        <v>638056601</v>
      </c>
      <c r="G89">
        <v>40.995998382568402</v>
      </c>
      <c r="H89">
        <v>-0.62000000476837203</v>
      </c>
      <c r="I89">
        <v>76.821998596191406</v>
      </c>
      <c r="J89">
        <v>7.9999998211860698E-2</v>
      </c>
      <c r="K89">
        <v>145.11199951171901</v>
      </c>
      <c r="L89">
        <v>5.0000000745058101E-2</v>
      </c>
      <c r="M89">
        <f t="shared" si="9"/>
        <v>1600249</v>
      </c>
      <c r="S89">
        <f t="shared" si="10"/>
        <v>2.9399986267089986</v>
      </c>
      <c r="T89">
        <f t="shared" si="11"/>
        <v>-0.62000000476837203</v>
      </c>
      <c r="U89">
        <f t="shared" si="12"/>
        <v>2.9769973754883097</v>
      </c>
      <c r="V89">
        <f t="shared" si="7"/>
        <v>7.9999998211860698E-2</v>
      </c>
      <c r="W89">
        <f t="shared" si="13"/>
        <v>2.9770050048830115</v>
      </c>
      <c r="X89">
        <f t="shared" si="8"/>
        <v>5.0000000745058101E-2</v>
      </c>
    </row>
    <row r="90" spans="1:24" x14ac:dyDescent="0.45">
      <c r="A90">
        <v>638077294</v>
      </c>
      <c r="G90">
        <v>41.035999298095703</v>
      </c>
      <c r="H90">
        <v>-0.66000002622604403</v>
      </c>
      <c r="I90">
        <v>76.859001159667997</v>
      </c>
      <c r="J90">
        <v>7.9999998211860698E-2</v>
      </c>
      <c r="K90">
        <v>145.15199279785199</v>
      </c>
      <c r="L90">
        <v>9.9999997764825804E-3</v>
      </c>
      <c r="M90">
        <f t="shared" si="9"/>
        <v>1620942</v>
      </c>
      <c r="S90">
        <f t="shared" si="10"/>
        <v>2.9799995422362997</v>
      </c>
      <c r="T90">
        <f t="shared" si="11"/>
        <v>-0.66000002622604403</v>
      </c>
      <c r="U90">
        <f t="shared" si="12"/>
        <v>3.0139999389649006</v>
      </c>
      <c r="V90">
        <f t="shared" si="7"/>
        <v>7.9999998211860698E-2</v>
      </c>
      <c r="W90">
        <f t="shared" si="13"/>
        <v>3.0169982910159945</v>
      </c>
      <c r="X90">
        <f t="shared" si="8"/>
        <v>9.9999997764825804E-3</v>
      </c>
    </row>
    <row r="91" spans="1:24" x14ac:dyDescent="0.45">
      <c r="A91">
        <v>638091090</v>
      </c>
      <c r="G91">
        <v>41.064998626708999</v>
      </c>
      <c r="H91">
        <v>-0.66000002622604403</v>
      </c>
      <c r="I91">
        <v>76.9010009765625</v>
      </c>
      <c r="J91">
        <v>7.0000000298023196E-2</v>
      </c>
      <c r="K91">
        <v>145.18200683593801</v>
      </c>
      <c r="L91">
        <v>1.9999999552965199E-2</v>
      </c>
      <c r="M91">
        <f t="shared" si="9"/>
        <v>1634738</v>
      </c>
      <c r="S91">
        <f t="shared" si="10"/>
        <v>3.0089988708495952</v>
      </c>
      <c r="T91">
        <f t="shared" si="11"/>
        <v>-0.66000002622604403</v>
      </c>
      <c r="U91">
        <f t="shared" si="12"/>
        <v>3.0559997558594034</v>
      </c>
      <c r="V91">
        <f t="shared" si="7"/>
        <v>7.0000000298023196E-2</v>
      </c>
      <c r="W91">
        <f t="shared" si="13"/>
        <v>3.0470123291020172</v>
      </c>
      <c r="X91">
        <f t="shared" si="8"/>
        <v>1.9999999552965199E-2</v>
      </c>
    </row>
    <row r="92" spans="1:24" x14ac:dyDescent="0.45">
      <c r="A92">
        <v>638104885</v>
      </c>
      <c r="G92">
        <v>41.094001770019503</v>
      </c>
      <c r="H92">
        <v>-0.66000002622604403</v>
      </c>
      <c r="I92">
        <v>76.930999755859403</v>
      </c>
      <c r="J92">
        <v>3.9999999105930301E-2</v>
      </c>
      <c r="K92">
        <v>145.21400451660199</v>
      </c>
      <c r="L92">
        <v>2.9999999329447701E-2</v>
      </c>
      <c r="M92">
        <f t="shared" si="9"/>
        <v>1648533</v>
      </c>
      <c r="S92">
        <f t="shared" si="10"/>
        <v>3.0380020141600994</v>
      </c>
      <c r="T92">
        <f t="shared" si="11"/>
        <v>-0.66000002622604403</v>
      </c>
      <c r="U92">
        <f t="shared" si="12"/>
        <v>3.0859985351563068</v>
      </c>
      <c r="V92">
        <f t="shared" si="7"/>
        <v>3.9999999105930301E-2</v>
      </c>
      <c r="W92">
        <f t="shared" si="13"/>
        <v>3.0790100097659945</v>
      </c>
      <c r="X92">
        <f t="shared" si="8"/>
        <v>2.9999999329447701E-2</v>
      </c>
    </row>
    <row r="93" spans="1:24" x14ac:dyDescent="0.45">
      <c r="A93">
        <v>638118681</v>
      </c>
      <c r="G93">
        <v>41.134998321533203</v>
      </c>
      <c r="H93">
        <v>-0.67000001668930098</v>
      </c>
      <c r="I93">
        <v>76.972999572753906</v>
      </c>
      <c r="J93">
        <v>5.9999998658895499E-2</v>
      </c>
      <c r="K93">
        <v>145.25500488281301</v>
      </c>
      <c r="L93">
        <v>0.109999999403954</v>
      </c>
      <c r="M93">
        <f t="shared" si="9"/>
        <v>1662329</v>
      </c>
      <c r="S93">
        <f t="shared" si="10"/>
        <v>3.0789985656737997</v>
      </c>
      <c r="T93">
        <f t="shared" si="11"/>
        <v>-0.67000001668930098</v>
      </c>
      <c r="U93">
        <f t="shared" si="12"/>
        <v>3.1279983520508097</v>
      </c>
      <c r="V93">
        <f t="shared" si="7"/>
        <v>5.9999998658895499E-2</v>
      </c>
      <c r="W93">
        <f t="shared" si="13"/>
        <v>3.1200103759770172</v>
      </c>
      <c r="X93">
        <f t="shared" si="8"/>
        <v>0.109999999403954</v>
      </c>
    </row>
    <row r="94" spans="1:24" x14ac:dyDescent="0.45">
      <c r="A94">
        <v>638139376</v>
      </c>
      <c r="G94">
        <v>41.166000366210902</v>
      </c>
      <c r="H94">
        <v>-0.68000000715255704</v>
      </c>
      <c r="I94">
        <v>77.001998901367202</v>
      </c>
      <c r="J94">
        <v>7.0000000298023196E-2</v>
      </c>
      <c r="K94">
        <v>145.28399658203099</v>
      </c>
      <c r="L94">
        <v>5.9999998658895499E-2</v>
      </c>
      <c r="M94">
        <f t="shared" si="9"/>
        <v>1683024</v>
      </c>
      <c r="S94">
        <f t="shared" si="10"/>
        <v>3.1100006103514986</v>
      </c>
      <c r="T94">
        <f t="shared" si="11"/>
        <v>-0.68000000715255704</v>
      </c>
      <c r="U94">
        <f t="shared" si="12"/>
        <v>3.1569976806641051</v>
      </c>
      <c r="V94">
        <f t="shared" si="7"/>
        <v>7.0000000298023196E-2</v>
      </c>
      <c r="W94">
        <f t="shared" si="13"/>
        <v>3.1490020751949999</v>
      </c>
      <c r="X94">
        <f t="shared" si="8"/>
        <v>5.9999998658895499E-2</v>
      </c>
    </row>
    <row r="95" spans="1:24" x14ac:dyDescent="0.45">
      <c r="A95">
        <v>638170416</v>
      </c>
      <c r="G95">
        <v>41.208000183105497</v>
      </c>
      <c r="H95">
        <v>-0.66000002622604403</v>
      </c>
      <c r="I95">
        <v>77.030998229980497</v>
      </c>
      <c r="J95">
        <v>7.0000000298023196E-2</v>
      </c>
      <c r="K95">
        <v>145.32400512695301</v>
      </c>
      <c r="L95">
        <v>3.9999999105930301E-2</v>
      </c>
      <c r="M95">
        <f t="shared" si="9"/>
        <v>1714064</v>
      </c>
      <c r="S95">
        <f t="shared" si="10"/>
        <v>3.1520004272460938</v>
      </c>
      <c r="T95">
        <f t="shared" si="11"/>
        <v>-0.66000002622604403</v>
      </c>
      <c r="U95">
        <f t="shared" si="12"/>
        <v>3.1859970092774006</v>
      </c>
      <c r="V95">
        <f t="shared" si="7"/>
        <v>7.0000000298023196E-2</v>
      </c>
      <c r="W95">
        <f t="shared" si="13"/>
        <v>3.189010620117017</v>
      </c>
      <c r="X95">
        <f t="shared" si="8"/>
        <v>3.9999999105930301E-2</v>
      </c>
    </row>
    <row r="96" spans="1:24" x14ac:dyDescent="0.45">
      <c r="A96">
        <v>638184210</v>
      </c>
      <c r="G96">
        <v>41.2369995117188</v>
      </c>
      <c r="H96">
        <v>-0.64999997615814198</v>
      </c>
      <c r="I96">
        <v>77.073997497558594</v>
      </c>
      <c r="J96">
        <v>7.9999998211860698E-2</v>
      </c>
      <c r="K96">
        <v>145.35400390625</v>
      </c>
      <c r="L96">
        <v>1.9999999552965199E-2</v>
      </c>
      <c r="M96">
        <f t="shared" si="9"/>
        <v>1727858</v>
      </c>
      <c r="S96">
        <f t="shared" si="10"/>
        <v>3.1809997558593963</v>
      </c>
      <c r="T96">
        <f t="shared" si="11"/>
        <v>-0.64999997615814198</v>
      </c>
      <c r="U96">
        <f t="shared" si="12"/>
        <v>3.2289962768554972</v>
      </c>
      <c r="V96">
        <f t="shared" si="7"/>
        <v>7.9999998211860698E-2</v>
      </c>
      <c r="W96">
        <f t="shared" si="13"/>
        <v>3.2190093994140057</v>
      </c>
      <c r="X96">
        <f t="shared" si="8"/>
        <v>1.9999999552965199E-2</v>
      </c>
    </row>
    <row r="97" spans="1:24" x14ac:dyDescent="0.45">
      <c r="A97">
        <v>638198004</v>
      </c>
      <c r="G97">
        <v>41.277999877929702</v>
      </c>
      <c r="H97">
        <v>-0.66000002622604403</v>
      </c>
      <c r="I97">
        <v>77.105003356933594</v>
      </c>
      <c r="J97">
        <v>5.9999998658895499E-2</v>
      </c>
      <c r="K97">
        <v>145.38499450683599</v>
      </c>
      <c r="L97">
        <v>5.9999998658895499E-2</v>
      </c>
      <c r="M97">
        <f t="shared" si="9"/>
        <v>1741652</v>
      </c>
      <c r="S97">
        <f t="shared" si="10"/>
        <v>3.2220001220702983</v>
      </c>
      <c r="T97">
        <f t="shared" si="11"/>
        <v>-0.66000002622604403</v>
      </c>
      <c r="U97">
        <f t="shared" si="12"/>
        <v>3.2600021362304972</v>
      </c>
      <c r="V97">
        <f t="shared" si="7"/>
        <v>5.9999998658895499E-2</v>
      </c>
      <c r="W97">
        <f t="shared" si="13"/>
        <v>3.25</v>
      </c>
      <c r="X97">
        <f t="shared" si="8"/>
        <v>5.9999998658895499E-2</v>
      </c>
    </row>
    <row r="98" spans="1:24" x14ac:dyDescent="0.45">
      <c r="A98">
        <v>638218697</v>
      </c>
      <c r="G98">
        <v>41.319999694824197</v>
      </c>
      <c r="H98">
        <v>-0.63999998569488503</v>
      </c>
      <c r="I98">
        <v>77.144996643066406</v>
      </c>
      <c r="J98">
        <v>5.0000000745058101E-2</v>
      </c>
      <c r="K98">
        <v>145.42599487304699</v>
      </c>
      <c r="L98">
        <v>3.9999999105930301E-2</v>
      </c>
      <c r="M98">
        <f t="shared" si="9"/>
        <v>1762345</v>
      </c>
      <c r="S98">
        <f t="shared" si="10"/>
        <v>3.263999938964794</v>
      </c>
      <c r="T98">
        <f t="shared" si="11"/>
        <v>-0.63999998569488503</v>
      </c>
      <c r="U98">
        <f t="shared" si="12"/>
        <v>3.2999954223633097</v>
      </c>
      <c r="V98">
        <f t="shared" si="7"/>
        <v>5.0000000745058101E-2</v>
      </c>
      <c r="W98">
        <f t="shared" si="13"/>
        <v>3.2910003662109943</v>
      </c>
      <c r="X98">
        <f t="shared" si="8"/>
        <v>3.9999999105930301E-2</v>
      </c>
    </row>
    <row r="99" spans="1:24" x14ac:dyDescent="0.45">
      <c r="A99">
        <v>638246294</v>
      </c>
      <c r="G99">
        <v>41.3549995422363</v>
      </c>
      <c r="H99">
        <v>-0.64999997615814198</v>
      </c>
      <c r="I99">
        <v>77.174003601074205</v>
      </c>
      <c r="J99">
        <v>9.00000035762787E-2</v>
      </c>
      <c r="K99">
        <v>145.455001831055</v>
      </c>
      <c r="L99">
        <v>5.0000000745058101E-2</v>
      </c>
      <c r="M99">
        <f t="shared" si="9"/>
        <v>1789942</v>
      </c>
      <c r="S99">
        <f t="shared" si="10"/>
        <v>3.2989997863768963</v>
      </c>
      <c r="T99">
        <f t="shared" si="11"/>
        <v>-0.64999997615814198</v>
      </c>
      <c r="U99">
        <f t="shared" si="12"/>
        <v>3.329002380371108</v>
      </c>
      <c r="V99">
        <f t="shared" si="7"/>
        <v>9.00000035762787E-2</v>
      </c>
      <c r="W99">
        <f t="shared" si="13"/>
        <v>3.3200073242190058</v>
      </c>
      <c r="X99">
        <f t="shared" si="8"/>
        <v>5.0000000745058101E-2</v>
      </c>
    </row>
    <row r="100" spans="1:24" x14ac:dyDescent="0.45">
      <c r="A100">
        <v>638263537</v>
      </c>
      <c r="G100">
        <v>41.397998809814503</v>
      </c>
      <c r="H100">
        <v>-0.70999997854232799</v>
      </c>
      <c r="I100">
        <v>77.212997436523395</v>
      </c>
      <c r="J100">
        <v>9.00000035762787E-2</v>
      </c>
      <c r="K100">
        <v>145.49600219726599</v>
      </c>
      <c r="L100">
        <v>-9.9999997764825804E-3</v>
      </c>
      <c r="M100">
        <f t="shared" si="9"/>
        <v>1807185</v>
      </c>
      <c r="S100">
        <f t="shared" si="10"/>
        <v>3.3419990539550994</v>
      </c>
      <c r="T100">
        <f t="shared" si="11"/>
        <v>-0.70999997854232799</v>
      </c>
      <c r="U100">
        <f t="shared" si="12"/>
        <v>3.3679962158202983</v>
      </c>
      <c r="V100">
        <f t="shared" si="7"/>
        <v>9.00000035762787E-2</v>
      </c>
      <c r="W100">
        <f t="shared" si="13"/>
        <v>3.3610076904300001</v>
      </c>
      <c r="X100">
        <f t="shared" si="8"/>
        <v>-9.9999997764825804E-3</v>
      </c>
    </row>
    <row r="101" spans="1:24" x14ac:dyDescent="0.45">
      <c r="A101">
        <v>638270433</v>
      </c>
      <c r="G101">
        <v>41.435001373291001</v>
      </c>
      <c r="H101">
        <v>-0.57999998331069902</v>
      </c>
      <c r="I101">
        <v>77.251998901367202</v>
      </c>
      <c r="J101">
        <v>7.0000000298023196E-2</v>
      </c>
      <c r="K101">
        <v>145.53999328613301</v>
      </c>
      <c r="L101">
        <v>2.9999999329447701E-2</v>
      </c>
      <c r="M101">
        <f t="shared" si="9"/>
        <v>1814081</v>
      </c>
      <c r="S101">
        <f t="shared" si="10"/>
        <v>3.379001617431598</v>
      </c>
      <c r="T101">
        <f t="shared" si="11"/>
        <v>-0.57999998331069902</v>
      </c>
      <c r="U101">
        <f t="shared" si="12"/>
        <v>3.4069976806641051</v>
      </c>
      <c r="V101">
        <f t="shared" si="7"/>
        <v>7.0000000298023196E-2</v>
      </c>
      <c r="W101">
        <f t="shared" si="13"/>
        <v>3.4049987792970171</v>
      </c>
      <c r="X101">
        <f t="shared" si="8"/>
        <v>2.9999999329447701E-2</v>
      </c>
    </row>
    <row r="102" spans="1:24" x14ac:dyDescent="0.45">
      <c r="A102">
        <v>638294576</v>
      </c>
      <c r="G102">
        <v>41.479000091552699</v>
      </c>
      <c r="H102">
        <v>-0.61000001430511497</v>
      </c>
      <c r="I102">
        <v>77.281997680664105</v>
      </c>
      <c r="J102">
        <v>5.9999998658895499E-2</v>
      </c>
      <c r="K102">
        <v>145.57600402832</v>
      </c>
      <c r="L102">
        <v>9.9999997764825804E-3</v>
      </c>
      <c r="M102">
        <f t="shared" si="9"/>
        <v>1838224</v>
      </c>
      <c r="S102">
        <f t="shared" si="10"/>
        <v>3.4230003356932954</v>
      </c>
      <c r="T102">
        <f t="shared" si="11"/>
        <v>-0.61000001430511497</v>
      </c>
      <c r="U102">
        <f t="shared" si="12"/>
        <v>3.4369964599610086</v>
      </c>
      <c r="V102">
        <f t="shared" si="7"/>
        <v>5.9999998658895499E-2</v>
      </c>
      <c r="W102">
        <f t="shared" si="13"/>
        <v>3.4410095214840055</v>
      </c>
      <c r="X102">
        <f t="shared" si="8"/>
        <v>9.9999997764825804E-3</v>
      </c>
    </row>
    <row r="103" spans="1:24" x14ac:dyDescent="0.45">
      <c r="A103">
        <v>638311820</v>
      </c>
      <c r="G103">
        <v>41.520999908447301</v>
      </c>
      <c r="H103">
        <v>-0.66000002622604403</v>
      </c>
      <c r="I103">
        <v>77.322998046875</v>
      </c>
      <c r="J103">
        <v>5.9999998658895499E-2</v>
      </c>
      <c r="K103">
        <v>145.60499572753901</v>
      </c>
      <c r="L103">
        <v>1.9999999552965199E-2</v>
      </c>
      <c r="M103">
        <f t="shared" si="9"/>
        <v>1855468</v>
      </c>
      <c r="S103">
        <f t="shared" si="10"/>
        <v>3.4650001525878977</v>
      </c>
      <c r="T103">
        <f t="shared" si="11"/>
        <v>-0.66000002622604403</v>
      </c>
      <c r="U103">
        <f t="shared" si="12"/>
        <v>3.4779968261719034</v>
      </c>
      <c r="V103">
        <f t="shared" si="7"/>
        <v>5.9999998658895499E-2</v>
      </c>
      <c r="W103">
        <f t="shared" si="13"/>
        <v>3.4700012207030113</v>
      </c>
      <c r="X103">
        <f t="shared" si="8"/>
        <v>1.9999999552965199E-2</v>
      </c>
    </row>
    <row r="104" spans="1:24" x14ac:dyDescent="0.45">
      <c r="A104">
        <v>638339411</v>
      </c>
      <c r="G104">
        <v>41.562000274658203</v>
      </c>
      <c r="H104">
        <v>-0.67000001668930098</v>
      </c>
      <c r="I104">
        <v>77.356002807617202</v>
      </c>
      <c r="J104">
        <v>7.0000000298023196E-2</v>
      </c>
      <c r="K104">
        <v>145.64799499511699</v>
      </c>
      <c r="L104">
        <v>-2.9999999329447701E-2</v>
      </c>
      <c r="M104">
        <f t="shared" si="9"/>
        <v>1883059</v>
      </c>
      <c r="S104">
        <f t="shared" si="10"/>
        <v>3.5060005187987997</v>
      </c>
      <c r="T104">
        <f t="shared" si="11"/>
        <v>-0.67000001668930098</v>
      </c>
      <c r="U104">
        <f t="shared" si="12"/>
        <v>3.5110015869141051</v>
      </c>
      <c r="V104">
        <f t="shared" si="7"/>
        <v>7.0000000298023196E-2</v>
      </c>
      <c r="W104">
        <f t="shared" si="13"/>
        <v>3.5130004882809942</v>
      </c>
      <c r="X104">
        <f t="shared" si="8"/>
        <v>-2.9999999329447701E-2</v>
      </c>
    </row>
    <row r="105" spans="1:24" x14ac:dyDescent="0.45">
      <c r="A105">
        <v>638349757</v>
      </c>
      <c r="G105">
        <v>41.590000152587898</v>
      </c>
      <c r="H105">
        <v>-0.67000001668930098</v>
      </c>
      <c r="I105">
        <v>77.385002136230497</v>
      </c>
      <c r="J105">
        <v>5.9999998658895499E-2</v>
      </c>
      <c r="K105">
        <v>145.68299865722699</v>
      </c>
      <c r="L105">
        <v>0</v>
      </c>
      <c r="M105">
        <f t="shared" si="9"/>
        <v>1893405</v>
      </c>
      <c r="S105">
        <f t="shared" si="10"/>
        <v>3.5340003967284943</v>
      </c>
      <c r="T105">
        <f t="shared" si="11"/>
        <v>-0.67000001668930098</v>
      </c>
      <c r="U105">
        <f t="shared" si="12"/>
        <v>3.5400009155274006</v>
      </c>
      <c r="V105">
        <f t="shared" si="7"/>
        <v>5.9999998658895499E-2</v>
      </c>
      <c r="W105">
        <f t="shared" si="13"/>
        <v>3.5480041503909945</v>
      </c>
      <c r="X105">
        <f t="shared" si="8"/>
        <v>0</v>
      </c>
    </row>
    <row r="106" spans="1:24" x14ac:dyDescent="0.45">
      <c r="A106">
        <v>638373899</v>
      </c>
      <c r="G106">
        <v>41.6189994812012</v>
      </c>
      <c r="H106">
        <v>-0.62000000476837203</v>
      </c>
      <c r="I106">
        <v>77.424003601074205</v>
      </c>
      <c r="J106">
        <v>3.9999999105930301E-2</v>
      </c>
      <c r="K106">
        <v>145.71299743652301</v>
      </c>
      <c r="L106">
        <v>2.9999999329447701E-2</v>
      </c>
      <c r="M106">
        <f t="shared" si="9"/>
        <v>1917547</v>
      </c>
      <c r="S106">
        <f t="shared" si="10"/>
        <v>3.5629997253417969</v>
      </c>
      <c r="T106">
        <f t="shared" si="11"/>
        <v>-0.62000000476837203</v>
      </c>
      <c r="U106">
        <f t="shared" si="12"/>
        <v>3.579002380371108</v>
      </c>
      <c r="V106">
        <f t="shared" si="7"/>
        <v>3.9999999105930301E-2</v>
      </c>
      <c r="W106">
        <f t="shared" si="13"/>
        <v>3.5780029296870168</v>
      </c>
      <c r="X106">
        <f t="shared" si="8"/>
        <v>2.9999999329447701E-2</v>
      </c>
    </row>
    <row r="107" spans="1:24" x14ac:dyDescent="0.45">
      <c r="A107">
        <v>638387693</v>
      </c>
      <c r="G107">
        <v>41.654998779296903</v>
      </c>
      <c r="H107">
        <v>-0.67000001668930098</v>
      </c>
      <c r="I107">
        <v>77.4530029296875</v>
      </c>
      <c r="J107">
        <v>7.0000000298023196E-2</v>
      </c>
      <c r="K107">
        <v>145.74600219726599</v>
      </c>
      <c r="L107">
        <v>9.9999997764825804E-3</v>
      </c>
      <c r="M107">
        <f t="shared" si="9"/>
        <v>1931341</v>
      </c>
      <c r="S107">
        <f t="shared" si="10"/>
        <v>3.5989990234375</v>
      </c>
      <c r="T107">
        <f t="shared" si="11"/>
        <v>-0.67000001668930098</v>
      </c>
      <c r="U107">
        <f t="shared" si="12"/>
        <v>3.6080017089844034</v>
      </c>
      <c r="V107">
        <f t="shared" si="7"/>
        <v>7.0000000298023196E-2</v>
      </c>
      <c r="W107">
        <f t="shared" si="13"/>
        <v>3.6110076904300001</v>
      </c>
      <c r="X107">
        <f t="shared" si="8"/>
        <v>9.9999997764825804E-3</v>
      </c>
    </row>
    <row r="108" spans="1:24" x14ac:dyDescent="0.45">
      <c r="A108">
        <v>638418732</v>
      </c>
      <c r="G108">
        <v>41.683998107910199</v>
      </c>
      <c r="H108">
        <v>-0.64999997615814198</v>
      </c>
      <c r="I108">
        <v>77.495002746582003</v>
      </c>
      <c r="J108">
        <v>7.0000000298023196E-2</v>
      </c>
      <c r="K108">
        <v>145.78799438476599</v>
      </c>
      <c r="L108">
        <v>3.9999999105930301E-2</v>
      </c>
      <c r="M108">
        <f t="shared" si="9"/>
        <v>1962380</v>
      </c>
      <c r="S108">
        <f t="shared" si="10"/>
        <v>3.6279983520507955</v>
      </c>
      <c r="T108">
        <f t="shared" si="11"/>
        <v>-0.64999997615814198</v>
      </c>
      <c r="U108">
        <f t="shared" si="12"/>
        <v>3.6500015258789063</v>
      </c>
      <c r="V108">
        <f t="shared" si="7"/>
        <v>7.0000000298023196E-2</v>
      </c>
      <c r="W108">
        <f t="shared" si="13"/>
        <v>3.6529998779300001</v>
      </c>
      <c r="X108">
        <f t="shared" si="8"/>
        <v>3.9999999105930301E-2</v>
      </c>
    </row>
    <row r="109" spans="1:24" x14ac:dyDescent="0.45">
      <c r="A109">
        <v>638429079</v>
      </c>
      <c r="G109">
        <v>41.712001800537102</v>
      </c>
      <c r="H109">
        <v>-0.67000001668930098</v>
      </c>
      <c r="I109">
        <v>77.525001525878906</v>
      </c>
      <c r="J109">
        <v>7.0000000298023196E-2</v>
      </c>
      <c r="K109">
        <v>145.81700134277301</v>
      </c>
      <c r="L109">
        <v>9.9999997764825804E-3</v>
      </c>
      <c r="M109">
        <f t="shared" si="9"/>
        <v>1972727</v>
      </c>
      <c r="S109">
        <f t="shared" si="10"/>
        <v>3.6560020446776988</v>
      </c>
      <c r="T109">
        <f t="shared" si="11"/>
        <v>-0.67000001668930098</v>
      </c>
      <c r="U109">
        <f t="shared" si="12"/>
        <v>3.6800003051758097</v>
      </c>
      <c r="V109">
        <f t="shared" si="7"/>
        <v>7.0000000298023196E-2</v>
      </c>
      <c r="W109">
        <f t="shared" si="13"/>
        <v>3.6820068359370168</v>
      </c>
      <c r="X109">
        <f t="shared" si="8"/>
        <v>9.9999997764825804E-3</v>
      </c>
    </row>
    <row r="110" spans="1:24" x14ac:dyDescent="0.45">
      <c r="A110">
        <v>638453221</v>
      </c>
      <c r="G110">
        <v>41.745998382568402</v>
      </c>
      <c r="H110">
        <v>-0.67000001668930098</v>
      </c>
      <c r="I110">
        <v>77.568000793457003</v>
      </c>
      <c r="J110">
        <v>5.0000000745058101E-2</v>
      </c>
      <c r="K110">
        <v>145.85400390625</v>
      </c>
      <c r="L110">
        <v>9.9999997764825804E-3</v>
      </c>
      <c r="M110">
        <f t="shared" si="9"/>
        <v>1996869</v>
      </c>
      <c r="S110">
        <f t="shared" si="10"/>
        <v>3.6899986267089986</v>
      </c>
      <c r="T110">
        <f t="shared" si="11"/>
        <v>-0.67000001668930098</v>
      </c>
      <c r="U110">
        <f t="shared" si="12"/>
        <v>3.7229995727539063</v>
      </c>
      <c r="V110">
        <f t="shared" si="7"/>
        <v>5.0000000745058101E-2</v>
      </c>
      <c r="W110">
        <f t="shared" si="13"/>
        <v>3.7190093994140057</v>
      </c>
      <c r="X110">
        <f t="shared" si="8"/>
        <v>9.9999997764825804E-3</v>
      </c>
    </row>
    <row r="111" spans="1:24" x14ac:dyDescent="0.45">
      <c r="A111">
        <v>638480812</v>
      </c>
      <c r="G111">
        <v>41.775001525878899</v>
      </c>
      <c r="H111">
        <v>-0.68999999761581399</v>
      </c>
      <c r="I111">
        <v>77.596000671386705</v>
      </c>
      <c r="J111">
        <v>7.9999998211860698E-2</v>
      </c>
      <c r="K111">
        <v>145.89599609375</v>
      </c>
      <c r="L111">
        <v>3.9999999105930301E-2</v>
      </c>
      <c r="M111">
        <f t="shared" si="9"/>
        <v>2024460</v>
      </c>
      <c r="S111">
        <f t="shared" si="10"/>
        <v>3.7190017700194957</v>
      </c>
      <c r="T111">
        <f t="shared" si="11"/>
        <v>-0.68999999761581399</v>
      </c>
      <c r="U111">
        <f t="shared" si="12"/>
        <v>3.750999450683608</v>
      </c>
      <c r="V111">
        <f t="shared" si="7"/>
        <v>7.9999998211860698E-2</v>
      </c>
      <c r="W111">
        <f t="shared" si="13"/>
        <v>3.7610015869140057</v>
      </c>
      <c r="X111">
        <f t="shared" si="8"/>
        <v>3.9999999105930301E-2</v>
      </c>
    </row>
    <row r="112" spans="1:24" x14ac:dyDescent="0.45">
      <c r="A112">
        <v>638498057</v>
      </c>
      <c r="G112">
        <v>41.812999725341797</v>
      </c>
      <c r="H112">
        <v>-0.66000002622604403</v>
      </c>
      <c r="I112">
        <v>77.637001037597699</v>
      </c>
      <c r="J112">
        <v>5.9999998658895499E-2</v>
      </c>
      <c r="K112">
        <v>145.92500305175801</v>
      </c>
      <c r="L112">
        <v>1.9999999552965199E-2</v>
      </c>
      <c r="M112">
        <f t="shared" si="9"/>
        <v>2041705</v>
      </c>
      <c r="S112">
        <f t="shared" si="10"/>
        <v>3.7569999694823935</v>
      </c>
      <c r="T112">
        <f t="shared" si="11"/>
        <v>-0.66000002622604403</v>
      </c>
      <c r="U112">
        <f t="shared" si="12"/>
        <v>3.7919998168946023</v>
      </c>
      <c r="V112">
        <f t="shared" si="7"/>
        <v>5.9999998658895499E-2</v>
      </c>
      <c r="W112">
        <f t="shared" si="13"/>
        <v>3.7900085449220171</v>
      </c>
      <c r="X112">
        <f t="shared" si="8"/>
        <v>1.9999999552965199E-2</v>
      </c>
    </row>
    <row r="113" spans="1:24" x14ac:dyDescent="0.45">
      <c r="A113">
        <v>638508402</v>
      </c>
      <c r="G113">
        <v>41.841999053955099</v>
      </c>
      <c r="H113">
        <v>-0.62999999523162797</v>
      </c>
      <c r="I113">
        <v>77.666000366210895</v>
      </c>
      <c r="J113">
        <v>7.0000000298023196E-2</v>
      </c>
      <c r="K113">
        <v>145.95399475097699</v>
      </c>
      <c r="L113">
        <v>3.9999999105930301E-2</v>
      </c>
      <c r="M113">
        <f t="shared" si="9"/>
        <v>2052050</v>
      </c>
      <c r="S113">
        <f t="shared" si="10"/>
        <v>3.785999298095696</v>
      </c>
      <c r="T113">
        <f t="shared" si="11"/>
        <v>-0.62999999523162797</v>
      </c>
      <c r="U113">
        <f t="shared" si="12"/>
        <v>3.8209991455077983</v>
      </c>
      <c r="V113">
        <f t="shared" si="7"/>
        <v>7.0000000298023196E-2</v>
      </c>
      <c r="W113">
        <f t="shared" si="13"/>
        <v>3.8190002441409945</v>
      </c>
      <c r="X113">
        <f t="shared" si="8"/>
        <v>3.9999999105930301E-2</v>
      </c>
    </row>
    <row r="114" spans="1:24" x14ac:dyDescent="0.45">
      <c r="A114">
        <v>638529094</v>
      </c>
      <c r="G114">
        <v>41.873001098632798</v>
      </c>
      <c r="H114">
        <v>-0.63999998569488503</v>
      </c>
      <c r="I114">
        <v>77.696998596191406</v>
      </c>
      <c r="J114">
        <v>7.0000000298023196E-2</v>
      </c>
      <c r="K114">
        <v>145.99400329589801</v>
      </c>
      <c r="L114">
        <v>9.9999997764825804E-3</v>
      </c>
      <c r="M114">
        <f t="shared" si="9"/>
        <v>2072742</v>
      </c>
      <c r="S114">
        <f t="shared" si="10"/>
        <v>3.8170013427733949</v>
      </c>
      <c r="T114">
        <f t="shared" si="11"/>
        <v>-0.63999998569488503</v>
      </c>
      <c r="U114">
        <f t="shared" si="12"/>
        <v>3.8519973754883097</v>
      </c>
      <c r="V114">
        <f t="shared" si="7"/>
        <v>7.0000000298023196E-2</v>
      </c>
      <c r="W114">
        <f t="shared" si="13"/>
        <v>3.8590087890620168</v>
      </c>
      <c r="X114">
        <f t="shared" si="8"/>
        <v>9.9999997764825804E-3</v>
      </c>
    </row>
    <row r="115" spans="1:24" x14ac:dyDescent="0.45">
      <c r="A115">
        <v>638542890</v>
      </c>
      <c r="G115">
        <v>41.902000427246101</v>
      </c>
      <c r="H115">
        <v>-0.68000000715255704</v>
      </c>
      <c r="I115">
        <v>77.739997863769503</v>
      </c>
      <c r="J115">
        <v>3.9999999105930301E-2</v>
      </c>
      <c r="K115">
        <v>146.02699279785199</v>
      </c>
      <c r="L115">
        <v>9.9999997764825804E-3</v>
      </c>
      <c r="M115">
        <f t="shared" si="9"/>
        <v>2086538</v>
      </c>
      <c r="S115">
        <f t="shared" si="10"/>
        <v>3.8460006713866974</v>
      </c>
      <c r="T115">
        <f t="shared" si="11"/>
        <v>-0.68000000715255704</v>
      </c>
      <c r="U115">
        <f t="shared" si="12"/>
        <v>3.8949966430664063</v>
      </c>
      <c r="V115">
        <f t="shared" si="7"/>
        <v>3.9999999105930301E-2</v>
      </c>
      <c r="W115">
        <f t="shared" si="13"/>
        <v>3.8919982910159945</v>
      </c>
      <c r="X115">
        <f t="shared" si="8"/>
        <v>9.9999997764825804E-3</v>
      </c>
    </row>
    <row r="116" spans="1:24" x14ac:dyDescent="0.45">
      <c r="A116">
        <v>638560133</v>
      </c>
      <c r="G116">
        <v>41.942001342773402</v>
      </c>
      <c r="H116">
        <v>-0.69999998807907104</v>
      </c>
      <c r="I116">
        <v>77.768997192382798</v>
      </c>
      <c r="J116">
        <v>9.00000035762787E-2</v>
      </c>
      <c r="K116">
        <v>146.07000732421901</v>
      </c>
      <c r="L116">
        <v>3.9999999105930301E-2</v>
      </c>
      <c r="M116">
        <f t="shared" si="9"/>
        <v>2103781</v>
      </c>
      <c r="S116">
        <f t="shared" si="10"/>
        <v>3.8860015869139986</v>
      </c>
      <c r="T116">
        <f t="shared" si="11"/>
        <v>-0.69999998807907104</v>
      </c>
      <c r="U116">
        <f t="shared" si="12"/>
        <v>3.9239959716797017</v>
      </c>
      <c r="V116">
        <f t="shared" si="7"/>
        <v>9.00000035762787E-2</v>
      </c>
      <c r="W116">
        <f t="shared" si="13"/>
        <v>3.9350128173830115</v>
      </c>
      <c r="X116">
        <f t="shared" si="8"/>
        <v>3.9999999105930301E-2</v>
      </c>
    </row>
    <row r="117" spans="1:24" x14ac:dyDescent="0.45">
      <c r="A117">
        <v>638567031</v>
      </c>
      <c r="G117">
        <v>41.979000091552699</v>
      </c>
      <c r="H117">
        <v>-0.68999999761581399</v>
      </c>
      <c r="I117">
        <v>77.808998107910199</v>
      </c>
      <c r="J117">
        <v>7.9999998211860698E-2</v>
      </c>
      <c r="K117">
        <v>146.09899902343801</v>
      </c>
      <c r="L117">
        <v>1.9999999552965199E-2</v>
      </c>
      <c r="M117">
        <f t="shared" si="9"/>
        <v>2110679</v>
      </c>
      <c r="S117">
        <f t="shared" si="10"/>
        <v>3.9230003356932954</v>
      </c>
      <c r="T117">
        <f t="shared" si="11"/>
        <v>-0.68999999761581399</v>
      </c>
      <c r="U117">
        <f t="shared" si="12"/>
        <v>3.9639968872071023</v>
      </c>
      <c r="V117">
        <f t="shared" si="7"/>
        <v>7.9999998211860698E-2</v>
      </c>
      <c r="W117">
        <f t="shared" si="13"/>
        <v>3.9640045166020172</v>
      </c>
      <c r="X117">
        <f t="shared" si="8"/>
        <v>1.9999999552965199E-2</v>
      </c>
    </row>
    <row r="118" spans="1:24" x14ac:dyDescent="0.45">
      <c r="A118">
        <v>638591172</v>
      </c>
      <c r="G118">
        <v>42.015998840332003</v>
      </c>
      <c r="H118">
        <v>-0.66000002622604403</v>
      </c>
      <c r="I118">
        <v>77.838996887207003</v>
      </c>
      <c r="J118">
        <v>9.00000035762787E-2</v>
      </c>
      <c r="K118">
        <v>146.13499450683599</v>
      </c>
      <c r="L118">
        <v>-2.9999999329447701E-2</v>
      </c>
      <c r="M118">
        <f t="shared" si="9"/>
        <v>2134820</v>
      </c>
      <c r="S118">
        <f t="shared" si="10"/>
        <v>3.9599990844725994</v>
      </c>
      <c r="T118">
        <f t="shared" si="11"/>
        <v>-0.66000002622604403</v>
      </c>
      <c r="U118">
        <f t="shared" si="12"/>
        <v>3.9939956665039063</v>
      </c>
      <c r="V118">
        <f t="shared" si="7"/>
        <v>9.00000035762787E-2</v>
      </c>
      <c r="W118">
        <f t="shared" si="13"/>
        <v>4</v>
      </c>
      <c r="X118">
        <f t="shared" si="8"/>
        <v>-2.9999999329447701E-2</v>
      </c>
    </row>
    <row r="119" spans="1:24" x14ac:dyDescent="0.45">
      <c r="A119">
        <v>638611866</v>
      </c>
      <c r="G119">
        <v>42.044998168945298</v>
      </c>
      <c r="H119">
        <v>-0.68999999761581399</v>
      </c>
      <c r="I119">
        <v>77.871002197265597</v>
      </c>
      <c r="J119">
        <v>5.9999998658895499E-2</v>
      </c>
      <c r="K119">
        <v>146.17599487304699</v>
      </c>
      <c r="L119">
        <v>3.9999999105930301E-2</v>
      </c>
      <c r="M119">
        <f t="shared" si="9"/>
        <v>2155514</v>
      </c>
      <c r="S119">
        <f t="shared" si="10"/>
        <v>3.9889984130858949</v>
      </c>
      <c r="T119">
        <f t="shared" si="11"/>
        <v>-0.68999999761581399</v>
      </c>
      <c r="U119">
        <f t="shared" si="12"/>
        <v>4.0260009765625</v>
      </c>
      <c r="V119">
        <f t="shared" si="7"/>
        <v>5.9999998658895499E-2</v>
      </c>
      <c r="W119">
        <f t="shared" si="13"/>
        <v>4.0410003662109943</v>
      </c>
      <c r="X119">
        <f t="shared" si="8"/>
        <v>3.9999999105930301E-2</v>
      </c>
    </row>
    <row r="120" spans="1:24" x14ac:dyDescent="0.45">
      <c r="A120">
        <v>638636009</v>
      </c>
      <c r="G120">
        <v>42.073001861572301</v>
      </c>
      <c r="H120">
        <v>-0.67000001668930098</v>
      </c>
      <c r="I120">
        <v>77.913002014160199</v>
      </c>
      <c r="J120">
        <v>5.9999998658895499E-2</v>
      </c>
      <c r="K120">
        <v>146.21499633789099</v>
      </c>
      <c r="L120">
        <v>3.9999999105930301E-2</v>
      </c>
      <c r="M120">
        <f t="shared" si="9"/>
        <v>2179657</v>
      </c>
      <c r="S120">
        <f t="shared" si="10"/>
        <v>4.0170021057128977</v>
      </c>
      <c r="T120">
        <f t="shared" si="11"/>
        <v>-0.67000001668930098</v>
      </c>
      <c r="U120">
        <f t="shared" si="12"/>
        <v>4.0680007934571023</v>
      </c>
      <c r="V120">
        <f t="shared" si="7"/>
        <v>5.9999998658895499E-2</v>
      </c>
      <c r="W120">
        <f t="shared" si="13"/>
        <v>4.0800018310550001</v>
      </c>
      <c r="X120">
        <f t="shared" si="8"/>
        <v>3.9999999105930301E-2</v>
      </c>
    </row>
    <row r="121" spans="1:24" x14ac:dyDescent="0.45">
      <c r="A121">
        <v>638649805</v>
      </c>
      <c r="G121">
        <v>42.115001678466797</v>
      </c>
      <c r="H121">
        <v>-0.67000001668930098</v>
      </c>
      <c r="I121">
        <v>77.942001342773395</v>
      </c>
      <c r="J121">
        <v>2.9999999329447701E-2</v>
      </c>
      <c r="K121">
        <v>146.24400329589801</v>
      </c>
      <c r="L121">
        <v>3.9999999105930301E-2</v>
      </c>
      <c r="M121">
        <f t="shared" si="9"/>
        <v>2193453</v>
      </c>
      <c r="S121">
        <f t="shared" si="10"/>
        <v>4.0590019226073935</v>
      </c>
      <c r="T121">
        <f t="shared" si="11"/>
        <v>-0.67000001668930098</v>
      </c>
      <c r="U121">
        <f t="shared" si="12"/>
        <v>4.0970001220702983</v>
      </c>
      <c r="V121">
        <f t="shared" si="7"/>
        <v>2.9999999329447701E-2</v>
      </c>
      <c r="W121">
        <f t="shared" si="13"/>
        <v>4.1090087890620168</v>
      </c>
      <c r="X121">
        <f t="shared" si="8"/>
        <v>3.9999999105930301E-2</v>
      </c>
    </row>
    <row r="122" spans="1:24" x14ac:dyDescent="0.45">
      <c r="A122">
        <v>638670499</v>
      </c>
      <c r="G122">
        <v>42.144001007080099</v>
      </c>
      <c r="H122">
        <v>-0.64999997615814198</v>
      </c>
      <c r="I122">
        <v>77.978996276855497</v>
      </c>
      <c r="J122">
        <v>5.9999998658895499E-2</v>
      </c>
      <c r="K122">
        <v>146.27900695800801</v>
      </c>
      <c r="L122">
        <v>3.9999999105930301E-2</v>
      </c>
      <c r="M122">
        <f t="shared" si="9"/>
        <v>2214147</v>
      </c>
      <c r="S122">
        <f t="shared" si="10"/>
        <v>4.088001251220696</v>
      </c>
      <c r="T122">
        <f t="shared" si="11"/>
        <v>-0.64999997615814198</v>
      </c>
      <c r="U122">
        <f t="shared" si="12"/>
        <v>4.1339950561524006</v>
      </c>
      <c r="V122">
        <f t="shared" si="7"/>
        <v>5.9999998658895499E-2</v>
      </c>
      <c r="W122">
        <f t="shared" si="13"/>
        <v>4.1440124511720171</v>
      </c>
      <c r="X122">
        <f t="shared" si="8"/>
        <v>3.9999999105930301E-2</v>
      </c>
    </row>
    <row r="123" spans="1:24" x14ac:dyDescent="0.45">
      <c r="A123">
        <v>638684294</v>
      </c>
      <c r="G123">
        <v>42.181999206542997</v>
      </c>
      <c r="H123">
        <v>-0.63999998569488503</v>
      </c>
      <c r="I123">
        <v>78.022003173828097</v>
      </c>
      <c r="J123">
        <v>9.00000035762787E-2</v>
      </c>
      <c r="K123">
        <v>146.30799865722699</v>
      </c>
      <c r="L123">
        <v>7.9999998211860698E-2</v>
      </c>
      <c r="M123">
        <f t="shared" si="9"/>
        <v>2227942</v>
      </c>
      <c r="S123">
        <f t="shared" si="10"/>
        <v>4.1259994506835938</v>
      </c>
      <c r="T123">
        <f t="shared" si="11"/>
        <v>-0.63999998569488503</v>
      </c>
      <c r="U123">
        <f t="shared" si="12"/>
        <v>4.177001953125</v>
      </c>
      <c r="V123">
        <f t="shared" si="7"/>
        <v>9.00000035762787E-2</v>
      </c>
      <c r="W123">
        <f t="shared" si="13"/>
        <v>4.1730041503909945</v>
      </c>
      <c r="X123">
        <f t="shared" si="8"/>
        <v>7.9999998211860698E-2</v>
      </c>
    </row>
    <row r="124" spans="1:24" x14ac:dyDescent="0.45">
      <c r="A124">
        <v>638701537</v>
      </c>
      <c r="G124">
        <v>42.224998474121101</v>
      </c>
      <c r="H124">
        <v>-0.66000002622604403</v>
      </c>
      <c r="I124">
        <v>78.058998107910199</v>
      </c>
      <c r="J124">
        <v>5.0000000745058101E-2</v>
      </c>
      <c r="K124">
        <v>146.35200500488301</v>
      </c>
      <c r="L124">
        <v>2.9999999329447701E-2</v>
      </c>
      <c r="M124">
        <f t="shared" si="9"/>
        <v>2245185</v>
      </c>
      <c r="S124">
        <f t="shared" si="10"/>
        <v>4.1689987182616974</v>
      </c>
      <c r="T124">
        <f t="shared" si="11"/>
        <v>-0.66000002622604403</v>
      </c>
      <c r="U124">
        <f t="shared" si="12"/>
        <v>4.2139968872071023</v>
      </c>
      <c r="V124">
        <f t="shared" si="7"/>
        <v>5.0000000745058101E-2</v>
      </c>
      <c r="W124">
        <f t="shared" si="13"/>
        <v>4.2170104980470171</v>
      </c>
      <c r="X124">
        <f t="shared" si="8"/>
        <v>2.9999999329447701E-2</v>
      </c>
    </row>
    <row r="125" spans="1:24" x14ac:dyDescent="0.45">
      <c r="A125">
        <v>638711883</v>
      </c>
      <c r="G125">
        <v>42.259998321533203</v>
      </c>
      <c r="H125">
        <v>-0.66000002622604403</v>
      </c>
      <c r="I125">
        <v>78.087997436523395</v>
      </c>
      <c r="J125">
        <v>7.0000000298023196E-2</v>
      </c>
      <c r="K125">
        <v>146.38900756835901</v>
      </c>
      <c r="L125">
        <v>2.9999999329447701E-2</v>
      </c>
      <c r="M125">
        <f t="shared" si="9"/>
        <v>2255531</v>
      </c>
      <c r="S125">
        <f t="shared" si="10"/>
        <v>4.2039985656737997</v>
      </c>
      <c r="T125">
        <f t="shared" si="11"/>
        <v>-0.66000002622604403</v>
      </c>
      <c r="U125">
        <f t="shared" si="12"/>
        <v>4.2429962158202983</v>
      </c>
      <c r="V125">
        <f t="shared" si="7"/>
        <v>7.0000000298023196E-2</v>
      </c>
      <c r="W125">
        <f t="shared" si="13"/>
        <v>4.2540130615230112</v>
      </c>
      <c r="X125">
        <f t="shared" si="8"/>
        <v>2.9999999329447701E-2</v>
      </c>
    </row>
    <row r="126" spans="1:24" x14ac:dyDescent="0.45">
      <c r="A126">
        <v>638732577</v>
      </c>
      <c r="G126">
        <v>42.299999237060497</v>
      </c>
      <c r="H126">
        <v>-0.68000000715255704</v>
      </c>
      <c r="I126">
        <v>78.120002746582003</v>
      </c>
      <c r="J126">
        <v>3.9999999105930301E-2</v>
      </c>
      <c r="K126">
        <v>146.41799926757801</v>
      </c>
      <c r="L126">
        <v>1.9999999552965199E-2</v>
      </c>
      <c r="M126">
        <f t="shared" si="9"/>
        <v>2276225</v>
      </c>
      <c r="S126">
        <f t="shared" si="10"/>
        <v>4.2439994812010937</v>
      </c>
      <c r="T126">
        <f t="shared" si="11"/>
        <v>-0.68000000715255704</v>
      </c>
      <c r="U126">
        <f t="shared" si="12"/>
        <v>4.2750015258789063</v>
      </c>
      <c r="V126">
        <f t="shared" si="7"/>
        <v>3.9999999105930301E-2</v>
      </c>
      <c r="W126">
        <f t="shared" si="13"/>
        <v>4.283004760742017</v>
      </c>
      <c r="X126">
        <f t="shared" si="8"/>
        <v>1.9999999552965199E-2</v>
      </c>
    </row>
    <row r="127" spans="1:24" x14ac:dyDescent="0.45">
      <c r="A127">
        <v>638760164</v>
      </c>
      <c r="G127">
        <v>42.3289985656738</v>
      </c>
      <c r="H127">
        <v>-0.63999998569488503</v>
      </c>
      <c r="I127">
        <v>78.162002563476605</v>
      </c>
      <c r="J127">
        <v>3.9999999105930301E-2</v>
      </c>
      <c r="K127">
        <v>146.44700622558599</v>
      </c>
      <c r="L127">
        <v>1.9999999552965199E-2</v>
      </c>
      <c r="M127">
        <f t="shared" si="9"/>
        <v>2303812</v>
      </c>
      <c r="S127">
        <f t="shared" si="10"/>
        <v>4.2729988098143963</v>
      </c>
      <c r="T127">
        <f t="shared" si="11"/>
        <v>-0.63999998569488503</v>
      </c>
      <c r="U127">
        <f t="shared" si="12"/>
        <v>4.3170013427735086</v>
      </c>
      <c r="V127">
        <f t="shared" si="7"/>
        <v>3.9999999105930301E-2</v>
      </c>
      <c r="W127">
        <f t="shared" si="13"/>
        <v>4.31201171875</v>
      </c>
      <c r="X127">
        <f t="shared" si="8"/>
        <v>1.9999999552965199E-2</v>
      </c>
    </row>
    <row r="128" spans="1:24" x14ac:dyDescent="0.45">
      <c r="A128">
        <v>638777408</v>
      </c>
      <c r="G128">
        <v>42.369998931884801</v>
      </c>
      <c r="H128">
        <v>-0.69999998807907104</v>
      </c>
      <c r="I128">
        <v>78.190002441406307</v>
      </c>
      <c r="J128">
        <v>5.0000000745058101E-2</v>
      </c>
      <c r="K128">
        <v>146.48100280761699</v>
      </c>
      <c r="L128">
        <v>9.9999997764825804E-3</v>
      </c>
      <c r="M128">
        <f t="shared" si="9"/>
        <v>2321056</v>
      </c>
      <c r="S128">
        <f t="shared" si="10"/>
        <v>4.3139991760253977</v>
      </c>
      <c r="T128">
        <f t="shared" si="11"/>
        <v>-0.69999998807907104</v>
      </c>
      <c r="U128">
        <f t="shared" si="12"/>
        <v>4.3450012207032103</v>
      </c>
      <c r="V128">
        <f t="shared" si="7"/>
        <v>5.0000000745058101E-2</v>
      </c>
      <c r="W128">
        <f t="shared" si="13"/>
        <v>4.3460083007809942</v>
      </c>
      <c r="X128">
        <f t="shared" si="8"/>
        <v>9.9999997764825804E-3</v>
      </c>
    </row>
    <row r="129" spans="1:24" x14ac:dyDescent="0.45">
      <c r="A129">
        <v>638808445</v>
      </c>
      <c r="G129">
        <v>42.4010009765625</v>
      </c>
      <c r="H129">
        <v>-0.70999997854232799</v>
      </c>
      <c r="I129">
        <v>78.231002807617202</v>
      </c>
      <c r="J129">
        <v>5.9999998658895499E-2</v>
      </c>
      <c r="K129">
        <v>146.50999450683599</v>
      </c>
      <c r="L129">
        <v>3.9999999105930301E-2</v>
      </c>
      <c r="M129">
        <f t="shared" si="9"/>
        <v>2352093</v>
      </c>
      <c r="S129">
        <f t="shared" si="10"/>
        <v>4.3450012207030966</v>
      </c>
      <c r="T129">
        <f t="shared" si="11"/>
        <v>-0.70999997854232799</v>
      </c>
      <c r="U129">
        <f t="shared" si="12"/>
        <v>4.3860015869141051</v>
      </c>
      <c r="V129">
        <f t="shared" si="7"/>
        <v>5.9999998658895499E-2</v>
      </c>
      <c r="W129">
        <f t="shared" si="13"/>
        <v>4.375</v>
      </c>
      <c r="X129">
        <f t="shared" si="8"/>
        <v>3.9999999105930301E-2</v>
      </c>
    </row>
    <row r="130" spans="1:24" x14ac:dyDescent="0.45">
      <c r="A130">
        <v>638815344</v>
      </c>
      <c r="G130">
        <v>42.443000793457003</v>
      </c>
      <c r="H130">
        <v>-0.64999997615814198</v>
      </c>
      <c r="I130">
        <v>78.260002136230497</v>
      </c>
      <c r="J130">
        <v>9.00000035762787E-2</v>
      </c>
      <c r="K130">
        <v>146.55099487304699</v>
      </c>
      <c r="L130">
        <v>5.0000000745058101E-2</v>
      </c>
      <c r="M130">
        <f t="shared" si="9"/>
        <v>2358992</v>
      </c>
      <c r="S130">
        <f t="shared" si="10"/>
        <v>4.3870010375975994</v>
      </c>
      <c r="T130">
        <f t="shared" si="11"/>
        <v>-0.64999997615814198</v>
      </c>
      <c r="U130">
        <f t="shared" si="12"/>
        <v>4.4150009155274006</v>
      </c>
      <c r="V130">
        <f t="shared" si="7"/>
        <v>9.00000035762787E-2</v>
      </c>
      <c r="W130">
        <f t="shared" si="13"/>
        <v>4.4160003662109943</v>
      </c>
      <c r="X130">
        <f t="shared" si="8"/>
        <v>5.0000000745058101E-2</v>
      </c>
    </row>
    <row r="131" spans="1:24" x14ac:dyDescent="0.45">
      <c r="A131">
        <v>638825689</v>
      </c>
      <c r="G131">
        <v>42.472000122070298</v>
      </c>
      <c r="H131">
        <v>-0.63999998569488503</v>
      </c>
      <c r="I131">
        <v>78.291999816894503</v>
      </c>
      <c r="J131">
        <v>5.0000000745058101E-2</v>
      </c>
      <c r="K131">
        <v>146.580001831055</v>
      </c>
      <c r="L131">
        <v>9.9999997764825804E-3</v>
      </c>
      <c r="M131">
        <f t="shared" si="9"/>
        <v>2369337</v>
      </c>
      <c r="S131">
        <f t="shared" si="10"/>
        <v>4.4160003662108949</v>
      </c>
      <c r="T131">
        <f t="shared" si="11"/>
        <v>-0.63999998569488503</v>
      </c>
      <c r="U131">
        <f t="shared" si="12"/>
        <v>4.4469985961914063</v>
      </c>
      <c r="V131">
        <f t="shared" si="7"/>
        <v>5.0000000745058101E-2</v>
      </c>
      <c r="W131">
        <f t="shared" si="13"/>
        <v>4.4450073242190058</v>
      </c>
      <c r="X131">
        <f t="shared" si="8"/>
        <v>9.9999997764825804E-3</v>
      </c>
    </row>
    <row r="132" spans="1:24" x14ac:dyDescent="0.45">
      <c r="A132">
        <v>638839485</v>
      </c>
      <c r="G132">
        <v>42.512001037597699</v>
      </c>
      <c r="H132">
        <v>-0.62000000476837203</v>
      </c>
      <c r="I132">
        <v>78.333999633789105</v>
      </c>
      <c r="J132">
        <v>7.0000000298023196E-2</v>
      </c>
      <c r="K132">
        <v>146.62100219726599</v>
      </c>
      <c r="L132">
        <v>1.9999999552965199E-2</v>
      </c>
      <c r="M132">
        <f t="shared" si="9"/>
        <v>2383133</v>
      </c>
      <c r="S132">
        <f t="shared" si="10"/>
        <v>4.4560012817382955</v>
      </c>
      <c r="T132">
        <f t="shared" si="11"/>
        <v>-0.62000000476837203</v>
      </c>
      <c r="U132">
        <f t="shared" si="12"/>
        <v>4.4889984130860086</v>
      </c>
      <c r="V132">
        <f t="shared" ref="V132:V195" si="14">J132</f>
        <v>7.0000000298023196E-2</v>
      </c>
      <c r="W132">
        <f t="shared" si="13"/>
        <v>4.4860076904300001</v>
      </c>
      <c r="X132">
        <f t="shared" ref="X132:X195" si="15">L132</f>
        <v>1.9999999552965199E-2</v>
      </c>
    </row>
    <row r="133" spans="1:24" x14ac:dyDescent="0.45">
      <c r="A133">
        <v>638849831</v>
      </c>
      <c r="G133">
        <v>42.554000854492202</v>
      </c>
      <c r="H133">
        <v>-0.63999998569488503</v>
      </c>
      <c r="I133">
        <v>78.362998962402301</v>
      </c>
      <c r="J133">
        <v>5.9999998658895499E-2</v>
      </c>
      <c r="K133">
        <v>146.65199279785199</v>
      </c>
      <c r="L133">
        <v>2.9999999329447701E-2</v>
      </c>
      <c r="M133">
        <f t="shared" ref="M133:M196" si="16">A133-$A$4</f>
        <v>2393479</v>
      </c>
      <c r="S133">
        <f t="shared" ref="S133:S196" si="17">G133-$G$4</f>
        <v>4.4980010986327983</v>
      </c>
      <c r="T133">
        <f t="shared" ref="T133:T196" si="18">H133</f>
        <v>-0.63999998569488503</v>
      </c>
      <c r="U133">
        <f t="shared" ref="U133:U196" si="19">I133-$I$4</f>
        <v>4.5179977416992045</v>
      </c>
      <c r="V133">
        <f t="shared" si="14"/>
        <v>5.9999998658895499E-2</v>
      </c>
      <c r="W133">
        <f t="shared" ref="W133:W196" si="20">K133-$K$4</f>
        <v>4.5169982910159945</v>
      </c>
      <c r="X133">
        <f t="shared" si="15"/>
        <v>2.9999999329447701E-2</v>
      </c>
    </row>
    <row r="134" spans="1:24" x14ac:dyDescent="0.45">
      <c r="A134">
        <v>638856728</v>
      </c>
      <c r="G134">
        <v>42.588001251220703</v>
      </c>
      <c r="H134">
        <v>-0.62999999523162797</v>
      </c>
      <c r="I134">
        <v>78.403999328613295</v>
      </c>
      <c r="J134">
        <v>5.0000000745058101E-2</v>
      </c>
      <c r="K134">
        <v>146.68200683593801</v>
      </c>
      <c r="L134">
        <v>2.9999999329447701E-2</v>
      </c>
      <c r="M134">
        <f t="shared" si="16"/>
        <v>2400376</v>
      </c>
      <c r="S134">
        <f t="shared" si="17"/>
        <v>4.5320014953612997</v>
      </c>
      <c r="T134">
        <f t="shared" si="18"/>
        <v>-0.62999999523162797</v>
      </c>
      <c r="U134">
        <f t="shared" si="19"/>
        <v>4.5589981079101989</v>
      </c>
      <c r="V134">
        <f t="shared" si="14"/>
        <v>5.0000000745058101E-2</v>
      </c>
      <c r="W134">
        <f t="shared" si="20"/>
        <v>4.5470123291020172</v>
      </c>
      <c r="X134">
        <f t="shared" si="15"/>
        <v>2.9999999329447701E-2</v>
      </c>
    </row>
    <row r="135" spans="1:24" x14ac:dyDescent="0.45">
      <c r="A135">
        <v>638870520</v>
      </c>
      <c r="G135">
        <v>42.630001068115199</v>
      </c>
      <c r="H135">
        <v>-0.67000001668930098</v>
      </c>
      <c r="I135">
        <v>78.431999206542997</v>
      </c>
      <c r="J135">
        <v>9.00000035762787E-2</v>
      </c>
      <c r="K135">
        <v>146.718994140625</v>
      </c>
      <c r="L135">
        <v>-1.9999999552965199E-2</v>
      </c>
      <c r="M135">
        <f t="shared" si="16"/>
        <v>2414168</v>
      </c>
      <c r="S135">
        <f t="shared" si="17"/>
        <v>4.5740013122557954</v>
      </c>
      <c r="T135">
        <f t="shared" si="18"/>
        <v>-0.67000001668930098</v>
      </c>
      <c r="U135">
        <f t="shared" si="19"/>
        <v>4.5869979858399006</v>
      </c>
      <c r="V135">
        <f t="shared" si="14"/>
        <v>9.00000035762787E-2</v>
      </c>
      <c r="W135">
        <f t="shared" si="20"/>
        <v>4.5839996337890057</v>
      </c>
      <c r="X135">
        <f t="shared" si="15"/>
        <v>-1.9999999552965199E-2</v>
      </c>
    </row>
    <row r="136" spans="1:24" x14ac:dyDescent="0.45">
      <c r="A136">
        <v>638887764</v>
      </c>
      <c r="G136">
        <v>42.667999267578097</v>
      </c>
      <c r="H136">
        <v>-0.63999998569488503</v>
      </c>
      <c r="I136">
        <v>78.463996887207003</v>
      </c>
      <c r="J136">
        <v>7.0000000298023196E-2</v>
      </c>
      <c r="K136">
        <v>146.74800109863301</v>
      </c>
      <c r="L136">
        <v>-3.9999999105930301E-2</v>
      </c>
      <c r="M136">
        <f t="shared" si="16"/>
        <v>2431412</v>
      </c>
      <c r="S136">
        <f t="shared" si="17"/>
        <v>4.6119995117186932</v>
      </c>
      <c r="T136">
        <f t="shared" si="18"/>
        <v>-0.63999998569488503</v>
      </c>
      <c r="U136">
        <f t="shared" si="19"/>
        <v>4.6189956665039063</v>
      </c>
      <c r="V136">
        <f t="shared" si="14"/>
        <v>7.0000000298023196E-2</v>
      </c>
      <c r="W136">
        <f t="shared" si="20"/>
        <v>4.6130065917970171</v>
      </c>
      <c r="X136">
        <f t="shared" si="15"/>
        <v>-3.9999999105930301E-2</v>
      </c>
    </row>
    <row r="137" spans="1:24" x14ac:dyDescent="0.45">
      <c r="A137">
        <v>638898112</v>
      </c>
      <c r="G137">
        <v>42.698001861572301</v>
      </c>
      <c r="H137">
        <v>-0.63999998569488503</v>
      </c>
      <c r="I137">
        <v>78.505996704101605</v>
      </c>
      <c r="J137">
        <v>7.0000000298023196E-2</v>
      </c>
      <c r="K137">
        <v>146.77699279785199</v>
      </c>
      <c r="L137">
        <v>-3.9999999105930301E-2</v>
      </c>
      <c r="M137">
        <f t="shared" si="16"/>
        <v>2441760</v>
      </c>
      <c r="S137">
        <f t="shared" si="17"/>
        <v>4.6420021057128977</v>
      </c>
      <c r="T137">
        <f t="shared" si="18"/>
        <v>-0.63999998569488503</v>
      </c>
      <c r="U137">
        <f t="shared" si="19"/>
        <v>4.6609954833985086</v>
      </c>
      <c r="V137">
        <f t="shared" si="14"/>
        <v>7.0000000298023196E-2</v>
      </c>
      <c r="W137">
        <f t="shared" si="20"/>
        <v>4.6419982910159945</v>
      </c>
      <c r="X137">
        <f t="shared" si="15"/>
        <v>-3.9999999105930301E-2</v>
      </c>
    </row>
    <row r="138" spans="1:24" x14ac:dyDescent="0.45">
      <c r="A138">
        <v>638905010</v>
      </c>
      <c r="G138">
        <v>42.733001708984403</v>
      </c>
      <c r="H138">
        <v>-0.70999997854232799</v>
      </c>
      <c r="I138">
        <v>78.535003662109403</v>
      </c>
      <c r="J138">
        <v>7.0000000298023196E-2</v>
      </c>
      <c r="K138">
        <v>146.82000732421901</v>
      </c>
      <c r="L138">
        <v>-9.9999997764825804E-3</v>
      </c>
      <c r="M138">
        <f t="shared" si="16"/>
        <v>2448658</v>
      </c>
      <c r="S138">
        <f t="shared" si="17"/>
        <v>4.677001953125</v>
      </c>
      <c r="T138">
        <f t="shared" si="18"/>
        <v>-0.70999997854232799</v>
      </c>
      <c r="U138">
        <f t="shared" si="19"/>
        <v>4.6900024414063068</v>
      </c>
      <c r="V138">
        <f t="shared" si="14"/>
        <v>7.0000000298023196E-2</v>
      </c>
      <c r="W138">
        <f t="shared" si="20"/>
        <v>4.6850128173830115</v>
      </c>
      <c r="X138">
        <f t="shared" si="15"/>
        <v>-9.9999997764825804E-3</v>
      </c>
    </row>
    <row r="139" spans="1:24" x14ac:dyDescent="0.45">
      <c r="A139">
        <v>638936050</v>
      </c>
      <c r="G139">
        <v>42.761001586914098</v>
      </c>
      <c r="H139">
        <v>-0.64999997615814198</v>
      </c>
      <c r="I139">
        <v>78.572998046875</v>
      </c>
      <c r="J139">
        <v>0.109999999403954</v>
      </c>
      <c r="K139">
        <v>146.84899902343801</v>
      </c>
      <c r="L139">
        <v>3.9999999105930301E-2</v>
      </c>
      <c r="M139">
        <f t="shared" si="16"/>
        <v>2479698</v>
      </c>
      <c r="S139">
        <f t="shared" si="17"/>
        <v>4.7050018310546946</v>
      </c>
      <c r="T139">
        <f t="shared" si="18"/>
        <v>-0.64999997615814198</v>
      </c>
      <c r="U139">
        <f t="shared" si="19"/>
        <v>4.7279968261719034</v>
      </c>
      <c r="V139">
        <f t="shared" si="14"/>
        <v>0.109999999403954</v>
      </c>
      <c r="W139">
        <f t="shared" si="20"/>
        <v>4.7140045166020172</v>
      </c>
      <c r="X139">
        <f t="shared" si="15"/>
        <v>3.9999999105930301E-2</v>
      </c>
    </row>
    <row r="140" spans="1:24" x14ac:dyDescent="0.45">
      <c r="A140">
        <v>638949845</v>
      </c>
      <c r="G140">
        <v>42.804000854492202</v>
      </c>
      <c r="H140">
        <v>-0.64999997615814198</v>
      </c>
      <c r="I140">
        <v>78.612998962402301</v>
      </c>
      <c r="J140">
        <v>5.9999998658895499E-2</v>
      </c>
      <c r="K140">
        <v>146.88600158691401</v>
      </c>
      <c r="L140">
        <v>7.9999998211860698E-2</v>
      </c>
      <c r="M140">
        <f t="shared" si="16"/>
        <v>2493493</v>
      </c>
      <c r="S140">
        <f t="shared" si="17"/>
        <v>4.7480010986327983</v>
      </c>
      <c r="T140">
        <f t="shared" si="18"/>
        <v>-0.64999997615814198</v>
      </c>
      <c r="U140">
        <f t="shared" si="19"/>
        <v>4.7679977416992045</v>
      </c>
      <c r="V140">
        <f t="shared" si="14"/>
        <v>5.9999998658895499E-2</v>
      </c>
      <c r="W140">
        <f t="shared" si="20"/>
        <v>4.7510070800780113</v>
      </c>
      <c r="X140">
        <f t="shared" si="15"/>
        <v>7.9999998211860698E-2</v>
      </c>
    </row>
    <row r="141" spans="1:24" x14ac:dyDescent="0.45">
      <c r="A141">
        <v>638963641</v>
      </c>
      <c r="G141">
        <v>42.838001251220703</v>
      </c>
      <c r="H141">
        <v>-0.66000002622604403</v>
      </c>
      <c r="I141">
        <v>78.652000427246094</v>
      </c>
      <c r="J141">
        <v>0.109999999403954</v>
      </c>
      <c r="K141">
        <v>146.927001953125</v>
      </c>
      <c r="L141">
        <v>9.9999997764825804E-3</v>
      </c>
      <c r="M141">
        <f t="shared" si="16"/>
        <v>2507289</v>
      </c>
      <c r="S141">
        <f t="shared" si="17"/>
        <v>4.7820014953612997</v>
      </c>
      <c r="T141">
        <f t="shared" si="18"/>
        <v>-0.66000002622604403</v>
      </c>
      <c r="U141">
        <f t="shared" si="19"/>
        <v>4.8069992065429972</v>
      </c>
      <c r="V141">
        <f t="shared" si="14"/>
        <v>0.109999999403954</v>
      </c>
      <c r="W141">
        <f t="shared" si="20"/>
        <v>4.7920074462890057</v>
      </c>
      <c r="X141">
        <f t="shared" si="15"/>
        <v>9.9999997764825804E-3</v>
      </c>
    </row>
    <row r="142" spans="1:24" x14ac:dyDescent="0.45">
      <c r="A142">
        <v>638977436</v>
      </c>
      <c r="G142">
        <v>42.874000549316399</v>
      </c>
      <c r="H142">
        <v>-0.67000001668930098</v>
      </c>
      <c r="I142">
        <v>78.694000244140597</v>
      </c>
      <c r="J142">
        <v>9.9999997764825804E-3</v>
      </c>
      <c r="K142">
        <v>146.96600341796901</v>
      </c>
      <c r="L142">
        <v>-1.9999999552965199E-2</v>
      </c>
      <c r="M142">
        <f t="shared" si="16"/>
        <v>2521084</v>
      </c>
      <c r="S142">
        <f t="shared" si="17"/>
        <v>4.8180007934569957</v>
      </c>
      <c r="T142">
        <f t="shared" si="18"/>
        <v>-0.67000001668930098</v>
      </c>
      <c r="U142">
        <f t="shared" si="19"/>
        <v>4.8489990234375</v>
      </c>
      <c r="V142">
        <f t="shared" si="14"/>
        <v>9.9999997764825804E-3</v>
      </c>
      <c r="W142">
        <f t="shared" si="20"/>
        <v>4.8310089111330115</v>
      </c>
      <c r="X142">
        <f t="shared" si="15"/>
        <v>-1.9999999552965199E-2</v>
      </c>
    </row>
    <row r="143" spans="1:24" x14ac:dyDescent="0.45">
      <c r="A143">
        <v>638998129</v>
      </c>
      <c r="G143">
        <v>42.916999816894503</v>
      </c>
      <c r="H143">
        <v>-0.66000002622604403</v>
      </c>
      <c r="I143">
        <v>78.728996276855497</v>
      </c>
      <c r="J143">
        <v>5.9999998658895499E-2</v>
      </c>
      <c r="K143">
        <v>146.99499511718801</v>
      </c>
      <c r="L143">
        <v>0</v>
      </c>
      <c r="M143">
        <f t="shared" si="16"/>
        <v>2541777</v>
      </c>
      <c r="S143">
        <f t="shared" si="17"/>
        <v>4.8610000610350994</v>
      </c>
      <c r="T143">
        <f t="shared" si="18"/>
        <v>-0.66000002622604403</v>
      </c>
      <c r="U143">
        <f t="shared" si="19"/>
        <v>4.8839950561524006</v>
      </c>
      <c r="V143">
        <f t="shared" si="14"/>
        <v>5.9999998658895499E-2</v>
      </c>
      <c r="W143">
        <f t="shared" si="20"/>
        <v>4.8600006103520172</v>
      </c>
      <c r="X143">
        <f t="shared" si="15"/>
        <v>0</v>
      </c>
    </row>
    <row r="144" spans="1:24" x14ac:dyDescent="0.45">
      <c r="A144">
        <v>639011923</v>
      </c>
      <c r="G144">
        <v>42.946998596191399</v>
      </c>
      <c r="H144">
        <v>-0.63999998569488503</v>
      </c>
      <c r="I144">
        <v>78.765998840332003</v>
      </c>
      <c r="J144">
        <v>7.0000000298023196E-2</v>
      </c>
      <c r="K144">
        <v>147.02499389648401</v>
      </c>
      <c r="L144">
        <v>9.9999997764825804E-3</v>
      </c>
      <c r="M144">
        <f t="shared" si="16"/>
        <v>2555571</v>
      </c>
      <c r="S144">
        <f t="shared" si="17"/>
        <v>4.8909988403319957</v>
      </c>
      <c r="T144">
        <f t="shared" si="18"/>
        <v>-0.63999998569488503</v>
      </c>
      <c r="U144">
        <f t="shared" si="19"/>
        <v>4.9209976196289063</v>
      </c>
      <c r="V144">
        <f t="shared" si="14"/>
        <v>7.0000000298023196E-2</v>
      </c>
      <c r="W144">
        <f t="shared" si="20"/>
        <v>4.8899993896480112</v>
      </c>
      <c r="X144">
        <f t="shared" si="15"/>
        <v>9.9999997764825804E-3</v>
      </c>
    </row>
    <row r="145" spans="1:24" x14ac:dyDescent="0.45">
      <c r="A145">
        <v>639022270</v>
      </c>
      <c r="G145">
        <v>42.988998413085902</v>
      </c>
      <c r="H145">
        <v>-0.63999998569488503</v>
      </c>
      <c r="I145">
        <v>78.805999755859403</v>
      </c>
      <c r="J145">
        <v>9.9999997764825804E-3</v>
      </c>
      <c r="K145">
        <v>147.06799316406301</v>
      </c>
      <c r="L145">
        <v>2.9999999329447701E-2</v>
      </c>
      <c r="M145">
        <f t="shared" si="16"/>
        <v>2565918</v>
      </c>
      <c r="S145">
        <f t="shared" si="17"/>
        <v>4.9329986572264986</v>
      </c>
      <c r="T145">
        <f t="shared" si="18"/>
        <v>-0.63999998569488503</v>
      </c>
      <c r="U145">
        <f t="shared" si="19"/>
        <v>4.9609985351563068</v>
      </c>
      <c r="V145">
        <f t="shared" si="14"/>
        <v>9.9999997764825804E-3</v>
      </c>
      <c r="W145">
        <f t="shared" si="20"/>
        <v>4.9329986572270172</v>
      </c>
      <c r="X145">
        <f t="shared" si="15"/>
        <v>2.9999999329447701E-2</v>
      </c>
    </row>
    <row r="146" spans="1:24" x14ac:dyDescent="0.45">
      <c r="A146">
        <v>639036064</v>
      </c>
      <c r="G146">
        <v>43.019001007080099</v>
      </c>
      <c r="H146">
        <v>-0.66000002622604403</v>
      </c>
      <c r="I146">
        <v>78.839996337890597</v>
      </c>
      <c r="J146">
        <v>2.9999999329447701E-2</v>
      </c>
      <c r="K146">
        <v>147.09700012207</v>
      </c>
      <c r="L146">
        <v>7.0000000298023196E-2</v>
      </c>
      <c r="M146">
        <f t="shared" si="16"/>
        <v>2579712</v>
      </c>
      <c r="S146">
        <f t="shared" si="17"/>
        <v>4.963001251220696</v>
      </c>
      <c r="T146">
        <f t="shared" si="18"/>
        <v>-0.66000002622604403</v>
      </c>
      <c r="U146">
        <f t="shared" si="19"/>
        <v>4.9949951171875</v>
      </c>
      <c r="V146">
        <f t="shared" si="14"/>
        <v>2.9999999329447701E-2</v>
      </c>
      <c r="W146">
        <f t="shared" si="20"/>
        <v>4.9620056152340055</v>
      </c>
      <c r="X146">
        <f t="shared" si="15"/>
        <v>7.0000000298023196E-2</v>
      </c>
    </row>
    <row r="147" spans="1:24" x14ac:dyDescent="0.45">
      <c r="A147">
        <v>639060206</v>
      </c>
      <c r="G147">
        <v>43.058998107910199</v>
      </c>
      <c r="H147">
        <v>-0.68000000715255704</v>
      </c>
      <c r="I147">
        <v>78.882003784179702</v>
      </c>
      <c r="J147">
        <v>7.0000000298023196E-2</v>
      </c>
      <c r="K147">
        <v>147.13499450683599</v>
      </c>
      <c r="L147">
        <v>5.9999998658895499E-2</v>
      </c>
      <c r="M147">
        <f t="shared" si="16"/>
        <v>2603854</v>
      </c>
      <c r="S147">
        <f t="shared" si="17"/>
        <v>5.0029983520507955</v>
      </c>
      <c r="T147">
        <f t="shared" si="18"/>
        <v>-0.68000000715255704</v>
      </c>
      <c r="U147">
        <f t="shared" si="19"/>
        <v>5.0370025634766051</v>
      </c>
      <c r="V147">
        <f t="shared" si="14"/>
        <v>7.0000000298023196E-2</v>
      </c>
      <c r="W147">
        <f t="shared" si="20"/>
        <v>5</v>
      </c>
      <c r="X147">
        <f t="shared" si="15"/>
        <v>5.9999998658895499E-2</v>
      </c>
    </row>
    <row r="148" spans="1:24" x14ac:dyDescent="0.45">
      <c r="A148">
        <v>639074001</v>
      </c>
      <c r="G148">
        <v>43.088001251220703</v>
      </c>
      <c r="H148">
        <v>-0.63999998569488503</v>
      </c>
      <c r="I148">
        <v>78.911003112792997</v>
      </c>
      <c r="J148">
        <v>7.9999998211860698E-2</v>
      </c>
      <c r="K148">
        <v>147.17500305175801</v>
      </c>
      <c r="L148">
        <v>3.9999999105930301E-2</v>
      </c>
      <c r="M148">
        <f t="shared" si="16"/>
        <v>2617649</v>
      </c>
      <c r="S148">
        <f t="shared" si="17"/>
        <v>5.0320014953612997</v>
      </c>
      <c r="T148">
        <f t="shared" si="18"/>
        <v>-0.63999998569488503</v>
      </c>
      <c r="U148">
        <f t="shared" si="19"/>
        <v>5.0660018920899006</v>
      </c>
      <c r="V148">
        <f t="shared" si="14"/>
        <v>7.9999998211860698E-2</v>
      </c>
      <c r="W148">
        <f t="shared" si="20"/>
        <v>5.0400085449220171</v>
      </c>
      <c r="X148">
        <f t="shared" si="15"/>
        <v>3.9999999105930301E-2</v>
      </c>
    </row>
    <row r="149" spans="1:24" x14ac:dyDescent="0.45">
      <c r="A149">
        <v>639080899</v>
      </c>
      <c r="G149">
        <v>43.119998931884801</v>
      </c>
      <c r="H149">
        <v>-0.63999998569488503</v>
      </c>
      <c r="I149">
        <v>78.947998046875</v>
      </c>
      <c r="J149">
        <v>7.0000000298023196E-2</v>
      </c>
      <c r="K149">
        <v>147.20399475097699</v>
      </c>
      <c r="L149">
        <v>5.0000000745058101E-2</v>
      </c>
      <c r="M149">
        <f t="shared" si="16"/>
        <v>2624547</v>
      </c>
      <c r="S149">
        <f t="shared" si="17"/>
        <v>5.0639991760253977</v>
      </c>
      <c r="T149">
        <f t="shared" si="18"/>
        <v>-0.63999998569488503</v>
      </c>
      <c r="U149">
        <f t="shared" si="19"/>
        <v>5.1029968261719034</v>
      </c>
      <c r="V149">
        <f t="shared" si="14"/>
        <v>7.0000000298023196E-2</v>
      </c>
      <c r="W149">
        <f t="shared" si="20"/>
        <v>5.0690002441409945</v>
      </c>
      <c r="X149">
        <f t="shared" si="15"/>
        <v>5.0000000745058101E-2</v>
      </c>
    </row>
    <row r="150" spans="1:24" x14ac:dyDescent="0.45">
      <c r="A150">
        <v>639087796</v>
      </c>
      <c r="G150">
        <v>43.162998199462898</v>
      </c>
      <c r="H150">
        <v>-0.68999999761581399</v>
      </c>
      <c r="I150">
        <v>78.987998962402301</v>
      </c>
      <c r="J150">
        <v>7.9999998211860698E-2</v>
      </c>
      <c r="K150">
        <v>147.24400329589801</v>
      </c>
      <c r="L150">
        <v>0</v>
      </c>
      <c r="M150">
        <f t="shared" si="16"/>
        <v>2631444</v>
      </c>
      <c r="S150">
        <f t="shared" si="17"/>
        <v>5.1069984436034943</v>
      </c>
      <c r="T150">
        <f t="shared" si="18"/>
        <v>-0.68999999761581399</v>
      </c>
      <c r="U150">
        <f t="shared" si="19"/>
        <v>5.1429977416992045</v>
      </c>
      <c r="V150">
        <f t="shared" si="14"/>
        <v>7.9999998211860698E-2</v>
      </c>
      <c r="W150">
        <f t="shared" si="20"/>
        <v>5.1090087890620168</v>
      </c>
      <c r="X150">
        <f t="shared" si="15"/>
        <v>0</v>
      </c>
    </row>
    <row r="151" spans="1:24" x14ac:dyDescent="0.45">
      <c r="A151">
        <v>639105041</v>
      </c>
      <c r="G151">
        <v>43.192001342773402</v>
      </c>
      <c r="H151">
        <v>-0.63999998569488503</v>
      </c>
      <c r="I151">
        <v>79.025001525878906</v>
      </c>
      <c r="J151">
        <v>5.0000000745058101E-2</v>
      </c>
      <c r="K151">
        <v>147.27900695800801</v>
      </c>
      <c r="L151">
        <v>9.9999997764825804E-3</v>
      </c>
      <c r="M151">
        <f t="shared" si="16"/>
        <v>2648689</v>
      </c>
      <c r="S151">
        <f t="shared" si="17"/>
        <v>5.1360015869139986</v>
      </c>
      <c r="T151">
        <f t="shared" si="18"/>
        <v>-0.63999998569488503</v>
      </c>
      <c r="U151">
        <f t="shared" si="19"/>
        <v>5.1800003051758097</v>
      </c>
      <c r="V151">
        <f t="shared" si="14"/>
        <v>5.0000000745058101E-2</v>
      </c>
      <c r="W151">
        <f t="shared" si="20"/>
        <v>5.1440124511720171</v>
      </c>
      <c r="X151">
        <f t="shared" si="15"/>
        <v>9.9999997764825804E-3</v>
      </c>
    </row>
    <row r="152" spans="1:24" x14ac:dyDescent="0.45">
      <c r="A152">
        <v>639122284</v>
      </c>
      <c r="G152">
        <v>43.2299995422363</v>
      </c>
      <c r="H152">
        <v>-0.62999999523162797</v>
      </c>
      <c r="I152">
        <v>79.065002441406307</v>
      </c>
      <c r="J152">
        <v>1.9999999552965199E-2</v>
      </c>
      <c r="K152">
        <v>147.30799865722699</v>
      </c>
      <c r="L152">
        <v>9.9999997764825804E-3</v>
      </c>
      <c r="M152">
        <f t="shared" si="16"/>
        <v>2665932</v>
      </c>
      <c r="S152">
        <f t="shared" si="17"/>
        <v>5.1739997863768963</v>
      </c>
      <c r="T152">
        <f t="shared" si="18"/>
        <v>-0.62999999523162797</v>
      </c>
      <c r="U152">
        <f t="shared" si="19"/>
        <v>5.2200012207032103</v>
      </c>
      <c r="V152">
        <f t="shared" si="14"/>
        <v>1.9999999552965199E-2</v>
      </c>
      <c r="W152">
        <f t="shared" si="20"/>
        <v>5.1730041503909945</v>
      </c>
      <c r="X152">
        <f t="shared" si="15"/>
        <v>9.9999997764825804E-3</v>
      </c>
    </row>
    <row r="153" spans="1:24" x14ac:dyDescent="0.45">
      <c r="A153">
        <v>639149874</v>
      </c>
      <c r="G153">
        <v>43.270999908447301</v>
      </c>
      <c r="H153">
        <v>-0.63999998569488503</v>
      </c>
      <c r="I153">
        <v>79.103996276855497</v>
      </c>
      <c r="J153">
        <v>7.0000000298023196E-2</v>
      </c>
      <c r="K153">
        <v>147.350997924805</v>
      </c>
      <c r="L153">
        <v>-9.9999997764825804E-3</v>
      </c>
      <c r="M153">
        <f t="shared" si="16"/>
        <v>2693522</v>
      </c>
      <c r="S153">
        <f t="shared" si="17"/>
        <v>5.2150001525878977</v>
      </c>
      <c r="T153">
        <f t="shared" si="18"/>
        <v>-0.63999998569488503</v>
      </c>
      <c r="U153">
        <f t="shared" si="19"/>
        <v>5.2589950561524006</v>
      </c>
      <c r="V153">
        <f t="shared" si="14"/>
        <v>7.0000000298023196E-2</v>
      </c>
      <c r="W153">
        <f t="shared" si="20"/>
        <v>5.2160034179690058</v>
      </c>
      <c r="X153">
        <f t="shared" si="15"/>
        <v>-9.9999997764825804E-3</v>
      </c>
    </row>
    <row r="154" spans="1:24" x14ac:dyDescent="0.45">
      <c r="A154">
        <v>639160220</v>
      </c>
      <c r="G154">
        <v>43.299999237060497</v>
      </c>
      <c r="H154">
        <v>-0.64999997615814198</v>
      </c>
      <c r="I154">
        <v>79.140998840332003</v>
      </c>
      <c r="J154">
        <v>5.9999998658895499E-2</v>
      </c>
      <c r="K154">
        <v>147.38699340820301</v>
      </c>
      <c r="L154">
        <v>1.9999999552965199E-2</v>
      </c>
      <c r="M154">
        <f t="shared" si="16"/>
        <v>2703868</v>
      </c>
      <c r="S154">
        <f t="shared" si="17"/>
        <v>5.2439994812010937</v>
      </c>
      <c r="T154">
        <f t="shared" si="18"/>
        <v>-0.64999997615814198</v>
      </c>
      <c r="U154">
        <f t="shared" si="19"/>
        <v>5.2959976196289063</v>
      </c>
      <c r="V154">
        <f t="shared" si="14"/>
        <v>5.9999998658895499E-2</v>
      </c>
      <c r="W154">
        <f t="shared" si="20"/>
        <v>5.251998901367017</v>
      </c>
      <c r="X154">
        <f t="shared" si="15"/>
        <v>1.9999999552965199E-2</v>
      </c>
    </row>
    <row r="155" spans="1:24" x14ac:dyDescent="0.45">
      <c r="A155">
        <v>639184363</v>
      </c>
      <c r="G155">
        <v>43.338001251220703</v>
      </c>
      <c r="H155">
        <v>-0.63999998569488503</v>
      </c>
      <c r="I155">
        <v>79.182998657226605</v>
      </c>
      <c r="J155">
        <v>5.9999998658895499E-2</v>
      </c>
      <c r="K155">
        <v>147.41600036621099</v>
      </c>
      <c r="L155">
        <v>2.9999999329447701E-2</v>
      </c>
      <c r="M155">
        <f t="shared" si="16"/>
        <v>2728011</v>
      </c>
      <c r="S155">
        <f t="shared" si="17"/>
        <v>5.2820014953612997</v>
      </c>
      <c r="T155">
        <f t="shared" si="18"/>
        <v>-0.63999998569488503</v>
      </c>
      <c r="U155">
        <f t="shared" si="19"/>
        <v>5.3379974365235086</v>
      </c>
      <c r="V155">
        <f t="shared" si="14"/>
        <v>5.9999998658895499E-2</v>
      </c>
      <c r="W155">
        <f t="shared" si="20"/>
        <v>5.281005859375</v>
      </c>
      <c r="X155">
        <f t="shared" si="15"/>
        <v>2.9999999329447701E-2</v>
      </c>
    </row>
    <row r="156" spans="1:24" x14ac:dyDescent="0.45">
      <c r="A156">
        <v>639201607</v>
      </c>
      <c r="G156">
        <v>43.376998901367202</v>
      </c>
      <c r="H156">
        <v>-0.66000002622604403</v>
      </c>
      <c r="I156">
        <v>79.212997436523395</v>
      </c>
      <c r="J156">
        <v>5.0000000745058101E-2</v>
      </c>
      <c r="K156">
        <v>147.447998046875</v>
      </c>
      <c r="L156">
        <v>5.9999998658895499E-2</v>
      </c>
      <c r="M156">
        <f t="shared" si="16"/>
        <v>2745255</v>
      </c>
      <c r="S156">
        <f t="shared" si="17"/>
        <v>5.3209991455077983</v>
      </c>
      <c r="T156">
        <f t="shared" si="18"/>
        <v>-0.66000002622604403</v>
      </c>
      <c r="U156">
        <f t="shared" si="19"/>
        <v>5.3679962158202983</v>
      </c>
      <c r="V156">
        <f t="shared" si="14"/>
        <v>5.0000000745058101E-2</v>
      </c>
      <c r="W156">
        <f t="shared" si="20"/>
        <v>5.3130035400390057</v>
      </c>
      <c r="X156">
        <f t="shared" si="15"/>
        <v>5.9999998658895499E-2</v>
      </c>
    </row>
    <row r="157" spans="1:24" x14ac:dyDescent="0.45">
      <c r="A157">
        <v>639232648</v>
      </c>
      <c r="G157">
        <v>43.405998229980497</v>
      </c>
      <c r="H157">
        <v>-0.68000000715255704</v>
      </c>
      <c r="I157">
        <v>79.254997253417997</v>
      </c>
      <c r="J157">
        <v>7.0000000298023196E-2</v>
      </c>
      <c r="K157">
        <v>147.49099731445301</v>
      </c>
      <c r="L157">
        <v>2.9999999329447701E-2</v>
      </c>
      <c r="M157">
        <f t="shared" si="16"/>
        <v>2776296</v>
      </c>
      <c r="S157">
        <f t="shared" si="17"/>
        <v>5.3499984741210938</v>
      </c>
      <c r="T157">
        <f t="shared" si="18"/>
        <v>-0.68000000715255704</v>
      </c>
      <c r="U157">
        <f t="shared" si="19"/>
        <v>5.4099960327149006</v>
      </c>
      <c r="V157">
        <f t="shared" si="14"/>
        <v>7.0000000298023196E-2</v>
      </c>
      <c r="W157">
        <f t="shared" si="20"/>
        <v>5.356002807617017</v>
      </c>
      <c r="X157">
        <f t="shared" si="15"/>
        <v>2.9999999329447701E-2</v>
      </c>
    </row>
    <row r="158" spans="1:24" x14ac:dyDescent="0.45">
      <c r="A158">
        <v>639249893</v>
      </c>
      <c r="G158">
        <v>43.448001861572301</v>
      </c>
      <c r="H158">
        <v>-0.66000002622604403</v>
      </c>
      <c r="I158">
        <v>79.282997131347699</v>
      </c>
      <c r="J158">
        <v>5.9999998658895499E-2</v>
      </c>
      <c r="K158">
        <v>147.52000427246099</v>
      </c>
      <c r="L158">
        <v>5.0000000745058101E-2</v>
      </c>
      <c r="M158">
        <f t="shared" si="16"/>
        <v>2793541</v>
      </c>
      <c r="S158">
        <f t="shared" si="17"/>
        <v>5.3920021057128977</v>
      </c>
      <c r="T158">
        <f t="shared" si="18"/>
        <v>-0.66000002622604403</v>
      </c>
      <c r="U158">
        <f t="shared" si="19"/>
        <v>5.4379959106446023</v>
      </c>
      <c r="V158">
        <f t="shared" si="14"/>
        <v>5.9999998658895499E-2</v>
      </c>
      <c r="W158">
        <f t="shared" si="20"/>
        <v>5.385009765625</v>
      </c>
      <c r="X158">
        <f t="shared" si="15"/>
        <v>5.0000000745058101E-2</v>
      </c>
    </row>
    <row r="159" spans="1:24" x14ac:dyDescent="0.45">
      <c r="A159">
        <v>639277484</v>
      </c>
      <c r="G159">
        <v>43.481998443603501</v>
      </c>
      <c r="H159">
        <v>-0.61000001430511497</v>
      </c>
      <c r="I159">
        <v>79.323997497558594</v>
      </c>
      <c r="J159">
        <v>5.0000000745058101E-2</v>
      </c>
      <c r="K159">
        <v>147.559005737305</v>
      </c>
      <c r="L159">
        <v>-9.9999997764825804E-3</v>
      </c>
      <c r="M159">
        <f t="shared" si="16"/>
        <v>2821132</v>
      </c>
      <c r="S159">
        <f t="shared" si="17"/>
        <v>5.425998687744098</v>
      </c>
      <c r="T159">
        <f t="shared" si="18"/>
        <v>-0.61000001430511497</v>
      </c>
      <c r="U159">
        <f t="shared" si="19"/>
        <v>5.4789962768554972</v>
      </c>
      <c r="V159">
        <f t="shared" si="14"/>
        <v>5.0000000745058101E-2</v>
      </c>
      <c r="W159">
        <f t="shared" si="20"/>
        <v>5.4240112304690058</v>
      </c>
      <c r="X159">
        <f t="shared" si="15"/>
        <v>-9.9999997764825804E-3</v>
      </c>
    </row>
    <row r="160" spans="1:24" x14ac:dyDescent="0.45">
      <c r="A160">
        <v>639294727</v>
      </c>
      <c r="G160">
        <v>43.511001586914098</v>
      </c>
      <c r="H160">
        <v>-0.64999997615814198</v>
      </c>
      <c r="I160">
        <v>79.365997314453097</v>
      </c>
      <c r="J160">
        <v>5.9999998658895499E-2</v>
      </c>
      <c r="K160">
        <v>147.58799743652301</v>
      </c>
      <c r="L160">
        <v>3.9999999105930301E-2</v>
      </c>
      <c r="M160">
        <f t="shared" si="16"/>
        <v>2838375</v>
      </c>
      <c r="S160">
        <f t="shared" si="17"/>
        <v>5.4550018310546946</v>
      </c>
      <c r="T160">
        <f t="shared" si="18"/>
        <v>-0.64999997615814198</v>
      </c>
      <c r="U160">
        <f t="shared" si="19"/>
        <v>5.52099609375</v>
      </c>
      <c r="V160">
        <f t="shared" si="14"/>
        <v>5.9999998658895499E-2</v>
      </c>
      <c r="W160">
        <f t="shared" si="20"/>
        <v>5.4530029296870168</v>
      </c>
      <c r="X160">
        <f t="shared" si="15"/>
        <v>3.9999999105930301E-2</v>
      </c>
    </row>
    <row r="161" spans="1:24" x14ac:dyDescent="0.45">
      <c r="A161">
        <v>639305075</v>
      </c>
      <c r="G161">
        <v>43.549999237060497</v>
      </c>
      <c r="H161">
        <v>-0.64999997615814198</v>
      </c>
      <c r="I161">
        <v>79.402999877929702</v>
      </c>
      <c r="J161">
        <v>7.9999998211860698E-2</v>
      </c>
      <c r="K161">
        <v>147.61999511718801</v>
      </c>
      <c r="L161">
        <v>3.9999999105930301E-2</v>
      </c>
      <c r="M161">
        <f t="shared" si="16"/>
        <v>2848723</v>
      </c>
      <c r="S161">
        <f t="shared" si="17"/>
        <v>5.4939994812010937</v>
      </c>
      <c r="T161">
        <f t="shared" si="18"/>
        <v>-0.64999997615814198</v>
      </c>
      <c r="U161">
        <f t="shared" si="19"/>
        <v>5.5579986572266051</v>
      </c>
      <c r="V161">
        <f t="shared" si="14"/>
        <v>7.9999998211860698E-2</v>
      </c>
      <c r="W161">
        <f t="shared" si="20"/>
        <v>5.4850006103520172</v>
      </c>
      <c r="X161">
        <f t="shared" si="15"/>
        <v>3.9999999105930301E-2</v>
      </c>
    </row>
    <row r="162" spans="1:24" x14ac:dyDescent="0.45">
      <c r="A162">
        <v>639311971</v>
      </c>
      <c r="G162">
        <v>43.5789985656738</v>
      </c>
      <c r="H162">
        <v>-0.68000000715255704</v>
      </c>
      <c r="I162">
        <v>79.431999206542997</v>
      </c>
      <c r="J162">
        <v>7.0000000298023196E-2</v>
      </c>
      <c r="K162">
        <v>147.66299438476599</v>
      </c>
      <c r="L162">
        <v>3.9999999105930301E-2</v>
      </c>
      <c r="M162">
        <f t="shared" si="16"/>
        <v>2855619</v>
      </c>
      <c r="S162">
        <f t="shared" si="17"/>
        <v>5.5229988098143963</v>
      </c>
      <c r="T162">
        <f t="shared" si="18"/>
        <v>-0.68000000715255704</v>
      </c>
      <c r="U162">
        <f t="shared" si="19"/>
        <v>5.5869979858399006</v>
      </c>
      <c r="V162">
        <f t="shared" si="14"/>
        <v>7.0000000298023196E-2</v>
      </c>
      <c r="W162">
        <f t="shared" si="20"/>
        <v>5.5279998779300001</v>
      </c>
      <c r="X162">
        <f t="shared" si="15"/>
        <v>3.9999999105930301E-2</v>
      </c>
    </row>
    <row r="163" spans="1:24" x14ac:dyDescent="0.45">
      <c r="A163">
        <v>639339564</v>
      </c>
      <c r="G163">
        <v>43.619998931884801</v>
      </c>
      <c r="H163">
        <v>-0.66000002622604403</v>
      </c>
      <c r="I163">
        <v>79.462997436523395</v>
      </c>
      <c r="J163">
        <v>3.9999999105930301E-2</v>
      </c>
      <c r="K163">
        <v>147.69200134277301</v>
      </c>
      <c r="L163">
        <v>1.9999999552965199E-2</v>
      </c>
      <c r="M163">
        <f t="shared" si="16"/>
        <v>2883212</v>
      </c>
      <c r="S163">
        <f t="shared" si="17"/>
        <v>5.5639991760253977</v>
      </c>
      <c r="T163">
        <f t="shared" si="18"/>
        <v>-0.66000002622604403</v>
      </c>
      <c r="U163">
        <f t="shared" si="19"/>
        <v>5.6179962158202983</v>
      </c>
      <c r="V163">
        <f t="shared" si="14"/>
        <v>3.9999999105930301E-2</v>
      </c>
      <c r="W163">
        <f t="shared" si="20"/>
        <v>5.5570068359370168</v>
      </c>
      <c r="X163">
        <f t="shared" si="15"/>
        <v>1.9999999552965199E-2</v>
      </c>
    </row>
    <row r="164" spans="1:24" x14ac:dyDescent="0.45">
      <c r="A164">
        <v>639360257</v>
      </c>
      <c r="G164">
        <v>43.653999328613303</v>
      </c>
      <c r="H164">
        <v>-0.66000002622604403</v>
      </c>
      <c r="I164">
        <v>79.504997253417997</v>
      </c>
      <c r="J164">
        <v>7.9999998211860698E-2</v>
      </c>
      <c r="K164">
        <v>147.72999572753901</v>
      </c>
      <c r="L164">
        <v>9.9999997764825804E-3</v>
      </c>
      <c r="M164">
        <f t="shared" si="16"/>
        <v>2903905</v>
      </c>
      <c r="S164">
        <f t="shared" si="17"/>
        <v>5.5979995727538991</v>
      </c>
      <c r="T164">
        <f t="shared" si="18"/>
        <v>-0.66000002622604403</v>
      </c>
      <c r="U164">
        <f t="shared" si="19"/>
        <v>5.6599960327149006</v>
      </c>
      <c r="V164">
        <f t="shared" si="14"/>
        <v>7.9999998211860698E-2</v>
      </c>
      <c r="W164">
        <f t="shared" si="20"/>
        <v>5.5950012207030113</v>
      </c>
      <c r="X164">
        <f t="shared" si="15"/>
        <v>9.9999997764825804E-3</v>
      </c>
    </row>
    <row r="165" spans="1:24" x14ac:dyDescent="0.45">
      <c r="A165">
        <v>639377501</v>
      </c>
      <c r="G165">
        <v>43.682998657226598</v>
      </c>
      <c r="H165">
        <v>-0.66000002622604403</v>
      </c>
      <c r="I165">
        <v>79.533996582031307</v>
      </c>
      <c r="J165">
        <v>0.10000000149011599</v>
      </c>
      <c r="K165">
        <v>147.77200317382801</v>
      </c>
      <c r="L165">
        <v>-9.9999997764825804E-3</v>
      </c>
      <c r="M165">
        <f t="shared" si="16"/>
        <v>2921149</v>
      </c>
      <c r="S165">
        <f t="shared" si="17"/>
        <v>5.6269989013671946</v>
      </c>
      <c r="T165">
        <f t="shared" si="18"/>
        <v>-0.66000002622604403</v>
      </c>
      <c r="U165">
        <f t="shared" si="19"/>
        <v>5.6889953613282103</v>
      </c>
      <c r="V165">
        <f t="shared" si="14"/>
        <v>0.10000000149011599</v>
      </c>
      <c r="W165">
        <f t="shared" si="20"/>
        <v>5.637008666992017</v>
      </c>
      <c r="X165">
        <f t="shared" si="15"/>
        <v>-9.9999997764825804E-3</v>
      </c>
    </row>
    <row r="166" spans="1:24" x14ac:dyDescent="0.45">
      <c r="A166">
        <v>639387846</v>
      </c>
      <c r="G166">
        <v>43.727001190185497</v>
      </c>
      <c r="H166">
        <v>-0.67000001668930098</v>
      </c>
      <c r="I166">
        <v>79.572998046875</v>
      </c>
      <c r="J166">
        <v>5.9999998658895499E-2</v>
      </c>
      <c r="K166">
        <v>147.80700683593801</v>
      </c>
      <c r="L166">
        <v>9.9999997764825804E-3</v>
      </c>
      <c r="M166">
        <f t="shared" si="16"/>
        <v>2931494</v>
      </c>
      <c r="S166">
        <f t="shared" si="17"/>
        <v>5.6710014343260937</v>
      </c>
      <c r="T166">
        <f t="shared" si="18"/>
        <v>-0.67000001668930098</v>
      </c>
      <c r="U166">
        <f t="shared" si="19"/>
        <v>5.7279968261719034</v>
      </c>
      <c r="V166">
        <f t="shared" si="14"/>
        <v>5.9999998658895499E-2</v>
      </c>
      <c r="W166">
        <f t="shared" si="20"/>
        <v>5.6720123291020172</v>
      </c>
      <c r="X166">
        <f t="shared" si="15"/>
        <v>9.9999997764825804E-3</v>
      </c>
    </row>
    <row r="167" spans="1:24" x14ac:dyDescent="0.45">
      <c r="A167">
        <v>639418884</v>
      </c>
      <c r="G167">
        <v>43.764999389648402</v>
      </c>
      <c r="H167">
        <v>-0.63999998569488503</v>
      </c>
      <c r="I167">
        <v>79.610000610351605</v>
      </c>
      <c r="J167">
        <v>5.0000000745058101E-2</v>
      </c>
      <c r="K167">
        <v>147.84300231933599</v>
      </c>
      <c r="L167">
        <v>3.9999999105930301E-2</v>
      </c>
      <c r="M167">
        <f t="shared" si="16"/>
        <v>2962532</v>
      </c>
      <c r="S167">
        <f t="shared" si="17"/>
        <v>5.7089996337889986</v>
      </c>
      <c r="T167">
        <f t="shared" si="18"/>
        <v>-0.63999998569488503</v>
      </c>
      <c r="U167">
        <f t="shared" si="19"/>
        <v>5.7649993896485086</v>
      </c>
      <c r="V167">
        <f t="shared" si="14"/>
        <v>5.0000000745058101E-2</v>
      </c>
      <c r="W167">
        <f t="shared" si="20"/>
        <v>5.7080078125</v>
      </c>
      <c r="X167">
        <f t="shared" si="15"/>
        <v>3.9999999105930301E-2</v>
      </c>
    </row>
    <row r="168" spans="1:24" x14ac:dyDescent="0.45">
      <c r="A168">
        <v>639432679</v>
      </c>
      <c r="G168">
        <v>43.792999267578097</v>
      </c>
      <c r="H168">
        <v>-0.62000000476837203</v>
      </c>
      <c r="I168">
        <v>79.638999938964801</v>
      </c>
      <c r="J168">
        <v>7.9999998211860698E-2</v>
      </c>
      <c r="K168">
        <v>147.87100219726599</v>
      </c>
      <c r="L168">
        <v>0.10000000149011599</v>
      </c>
      <c r="M168">
        <f t="shared" si="16"/>
        <v>2976327</v>
      </c>
      <c r="S168">
        <f t="shared" si="17"/>
        <v>5.7369995117186932</v>
      </c>
      <c r="T168">
        <f t="shared" si="18"/>
        <v>-0.62000000476837203</v>
      </c>
      <c r="U168">
        <f t="shared" si="19"/>
        <v>5.7939987182617045</v>
      </c>
      <c r="V168">
        <f t="shared" si="14"/>
        <v>7.9999998211860698E-2</v>
      </c>
      <c r="W168">
        <f t="shared" si="20"/>
        <v>5.7360076904300001</v>
      </c>
      <c r="X168">
        <f t="shared" si="15"/>
        <v>0.10000000149011599</v>
      </c>
    </row>
    <row r="169" spans="1:24" x14ac:dyDescent="0.45">
      <c r="A169">
        <v>639443025</v>
      </c>
      <c r="G169">
        <v>43.823001861572301</v>
      </c>
      <c r="H169">
        <v>-0.67000001668930098</v>
      </c>
      <c r="I169">
        <v>79.669998168945298</v>
      </c>
      <c r="J169">
        <v>7.0000000298023196E-2</v>
      </c>
      <c r="K169">
        <v>147.91400146484401</v>
      </c>
      <c r="L169">
        <v>5.9999998658895499E-2</v>
      </c>
      <c r="M169">
        <f t="shared" si="16"/>
        <v>2986673</v>
      </c>
      <c r="S169">
        <f t="shared" si="17"/>
        <v>5.7670021057128977</v>
      </c>
      <c r="T169">
        <f t="shared" si="18"/>
        <v>-0.67000001668930098</v>
      </c>
      <c r="U169">
        <f t="shared" si="19"/>
        <v>5.8249969482422017</v>
      </c>
      <c r="V169">
        <f t="shared" si="14"/>
        <v>7.0000000298023196E-2</v>
      </c>
      <c r="W169">
        <f t="shared" si="20"/>
        <v>5.7790069580080115</v>
      </c>
      <c r="X169">
        <f t="shared" si="15"/>
        <v>5.9999998658895499E-2</v>
      </c>
    </row>
    <row r="170" spans="1:24" x14ac:dyDescent="0.45">
      <c r="A170">
        <v>639449923</v>
      </c>
      <c r="G170">
        <v>43.856998443603501</v>
      </c>
      <c r="H170">
        <v>-0.67000001668930098</v>
      </c>
      <c r="I170">
        <v>79.698997497558594</v>
      </c>
      <c r="J170">
        <v>7.0000000298023196E-2</v>
      </c>
      <c r="K170">
        <v>147.94299316406301</v>
      </c>
      <c r="L170">
        <v>7.0000000298023196E-2</v>
      </c>
      <c r="M170">
        <f t="shared" si="16"/>
        <v>2993571</v>
      </c>
      <c r="S170">
        <f t="shared" si="17"/>
        <v>5.800998687744098</v>
      </c>
      <c r="T170">
        <f t="shared" si="18"/>
        <v>-0.67000001668930098</v>
      </c>
      <c r="U170">
        <f t="shared" si="19"/>
        <v>5.8539962768554972</v>
      </c>
      <c r="V170">
        <f t="shared" si="14"/>
        <v>7.0000000298023196E-2</v>
      </c>
      <c r="W170">
        <f t="shared" si="20"/>
        <v>5.8079986572270172</v>
      </c>
      <c r="X170">
        <f t="shared" si="15"/>
        <v>7.0000000298023196E-2</v>
      </c>
    </row>
    <row r="171" spans="1:24" x14ac:dyDescent="0.45">
      <c r="A171">
        <v>639480961</v>
      </c>
      <c r="G171">
        <v>43.884998321533203</v>
      </c>
      <c r="H171">
        <v>-0.61000001430511497</v>
      </c>
      <c r="I171">
        <v>79.727996826171903</v>
      </c>
      <c r="J171">
        <v>0.10000000149011599</v>
      </c>
      <c r="K171">
        <v>147.98100280761699</v>
      </c>
      <c r="L171">
        <v>-9.9999997764825804E-3</v>
      </c>
      <c r="M171">
        <f t="shared" si="16"/>
        <v>3024609</v>
      </c>
      <c r="S171">
        <f t="shared" si="17"/>
        <v>5.8289985656737997</v>
      </c>
      <c r="T171">
        <f t="shared" si="18"/>
        <v>-0.61000001430511497</v>
      </c>
      <c r="U171">
        <f t="shared" si="19"/>
        <v>5.8829956054688068</v>
      </c>
      <c r="V171">
        <f t="shared" si="14"/>
        <v>0.10000000149011599</v>
      </c>
      <c r="W171">
        <f t="shared" si="20"/>
        <v>5.8460083007809942</v>
      </c>
      <c r="X171">
        <f t="shared" si="15"/>
        <v>-9.9999997764825804E-3</v>
      </c>
    </row>
    <row r="172" spans="1:24" x14ac:dyDescent="0.45">
      <c r="A172">
        <v>639498204</v>
      </c>
      <c r="G172">
        <v>43.924999237060497</v>
      </c>
      <c r="H172">
        <v>-0.68000000715255704</v>
      </c>
      <c r="I172">
        <v>79.762001037597699</v>
      </c>
      <c r="J172">
        <v>0.129999995231628</v>
      </c>
      <c r="K172">
        <v>148.00999450683599</v>
      </c>
      <c r="L172">
        <v>-9.9999997764825804E-3</v>
      </c>
      <c r="M172">
        <f t="shared" si="16"/>
        <v>3041852</v>
      </c>
      <c r="S172">
        <f t="shared" si="17"/>
        <v>5.8689994812010937</v>
      </c>
      <c r="T172">
        <f t="shared" si="18"/>
        <v>-0.68000000715255704</v>
      </c>
      <c r="U172">
        <f t="shared" si="19"/>
        <v>5.9169998168946023</v>
      </c>
      <c r="V172">
        <f t="shared" si="14"/>
        <v>0.129999995231628</v>
      </c>
      <c r="W172">
        <f t="shared" si="20"/>
        <v>5.875</v>
      </c>
      <c r="X172">
        <f t="shared" si="15"/>
        <v>-9.9999997764825804E-3</v>
      </c>
    </row>
    <row r="173" spans="1:24" x14ac:dyDescent="0.45">
      <c r="A173">
        <v>639511998</v>
      </c>
      <c r="G173">
        <v>43.952999114990199</v>
      </c>
      <c r="H173">
        <v>-0.68000000715255704</v>
      </c>
      <c r="I173">
        <v>79.791000366210895</v>
      </c>
      <c r="J173">
        <v>9.00000035762787E-2</v>
      </c>
      <c r="K173">
        <v>148.04800415039099</v>
      </c>
      <c r="L173">
        <v>0</v>
      </c>
      <c r="M173">
        <f t="shared" si="16"/>
        <v>3055646</v>
      </c>
      <c r="S173">
        <f t="shared" si="17"/>
        <v>5.8969993591307954</v>
      </c>
      <c r="T173">
        <f t="shared" si="18"/>
        <v>-0.68000000715255704</v>
      </c>
      <c r="U173">
        <f t="shared" si="19"/>
        <v>5.9459991455077983</v>
      </c>
      <c r="V173">
        <f t="shared" si="14"/>
        <v>9.00000035762787E-2</v>
      </c>
      <c r="W173">
        <f t="shared" si="20"/>
        <v>5.9130096435550001</v>
      </c>
      <c r="X173">
        <f t="shared" si="15"/>
        <v>0</v>
      </c>
    </row>
    <row r="174" spans="1:24" x14ac:dyDescent="0.45">
      <c r="A174">
        <v>639525794</v>
      </c>
      <c r="G174">
        <v>43.995998382568402</v>
      </c>
      <c r="H174">
        <v>-0.67000001668930098</v>
      </c>
      <c r="I174">
        <v>79.830001831054702</v>
      </c>
      <c r="J174">
        <v>9.00000035762787E-2</v>
      </c>
      <c r="K174">
        <v>148.07699584960901</v>
      </c>
      <c r="L174">
        <v>3.9999999105930301E-2</v>
      </c>
      <c r="M174">
        <f t="shared" si="16"/>
        <v>3069442</v>
      </c>
      <c r="S174">
        <f t="shared" si="17"/>
        <v>5.9399986267089986</v>
      </c>
      <c r="T174">
        <f t="shared" si="18"/>
        <v>-0.67000001668930098</v>
      </c>
      <c r="U174">
        <f t="shared" si="19"/>
        <v>5.9850006103516051</v>
      </c>
      <c r="V174">
        <f t="shared" si="14"/>
        <v>9.00000035762787E-2</v>
      </c>
      <c r="W174">
        <f t="shared" si="20"/>
        <v>5.9420013427730112</v>
      </c>
      <c r="X174">
        <f t="shared" si="15"/>
        <v>3.9999999105930301E-2</v>
      </c>
    </row>
    <row r="175" spans="1:24" x14ac:dyDescent="0.45">
      <c r="A175">
        <v>639546485</v>
      </c>
      <c r="G175">
        <v>44.0260009765625</v>
      </c>
      <c r="H175">
        <v>-0.67000001668930098</v>
      </c>
      <c r="I175">
        <v>79.858001708984403</v>
      </c>
      <c r="J175">
        <v>7.0000000298023196E-2</v>
      </c>
      <c r="K175">
        <v>148.10699462890599</v>
      </c>
      <c r="L175">
        <v>3.9999999105930301E-2</v>
      </c>
      <c r="M175">
        <f t="shared" si="16"/>
        <v>3090133</v>
      </c>
      <c r="S175">
        <f t="shared" si="17"/>
        <v>5.9700012207030966</v>
      </c>
      <c r="T175">
        <f t="shared" si="18"/>
        <v>-0.67000001668930098</v>
      </c>
      <c r="U175">
        <f t="shared" si="19"/>
        <v>6.0130004882813068</v>
      </c>
      <c r="V175">
        <f t="shared" si="14"/>
        <v>7.0000000298023196E-2</v>
      </c>
      <c r="W175">
        <f t="shared" si="20"/>
        <v>5.9720001220699999</v>
      </c>
      <c r="X175">
        <f t="shared" si="15"/>
        <v>3.9999999105930301E-2</v>
      </c>
    </row>
    <row r="176" spans="1:24" x14ac:dyDescent="0.45">
      <c r="A176">
        <v>639574074</v>
      </c>
      <c r="G176">
        <v>44.068000793457003</v>
      </c>
      <c r="H176">
        <v>-0.67000001668930098</v>
      </c>
      <c r="I176">
        <v>79.9010009765625</v>
      </c>
      <c r="J176">
        <v>3.9999999105930301E-2</v>
      </c>
      <c r="K176">
        <v>148.13600158691401</v>
      </c>
      <c r="L176">
        <v>5.0000000745058101E-2</v>
      </c>
      <c r="M176">
        <f t="shared" si="16"/>
        <v>3117722</v>
      </c>
      <c r="S176">
        <f t="shared" si="17"/>
        <v>6.0120010375975994</v>
      </c>
      <c r="T176">
        <f t="shared" si="18"/>
        <v>-0.67000001668930098</v>
      </c>
      <c r="U176">
        <f t="shared" si="19"/>
        <v>6.0559997558594034</v>
      </c>
      <c r="V176">
        <f t="shared" si="14"/>
        <v>3.9999999105930301E-2</v>
      </c>
      <c r="W176">
        <f t="shared" si="20"/>
        <v>6.0010070800780113</v>
      </c>
      <c r="X176">
        <f t="shared" si="15"/>
        <v>5.0000000745058101E-2</v>
      </c>
    </row>
    <row r="177" spans="1:24" x14ac:dyDescent="0.45">
      <c r="A177">
        <v>639591317</v>
      </c>
      <c r="G177">
        <v>44.097000122070298</v>
      </c>
      <c r="H177">
        <v>-0.68999999761581399</v>
      </c>
      <c r="I177">
        <v>79.932998657226605</v>
      </c>
      <c r="J177">
        <v>5.9999998658895499E-2</v>
      </c>
      <c r="K177">
        <v>148.17900085449199</v>
      </c>
      <c r="L177">
        <v>9.9999997764825804E-3</v>
      </c>
      <c r="M177">
        <f t="shared" si="16"/>
        <v>3134965</v>
      </c>
      <c r="S177">
        <f t="shared" si="17"/>
        <v>6.0410003662108949</v>
      </c>
      <c r="T177">
        <f t="shared" si="18"/>
        <v>-0.68999999761581399</v>
      </c>
      <c r="U177">
        <f t="shared" si="19"/>
        <v>6.0879974365235086</v>
      </c>
      <c r="V177">
        <f t="shared" si="14"/>
        <v>5.9999998658895499E-2</v>
      </c>
      <c r="W177">
        <f t="shared" si="20"/>
        <v>6.0440063476559942</v>
      </c>
      <c r="X177">
        <f t="shared" si="15"/>
        <v>9.9999997764825804E-3</v>
      </c>
    </row>
    <row r="178" spans="1:24" x14ac:dyDescent="0.45">
      <c r="A178">
        <v>639598216</v>
      </c>
      <c r="G178">
        <v>44.136001586914098</v>
      </c>
      <c r="H178">
        <v>-0.66000002622604403</v>
      </c>
      <c r="I178">
        <v>79.974998474121094</v>
      </c>
      <c r="J178">
        <v>7.9999998211860698E-2</v>
      </c>
      <c r="K178">
        <v>148.21400451660199</v>
      </c>
      <c r="L178">
        <v>2.9999999329447701E-2</v>
      </c>
      <c r="M178">
        <f t="shared" si="16"/>
        <v>3141864</v>
      </c>
      <c r="S178">
        <f t="shared" si="17"/>
        <v>6.0800018310546946</v>
      </c>
      <c r="T178">
        <f t="shared" si="18"/>
        <v>-0.66000002622604403</v>
      </c>
      <c r="U178">
        <f t="shared" si="19"/>
        <v>6.1299972534179972</v>
      </c>
      <c r="V178">
        <f t="shared" si="14"/>
        <v>7.9999998211860698E-2</v>
      </c>
      <c r="W178">
        <f t="shared" si="20"/>
        <v>6.0790100097659945</v>
      </c>
      <c r="X178">
        <f t="shared" si="15"/>
        <v>2.9999999329447701E-2</v>
      </c>
    </row>
    <row r="179" spans="1:24" x14ac:dyDescent="0.45">
      <c r="A179">
        <v>639618908</v>
      </c>
      <c r="G179">
        <v>44.178001403808601</v>
      </c>
      <c r="H179">
        <v>-0.66000002622604403</v>
      </c>
      <c r="I179">
        <v>80.003997802734403</v>
      </c>
      <c r="J179">
        <v>5.0000000745058101E-2</v>
      </c>
      <c r="K179">
        <v>148.25700378418</v>
      </c>
      <c r="L179">
        <v>0</v>
      </c>
      <c r="M179">
        <f t="shared" si="16"/>
        <v>3162556</v>
      </c>
      <c r="S179">
        <f t="shared" si="17"/>
        <v>6.1220016479491974</v>
      </c>
      <c r="T179">
        <f t="shared" si="18"/>
        <v>-0.66000002622604403</v>
      </c>
      <c r="U179">
        <f t="shared" si="19"/>
        <v>6.1589965820313068</v>
      </c>
      <c r="V179">
        <f t="shared" si="14"/>
        <v>5.0000000745058101E-2</v>
      </c>
      <c r="W179">
        <f t="shared" si="20"/>
        <v>6.1220092773440058</v>
      </c>
      <c r="X179">
        <f t="shared" si="15"/>
        <v>0</v>
      </c>
    </row>
    <row r="180" spans="1:24" x14ac:dyDescent="0.45">
      <c r="A180">
        <v>639636154</v>
      </c>
      <c r="G180">
        <v>44.215999603271499</v>
      </c>
      <c r="H180">
        <v>-0.67000001668930098</v>
      </c>
      <c r="I180">
        <v>80.043998718261705</v>
      </c>
      <c r="J180">
        <v>3.9999999105930301E-2</v>
      </c>
      <c r="K180">
        <v>148.29299926757801</v>
      </c>
      <c r="L180">
        <v>5.0000000745058101E-2</v>
      </c>
      <c r="M180">
        <f t="shared" si="16"/>
        <v>3179802</v>
      </c>
      <c r="S180">
        <f t="shared" si="17"/>
        <v>6.1599998474120952</v>
      </c>
      <c r="T180">
        <f t="shared" si="18"/>
        <v>-0.67000001668930098</v>
      </c>
      <c r="U180">
        <f t="shared" si="19"/>
        <v>6.198997497558608</v>
      </c>
      <c r="V180">
        <f t="shared" si="14"/>
        <v>3.9999999105930301E-2</v>
      </c>
      <c r="W180">
        <f t="shared" si="20"/>
        <v>6.158004760742017</v>
      </c>
      <c r="X180">
        <f t="shared" si="15"/>
        <v>5.0000000745058101E-2</v>
      </c>
    </row>
    <row r="181" spans="1:24" x14ac:dyDescent="0.45">
      <c r="A181">
        <v>639646500</v>
      </c>
      <c r="G181">
        <v>44.2439994812012</v>
      </c>
      <c r="H181">
        <v>-0.64999997615814198</v>
      </c>
      <c r="I181">
        <v>80.072998046875</v>
      </c>
      <c r="J181">
        <v>3.9999999105930301E-2</v>
      </c>
      <c r="K181">
        <v>148.32200622558599</v>
      </c>
      <c r="L181">
        <v>2.9999999329447701E-2</v>
      </c>
      <c r="M181">
        <f t="shared" si="16"/>
        <v>3190148</v>
      </c>
      <c r="S181">
        <f t="shared" si="17"/>
        <v>6.1879997253417969</v>
      </c>
      <c r="T181">
        <f t="shared" si="18"/>
        <v>-0.64999997615814198</v>
      </c>
      <c r="U181">
        <f t="shared" si="19"/>
        <v>6.2279968261719034</v>
      </c>
      <c r="V181">
        <f t="shared" si="14"/>
        <v>3.9999999105930301E-2</v>
      </c>
      <c r="W181">
        <f t="shared" si="20"/>
        <v>6.18701171875</v>
      </c>
      <c r="X181">
        <f t="shared" si="15"/>
        <v>2.9999999329447701E-2</v>
      </c>
    </row>
    <row r="182" spans="1:24" x14ac:dyDescent="0.45">
      <c r="A182">
        <v>639653398</v>
      </c>
      <c r="G182">
        <v>44.275001525878899</v>
      </c>
      <c r="H182">
        <v>-0.64999997615814198</v>
      </c>
      <c r="I182">
        <v>80.108001708984403</v>
      </c>
      <c r="J182">
        <v>7.0000000298023196E-2</v>
      </c>
      <c r="K182">
        <v>148.35699462890599</v>
      </c>
      <c r="L182">
        <v>2.9999999329447701E-2</v>
      </c>
      <c r="M182">
        <f t="shared" si="16"/>
        <v>3197046</v>
      </c>
      <c r="S182">
        <f t="shared" si="17"/>
        <v>6.2190017700194957</v>
      </c>
      <c r="T182">
        <f t="shared" si="18"/>
        <v>-0.64999997615814198</v>
      </c>
      <c r="U182">
        <f t="shared" si="19"/>
        <v>6.2630004882813068</v>
      </c>
      <c r="V182">
        <f t="shared" si="14"/>
        <v>7.0000000298023196E-2</v>
      </c>
      <c r="W182">
        <f t="shared" si="20"/>
        <v>6.2220001220699999</v>
      </c>
      <c r="X182">
        <f t="shared" si="15"/>
        <v>2.9999999329447701E-2</v>
      </c>
    </row>
    <row r="183" spans="1:24" x14ac:dyDescent="0.45">
      <c r="A183">
        <v>639684439</v>
      </c>
      <c r="G183">
        <v>44.319000244140597</v>
      </c>
      <c r="H183">
        <v>-0.68000000715255704</v>
      </c>
      <c r="I183">
        <v>80.137001037597699</v>
      </c>
      <c r="J183">
        <v>5.9999998658895499E-2</v>
      </c>
      <c r="K183">
        <v>148.38600158691401</v>
      </c>
      <c r="L183">
        <v>3.9999999105930301E-2</v>
      </c>
      <c r="M183">
        <f t="shared" si="16"/>
        <v>3228087</v>
      </c>
      <c r="S183">
        <f t="shared" si="17"/>
        <v>6.2630004882811932</v>
      </c>
      <c r="T183">
        <f t="shared" si="18"/>
        <v>-0.68000000715255704</v>
      </c>
      <c r="U183">
        <f t="shared" si="19"/>
        <v>6.2919998168946023</v>
      </c>
      <c r="V183">
        <f t="shared" si="14"/>
        <v>5.9999998658895499E-2</v>
      </c>
      <c r="W183">
        <f t="shared" si="20"/>
        <v>6.2510070800780113</v>
      </c>
      <c r="X183">
        <f t="shared" si="15"/>
        <v>3.9999999105930301E-2</v>
      </c>
    </row>
    <row r="184" spans="1:24" x14ac:dyDescent="0.45">
      <c r="A184">
        <v>639698234</v>
      </c>
      <c r="G184">
        <v>44.347000122070298</v>
      </c>
      <c r="H184">
        <v>-0.63999998569488503</v>
      </c>
      <c r="I184">
        <v>80.179000854492202</v>
      </c>
      <c r="J184">
        <v>3.9999999105930301E-2</v>
      </c>
      <c r="K184">
        <v>148.42799377441401</v>
      </c>
      <c r="L184">
        <v>0</v>
      </c>
      <c r="M184">
        <f t="shared" si="16"/>
        <v>3241882</v>
      </c>
      <c r="S184">
        <f t="shared" si="17"/>
        <v>6.2910003662108949</v>
      </c>
      <c r="T184">
        <f t="shared" si="18"/>
        <v>-0.63999998569488503</v>
      </c>
      <c r="U184">
        <f t="shared" si="19"/>
        <v>6.3339996337891051</v>
      </c>
      <c r="V184">
        <f t="shared" si="14"/>
        <v>3.9999999105930301E-2</v>
      </c>
      <c r="W184">
        <f t="shared" si="20"/>
        <v>6.2929992675780113</v>
      </c>
      <c r="X184">
        <f t="shared" si="15"/>
        <v>0</v>
      </c>
    </row>
    <row r="185" spans="1:24" x14ac:dyDescent="0.45">
      <c r="A185">
        <v>639705132</v>
      </c>
      <c r="G185">
        <v>44.384998321533203</v>
      </c>
      <c r="H185">
        <v>-0.62000000476837203</v>
      </c>
      <c r="I185">
        <v>80.214996337890597</v>
      </c>
      <c r="J185">
        <v>-9.9999997764825804E-3</v>
      </c>
      <c r="K185">
        <v>148.46200561523401</v>
      </c>
      <c r="L185">
        <v>-9.9999997764825804E-3</v>
      </c>
      <c r="M185">
        <f t="shared" si="16"/>
        <v>3248780</v>
      </c>
      <c r="S185">
        <f t="shared" si="17"/>
        <v>6.3289985656737997</v>
      </c>
      <c r="T185">
        <f t="shared" si="18"/>
        <v>-0.62000000476837203</v>
      </c>
      <c r="U185">
        <f t="shared" si="19"/>
        <v>6.3699951171875</v>
      </c>
      <c r="V185">
        <f t="shared" si="14"/>
        <v>-9.9999997764825804E-3</v>
      </c>
      <c r="W185">
        <f t="shared" si="20"/>
        <v>6.3270111083980112</v>
      </c>
      <c r="X185">
        <f t="shared" si="15"/>
        <v>-9.9999997764825804E-3</v>
      </c>
    </row>
    <row r="186" spans="1:24" x14ac:dyDescent="0.45">
      <c r="A186">
        <v>639712029</v>
      </c>
      <c r="G186">
        <v>44.423999786377003</v>
      </c>
      <c r="H186">
        <v>-0.68999999761581399</v>
      </c>
      <c r="I186">
        <v>80.244003295898395</v>
      </c>
      <c r="J186">
        <v>5.0000000745058101E-2</v>
      </c>
      <c r="K186">
        <v>148.50199890136699</v>
      </c>
      <c r="L186">
        <v>0</v>
      </c>
      <c r="M186">
        <f t="shared" si="16"/>
        <v>3255677</v>
      </c>
      <c r="S186">
        <f t="shared" si="17"/>
        <v>6.3680000305175994</v>
      </c>
      <c r="T186">
        <f t="shared" si="18"/>
        <v>-0.68999999761581399</v>
      </c>
      <c r="U186">
        <f t="shared" si="19"/>
        <v>6.3990020751952983</v>
      </c>
      <c r="V186">
        <f t="shared" si="14"/>
        <v>5.0000000745058101E-2</v>
      </c>
      <c r="W186">
        <f t="shared" si="20"/>
        <v>6.3670043945309942</v>
      </c>
      <c r="X186">
        <f t="shared" si="15"/>
        <v>0</v>
      </c>
    </row>
    <row r="187" spans="1:24" x14ac:dyDescent="0.45">
      <c r="A187">
        <v>639729272</v>
      </c>
      <c r="G187">
        <v>44.452999114990199</v>
      </c>
      <c r="H187">
        <v>-0.69999998807907104</v>
      </c>
      <c r="I187">
        <v>80.277000427246094</v>
      </c>
      <c r="J187">
        <v>0.129999995231628</v>
      </c>
      <c r="K187">
        <v>148.531005859375</v>
      </c>
      <c r="L187">
        <v>3.9999999105930301E-2</v>
      </c>
      <c r="M187">
        <f t="shared" si="16"/>
        <v>3272920</v>
      </c>
      <c r="S187">
        <f t="shared" si="17"/>
        <v>6.3969993591307954</v>
      </c>
      <c r="T187">
        <f t="shared" si="18"/>
        <v>-0.69999998807907104</v>
      </c>
      <c r="U187">
        <f t="shared" si="19"/>
        <v>6.4319992065429972</v>
      </c>
      <c r="V187">
        <f t="shared" si="14"/>
        <v>0.129999995231628</v>
      </c>
      <c r="W187">
        <f t="shared" si="20"/>
        <v>6.3960113525390057</v>
      </c>
      <c r="X187">
        <f t="shared" si="15"/>
        <v>3.9999999105930301E-2</v>
      </c>
    </row>
    <row r="188" spans="1:24" x14ac:dyDescent="0.45">
      <c r="A188">
        <v>639746515</v>
      </c>
      <c r="G188">
        <v>44.495998382568402</v>
      </c>
      <c r="H188">
        <v>-0.63999998569488503</v>
      </c>
      <c r="I188">
        <v>80.305999755859403</v>
      </c>
      <c r="J188">
        <v>0.119999997317791</v>
      </c>
      <c r="K188">
        <v>148.57200622558599</v>
      </c>
      <c r="L188">
        <v>7.9999998211860698E-2</v>
      </c>
      <c r="M188">
        <f t="shared" si="16"/>
        <v>3290163</v>
      </c>
      <c r="S188">
        <f t="shared" si="17"/>
        <v>6.4399986267089986</v>
      </c>
      <c r="T188">
        <f t="shared" si="18"/>
        <v>-0.63999998569488503</v>
      </c>
      <c r="U188">
        <f t="shared" si="19"/>
        <v>6.4609985351563068</v>
      </c>
      <c r="V188">
        <f t="shared" si="14"/>
        <v>0.119999997317791</v>
      </c>
      <c r="W188">
        <f t="shared" si="20"/>
        <v>6.43701171875</v>
      </c>
      <c r="X188">
        <f t="shared" si="15"/>
        <v>7.9999998211860698E-2</v>
      </c>
    </row>
    <row r="189" spans="1:24" x14ac:dyDescent="0.45">
      <c r="A189">
        <v>639763759</v>
      </c>
      <c r="G189">
        <v>44.5260009765625</v>
      </c>
      <c r="H189">
        <v>-0.66000002622604403</v>
      </c>
      <c r="I189">
        <v>80.344001770019503</v>
      </c>
      <c r="J189">
        <v>9.00000035762787E-2</v>
      </c>
      <c r="K189">
        <v>148.60499572753901</v>
      </c>
      <c r="L189">
        <v>1.9999999552965199E-2</v>
      </c>
      <c r="M189">
        <f t="shared" si="16"/>
        <v>3307407</v>
      </c>
      <c r="S189">
        <f t="shared" si="17"/>
        <v>6.4700012207030966</v>
      </c>
      <c r="T189">
        <f t="shared" si="18"/>
        <v>-0.66000002622604403</v>
      </c>
      <c r="U189">
        <f t="shared" si="19"/>
        <v>6.4990005493164063</v>
      </c>
      <c r="V189">
        <f t="shared" si="14"/>
        <v>9.00000035762787E-2</v>
      </c>
      <c r="W189">
        <f t="shared" si="20"/>
        <v>6.4700012207030113</v>
      </c>
      <c r="X189">
        <f t="shared" si="15"/>
        <v>1.9999999552965199E-2</v>
      </c>
    </row>
    <row r="190" spans="1:24" x14ac:dyDescent="0.45">
      <c r="A190">
        <v>639777556</v>
      </c>
      <c r="G190">
        <v>44.569000244140597</v>
      </c>
      <c r="H190">
        <v>-0.64999997615814198</v>
      </c>
      <c r="I190">
        <v>80.372001647949205</v>
      </c>
      <c r="J190">
        <v>7.9999998211860698E-2</v>
      </c>
      <c r="K190">
        <v>148.64700317382801</v>
      </c>
      <c r="L190">
        <v>9.9999997764825804E-3</v>
      </c>
      <c r="M190">
        <f t="shared" si="16"/>
        <v>3321204</v>
      </c>
      <c r="S190">
        <f t="shared" si="17"/>
        <v>6.5130004882811932</v>
      </c>
      <c r="T190">
        <f t="shared" si="18"/>
        <v>-0.64999997615814198</v>
      </c>
      <c r="U190">
        <f t="shared" si="19"/>
        <v>6.527000427246108</v>
      </c>
      <c r="V190">
        <f t="shared" si="14"/>
        <v>7.9999998211860698E-2</v>
      </c>
      <c r="W190">
        <f t="shared" si="20"/>
        <v>6.512008666992017</v>
      </c>
      <c r="X190">
        <f t="shared" si="15"/>
        <v>9.9999997764825804E-3</v>
      </c>
    </row>
    <row r="191" spans="1:24" x14ac:dyDescent="0.45">
      <c r="A191">
        <v>639798249</v>
      </c>
      <c r="G191">
        <v>44.597999572753899</v>
      </c>
      <c r="H191">
        <v>-0.68000000715255704</v>
      </c>
      <c r="I191">
        <v>80.400001525878906</v>
      </c>
      <c r="J191">
        <v>3.9999999105930301E-2</v>
      </c>
      <c r="K191">
        <v>148.67599487304699</v>
      </c>
      <c r="L191">
        <v>2.9999999329447701E-2</v>
      </c>
      <c r="M191">
        <f t="shared" si="16"/>
        <v>3341897</v>
      </c>
      <c r="S191">
        <f t="shared" si="17"/>
        <v>6.5419998168944957</v>
      </c>
      <c r="T191">
        <f t="shared" si="18"/>
        <v>-0.68000000715255704</v>
      </c>
      <c r="U191">
        <f t="shared" si="19"/>
        <v>6.5550003051758097</v>
      </c>
      <c r="V191">
        <f t="shared" si="14"/>
        <v>3.9999999105930301E-2</v>
      </c>
      <c r="W191">
        <f t="shared" si="20"/>
        <v>6.5410003662109943</v>
      </c>
      <c r="X191">
        <f t="shared" si="15"/>
        <v>2.9999999329447701E-2</v>
      </c>
    </row>
    <row r="192" spans="1:24" x14ac:dyDescent="0.45">
      <c r="A192">
        <v>639829295</v>
      </c>
      <c r="G192">
        <v>44.634998321533203</v>
      </c>
      <c r="H192">
        <v>-0.69999998807907104</v>
      </c>
      <c r="I192">
        <v>80.443000793457003</v>
      </c>
      <c r="J192">
        <v>1.9999999552965199E-2</v>
      </c>
      <c r="K192">
        <v>148.71400451660199</v>
      </c>
      <c r="L192">
        <v>7.9999998211860698E-2</v>
      </c>
      <c r="M192">
        <f t="shared" si="16"/>
        <v>3372943</v>
      </c>
      <c r="S192">
        <f t="shared" si="17"/>
        <v>6.5789985656737997</v>
      </c>
      <c r="T192">
        <f t="shared" si="18"/>
        <v>-0.69999998807907104</v>
      </c>
      <c r="U192">
        <f t="shared" si="19"/>
        <v>6.5979995727539063</v>
      </c>
      <c r="V192">
        <f t="shared" si="14"/>
        <v>1.9999999552965199E-2</v>
      </c>
      <c r="W192">
        <f t="shared" si="20"/>
        <v>6.5790100097659945</v>
      </c>
      <c r="X192">
        <f t="shared" si="15"/>
        <v>7.9999998211860698E-2</v>
      </c>
    </row>
    <row r="193" spans="1:24" x14ac:dyDescent="0.45">
      <c r="A193">
        <v>639839640</v>
      </c>
      <c r="G193">
        <v>44.676998138427699</v>
      </c>
      <c r="H193">
        <v>-0.66000002622604403</v>
      </c>
      <c r="I193">
        <v>80.471000671386705</v>
      </c>
      <c r="J193">
        <v>5.9999998658895499E-2</v>
      </c>
      <c r="K193">
        <v>148.75399780273401</v>
      </c>
      <c r="L193">
        <v>-9.9999997764825804E-3</v>
      </c>
      <c r="M193">
        <f t="shared" si="16"/>
        <v>3383288</v>
      </c>
      <c r="S193">
        <f t="shared" si="17"/>
        <v>6.6209983825682954</v>
      </c>
      <c r="T193">
        <f t="shared" si="18"/>
        <v>-0.66000002622604403</v>
      </c>
      <c r="U193">
        <f t="shared" si="19"/>
        <v>6.625999450683608</v>
      </c>
      <c r="V193">
        <f t="shared" si="14"/>
        <v>5.9999998658895499E-2</v>
      </c>
      <c r="W193">
        <f t="shared" si="20"/>
        <v>6.6190032958980112</v>
      </c>
      <c r="X193">
        <f t="shared" si="15"/>
        <v>-9.9999997764825804E-3</v>
      </c>
    </row>
    <row r="194" spans="1:24" x14ac:dyDescent="0.45">
      <c r="A194">
        <v>639856884</v>
      </c>
      <c r="G194">
        <v>44.715999603271499</v>
      </c>
      <c r="H194">
        <v>-0.68999999761581399</v>
      </c>
      <c r="I194">
        <v>80.512001037597699</v>
      </c>
      <c r="J194">
        <v>5.0000000745058101E-2</v>
      </c>
      <c r="K194">
        <v>148.78300476074199</v>
      </c>
      <c r="L194">
        <v>-9.9999997764825804E-3</v>
      </c>
      <c r="M194">
        <f t="shared" si="16"/>
        <v>3400532</v>
      </c>
      <c r="S194">
        <f t="shared" si="17"/>
        <v>6.6599998474120952</v>
      </c>
      <c r="T194">
        <f t="shared" si="18"/>
        <v>-0.68999999761581399</v>
      </c>
      <c r="U194">
        <f t="shared" si="19"/>
        <v>6.6669998168946023</v>
      </c>
      <c r="V194">
        <f t="shared" si="14"/>
        <v>5.0000000745058101E-2</v>
      </c>
      <c r="W194">
        <f t="shared" si="20"/>
        <v>6.6480102539059942</v>
      </c>
      <c r="X194">
        <f t="shared" si="15"/>
        <v>-9.9999997764825804E-3</v>
      </c>
    </row>
    <row r="195" spans="1:24" x14ac:dyDescent="0.45">
      <c r="A195">
        <v>639870679</v>
      </c>
      <c r="G195">
        <v>44.744998931884801</v>
      </c>
      <c r="H195">
        <v>-0.60000002384185802</v>
      </c>
      <c r="I195">
        <v>80.541000366210895</v>
      </c>
      <c r="J195">
        <v>7.0000000298023196E-2</v>
      </c>
      <c r="K195">
        <v>148.82400512695301</v>
      </c>
      <c r="L195">
        <v>3.9999999105930301E-2</v>
      </c>
      <c r="M195">
        <f t="shared" si="16"/>
        <v>3414327</v>
      </c>
      <c r="S195">
        <f t="shared" si="17"/>
        <v>6.6889991760253977</v>
      </c>
      <c r="T195">
        <f t="shared" si="18"/>
        <v>-0.60000002384185802</v>
      </c>
      <c r="U195">
        <f t="shared" si="19"/>
        <v>6.6959991455077983</v>
      </c>
      <c r="V195">
        <f t="shared" si="14"/>
        <v>7.0000000298023196E-2</v>
      </c>
      <c r="W195">
        <f t="shared" si="20"/>
        <v>6.689010620117017</v>
      </c>
      <c r="X195">
        <f t="shared" si="15"/>
        <v>3.9999999105930301E-2</v>
      </c>
    </row>
    <row r="196" spans="1:24" x14ac:dyDescent="0.45">
      <c r="A196">
        <v>639887923</v>
      </c>
      <c r="G196">
        <v>44.777999877929702</v>
      </c>
      <c r="H196">
        <v>-0.62999999523162797</v>
      </c>
      <c r="I196">
        <v>80.572998046875</v>
      </c>
      <c r="J196">
        <v>0.109999999403954</v>
      </c>
      <c r="K196">
        <v>148.85299682617199</v>
      </c>
      <c r="L196">
        <v>3.9999999105930301E-2</v>
      </c>
      <c r="M196">
        <f t="shared" si="16"/>
        <v>3431571</v>
      </c>
      <c r="S196">
        <f t="shared" si="17"/>
        <v>6.7220001220702983</v>
      </c>
      <c r="T196">
        <f t="shared" si="18"/>
        <v>-0.62999999523162797</v>
      </c>
      <c r="U196">
        <f t="shared" si="19"/>
        <v>6.7279968261719034</v>
      </c>
      <c r="V196">
        <f t="shared" ref="V196:V259" si="21">J196</f>
        <v>0.109999999403954</v>
      </c>
      <c r="W196">
        <f t="shared" si="20"/>
        <v>6.7180023193359943</v>
      </c>
      <c r="X196">
        <f t="shared" ref="X196:X259" si="22">L196</f>
        <v>3.9999999105930301E-2</v>
      </c>
    </row>
    <row r="197" spans="1:24" x14ac:dyDescent="0.45">
      <c r="A197">
        <v>639918964</v>
      </c>
      <c r="G197">
        <v>44.806999206542997</v>
      </c>
      <c r="H197">
        <v>-0.62999999523162797</v>
      </c>
      <c r="I197">
        <v>80.615997314453097</v>
      </c>
      <c r="J197">
        <v>1.9999999552965199E-2</v>
      </c>
      <c r="K197">
        <v>148.89500427246099</v>
      </c>
      <c r="L197">
        <v>3.9999999105930301E-2</v>
      </c>
      <c r="M197">
        <f t="shared" ref="M197:M260" si="23">A197-$A$4</f>
        <v>3462612</v>
      </c>
      <c r="S197">
        <f t="shared" ref="S197:S260" si="24">G197-$G$4</f>
        <v>6.7509994506835938</v>
      </c>
      <c r="T197">
        <f t="shared" ref="T197:T260" si="25">H197</f>
        <v>-0.62999999523162797</v>
      </c>
      <c r="U197">
        <f t="shared" ref="U197:U260" si="26">I197-$I$4</f>
        <v>6.77099609375</v>
      </c>
      <c r="V197">
        <f t="shared" si="21"/>
        <v>1.9999999552965199E-2</v>
      </c>
      <c r="W197">
        <f t="shared" ref="W197:W260" si="27">K197-$K$4</f>
        <v>6.760009765625</v>
      </c>
      <c r="X197">
        <f t="shared" si="22"/>
        <v>3.9999999105930301E-2</v>
      </c>
    </row>
    <row r="198" spans="1:24" x14ac:dyDescent="0.45">
      <c r="A198">
        <v>639932759</v>
      </c>
      <c r="G198">
        <v>44.845001220703097</v>
      </c>
      <c r="H198">
        <v>-0.64999997615814198</v>
      </c>
      <c r="I198">
        <v>80.644996643066406</v>
      </c>
      <c r="J198">
        <v>3.9999999105930301E-2</v>
      </c>
      <c r="K198">
        <v>148.92399597168</v>
      </c>
      <c r="L198">
        <v>1.9999999552965199E-2</v>
      </c>
      <c r="M198">
        <f t="shared" si="23"/>
        <v>3476407</v>
      </c>
      <c r="S198">
        <f t="shared" si="24"/>
        <v>6.7890014648436932</v>
      </c>
      <c r="T198">
        <f t="shared" si="25"/>
        <v>-0.64999997615814198</v>
      </c>
      <c r="U198">
        <f t="shared" si="26"/>
        <v>6.7999954223633097</v>
      </c>
      <c r="V198">
        <f t="shared" si="21"/>
        <v>3.9999999105930301E-2</v>
      </c>
      <c r="W198">
        <f t="shared" si="27"/>
        <v>6.7890014648440058</v>
      </c>
      <c r="X198">
        <f t="shared" si="22"/>
        <v>1.9999999552965199E-2</v>
      </c>
    </row>
    <row r="199" spans="1:24" x14ac:dyDescent="0.45">
      <c r="A199">
        <v>639950002</v>
      </c>
      <c r="G199">
        <v>44.874000549316399</v>
      </c>
      <c r="H199">
        <v>-0.62999999523162797</v>
      </c>
      <c r="I199">
        <v>80.681999206542997</v>
      </c>
      <c r="J199">
        <v>3.9999999105930301E-2</v>
      </c>
      <c r="K199">
        <v>148.96499633789099</v>
      </c>
      <c r="L199">
        <v>1.9999999552965199E-2</v>
      </c>
      <c r="M199">
        <f t="shared" si="23"/>
        <v>3493650</v>
      </c>
      <c r="S199">
        <f t="shared" si="24"/>
        <v>6.8180007934569957</v>
      </c>
      <c r="T199">
        <f t="shared" si="25"/>
        <v>-0.62999999523162797</v>
      </c>
      <c r="U199">
        <f t="shared" si="26"/>
        <v>6.8369979858399006</v>
      </c>
      <c r="V199">
        <f t="shared" si="21"/>
        <v>3.9999999105930301E-2</v>
      </c>
      <c r="W199">
        <f t="shared" si="27"/>
        <v>6.8300018310550001</v>
      </c>
      <c r="X199">
        <f t="shared" si="22"/>
        <v>1.9999999552965199E-2</v>
      </c>
    </row>
    <row r="200" spans="1:24" x14ac:dyDescent="0.45">
      <c r="A200">
        <v>639963798</v>
      </c>
      <c r="G200">
        <v>44.916999816894503</v>
      </c>
      <c r="H200">
        <v>-0.62999999523162797</v>
      </c>
      <c r="I200">
        <v>80.718002319335895</v>
      </c>
      <c r="J200">
        <v>7.0000000298023196E-2</v>
      </c>
      <c r="K200">
        <v>148.99400329589801</v>
      </c>
      <c r="L200">
        <v>2.9999999329447701E-2</v>
      </c>
      <c r="M200">
        <f t="shared" si="23"/>
        <v>3507446</v>
      </c>
      <c r="S200">
        <f t="shared" si="24"/>
        <v>6.8610000610350994</v>
      </c>
      <c r="T200">
        <f t="shared" si="25"/>
        <v>-0.62999999523162797</v>
      </c>
      <c r="U200">
        <f t="shared" si="26"/>
        <v>6.8730010986327983</v>
      </c>
      <c r="V200">
        <f t="shared" si="21"/>
        <v>7.0000000298023196E-2</v>
      </c>
      <c r="W200">
        <f t="shared" si="27"/>
        <v>6.8590087890620168</v>
      </c>
      <c r="X200">
        <f t="shared" si="22"/>
        <v>2.9999999329447701E-2</v>
      </c>
    </row>
    <row r="201" spans="1:24" x14ac:dyDescent="0.45">
      <c r="A201">
        <v>639970695</v>
      </c>
      <c r="G201">
        <v>44.949001312255902</v>
      </c>
      <c r="H201">
        <v>-0.62000000476837203</v>
      </c>
      <c r="I201">
        <v>80.759002685546903</v>
      </c>
      <c r="J201">
        <v>7.0000000298023196E-2</v>
      </c>
      <c r="K201">
        <v>149.02900695800801</v>
      </c>
      <c r="L201">
        <v>-2.9999999329447701E-2</v>
      </c>
      <c r="M201">
        <f t="shared" si="23"/>
        <v>3514343</v>
      </c>
      <c r="S201">
        <f t="shared" si="24"/>
        <v>6.8930015563964986</v>
      </c>
      <c r="T201">
        <f t="shared" si="25"/>
        <v>-0.62000000476837203</v>
      </c>
      <c r="U201">
        <f t="shared" si="26"/>
        <v>6.9140014648438068</v>
      </c>
      <c r="V201">
        <f t="shared" si="21"/>
        <v>7.0000000298023196E-2</v>
      </c>
      <c r="W201">
        <f t="shared" si="27"/>
        <v>6.8940124511720171</v>
      </c>
      <c r="X201">
        <f t="shared" si="22"/>
        <v>-2.9999999329447701E-2</v>
      </c>
    </row>
    <row r="202" spans="1:24" x14ac:dyDescent="0.45">
      <c r="A202">
        <v>640001734</v>
      </c>
      <c r="G202">
        <v>44.990001678466797</v>
      </c>
      <c r="H202">
        <v>-0.70999997854232799</v>
      </c>
      <c r="I202">
        <v>80.792999267578097</v>
      </c>
      <c r="J202">
        <v>5.9999998658895499E-2</v>
      </c>
      <c r="K202">
        <v>149.05799865722699</v>
      </c>
      <c r="L202">
        <v>-9.9999997764825804E-3</v>
      </c>
      <c r="M202">
        <f t="shared" si="23"/>
        <v>3545382</v>
      </c>
      <c r="S202">
        <f t="shared" si="24"/>
        <v>6.9340019226073935</v>
      </c>
      <c r="T202">
        <f t="shared" si="25"/>
        <v>-0.70999997854232799</v>
      </c>
      <c r="U202">
        <f t="shared" si="26"/>
        <v>6.947998046875</v>
      </c>
      <c r="V202">
        <f t="shared" si="21"/>
        <v>5.9999998658895499E-2</v>
      </c>
      <c r="W202">
        <f t="shared" si="27"/>
        <v>6.9230041503909945</v>
      </c>
      <c r="X202">
        <f t="shared" si="22"/>
        <v>-9.9999997764825804E-3</v>
      </c>
    </row>
    <row r="203" spans="1:24" x14ac:dyDescent="0.45">
      <c r="A203">
        <v>640029325</v>
      </c>
      <c r="G203">
        <v>45.019001007080099</v>
      </c>
      <c r="H203">
        <v>-0.68999999761581399</v>
      </c>
      <c r="I203">
        <v>80.821998596191406</v>
      </c>
      <c r="J203">
        <v>5.9999998658895499E-2</v>
      </c>
      <c r="K203">
        <v>149.100997924805</v>
      </c>
      <c r="L203">
        <v>1.9999999552965199E-2</v>
      </c>
      <c r="M203">
        <f t="shared" si="23"/>
        <v>3572973</v>
      </c>
      <c r="S203">
        <f t="shared" si="24"/>
        <v>6.963001251220696</v>
      </c>
      <c r="T203">
        <f t="shared" si="25"/>
        <v>-0.68999999761581399</v>
      </c>
      <c r="U203">
        <f t="shared" si="26"/>
        <v>6.9769973754883097</v>
      </c>
      <c r="V203">
        <f t="shared" si="21"/>
        <v>5.9999998658895499E-2</v>
      </c>
      <c r="W203">
        <f t="shared" si="27"/>
        <v>6.9660034179690058</v>
      </c>
      <c r="X203">
        <f t="shared" si="22"/>
        <v>1.9999999552965199E-2</v>
      </c>
    </row>
    <row r="204" spans="1:24" x14ac:dyDescent="0.45">
      <c r="A204">
        <v>640043119</v>
      </c>
      <c r="G204">
        <v>45.057998657226598</v>
      </c>
      <c r="H204">
        <v>-0.63999998569488503</v>
      </c>
      <c r="I204">
        <v>80.859001159667997</v>
      </c>
      <c r="J204">
        <v>7.0000000298023196E-2</v>
      </c>
      <c r="K204">
        <v>149.13600158691401</v>
      </c>
      <c r="L204">
        <v>5.0000000745058101E-2</v>
      </c>
      <c r="M204">
        <f t="shared" si="23"/>
        <v>3586767</v>
      </c>
      <c r="S204">
        <f t="shared" si="24"/>
        <v>7.0019989013671946</v>
      </c>
      <c r="T204">
        <f t="shared" si="25"/>
        <v>-0.63999998569488503</v>
      </c>
      <c r="U204">
        <f t="shared" si="26"/>
        <v>7.0139999389649006</v>
      </c>
      <c r="V204">
        <f t="shared" si="21"/>
        <v>7.0000000298023196E-2</v>
      </c>
      <c r="W204">
        <f t="shared" si="27"/>
        <v>7.0010070800780113</v>
      </c>
      <c r="X204">
        <f t="shared" si="22"/>
        <v>5.0000000745058101E-2</v>
      </c>
    </row>
    <row r="205" spans="1:24" x14ac:dyDescent="0.45">
      <c r="A205">
        <v>640077606</v>
      </c>
      <c r="G205">
        <v>45.096000671386697</v>
      </c>
      <c r="H205">
        <v>-0.66000002622604403</v>
      </c>
      <c r="I205">
        <v>80.888000488281307</v>
      </c>
      <c r="J205">
        <v>7.9999998211860698E-2</v>
      </c>
      <c r="K205">
        <v>149.17900085449199</v>
      </c>
      <c r="L205">
        <v>2.9999999329447701E-2</v>
      </c>
      <c r="M205">
        <f t="shared" si="23"/>
        <v>3621254</v>
      </c>
      <c r="S205">
        <f t="shared" si="24"/>
        <v>7.040000915527294</v>
      </c>
      <c r="T205">
        <f t="shared" si="25"/>
        <v>-0.66000002622604403</v>
      </c>
      <c r="U205">
        <f t="shared" si="26"/>
        <v>7.0429992675782103</v>
      </c>
      <c r="V205">
        <f t="shared" si="21"/>
        <v>7.9999998211860698E-2</v>
      </c>
      <c r="W205">
        <f t="shared" si="27"/>
        <v>7.0440063476559942</v>
      </c>
      <c r="X205">
        <f t="shared" si="22"/>
        <v>2.9999999329447701E-2</v>
      </c>
    </row>
    <row r="206" spans="1:24" x14ac:dyDescent="0.45">
      <c r="A206">
        <v>640084504</v>
      </c>
      <c r="G206">
        <v>45.125</v>
      </c>
      <c r="H206">
        <v>-0.68999999761581399</v>
      </c>
      <c r="I206">
        <v>80.931999206542997</v>
      </c>
      <c r="J206">
        <v>3.9999999105930301E-2</v>
      </c>
      <c r="K206">
        <v>149.21499633789099</v>
      </c>
      <c r="L206">
        <v>9.9999997764825804E-3</v>
      </c>
      <c r="M206">
        <f t="shared" si="23"/>
        <v>3628152</v>
      </c>
      <c r="S206">
        <f t="shared" si="24"/>
        <v>7.0690002441405966</v>
      </c>
      <c r="T206">
        <f t="shared" si="25"/>
        <v>-0.68999999761581399</v>
      </c>
      <c r="U206">
        <f t="shared" si="26"/>
        <v>7.0869979858399006</v>
      </c>
      <c r="V206">
        <f t="shared" si="21"/>
        <v>3.9999999105930301E-2</v>
      </c>
      <c r="W206">
        <f t="shared" si="27"/>
        <v>7.0800018310550001</v>
      </c>
      <c r="X206">
        <f t="shared" si="22"/>
        <v>9.9999997764825804E-3</v>
      </c>
    </row>
    <row r="207" spans="1:24" x14ac:dyDescent="0.45">
      <c r="A207">
        <v>640105197</v>
      </c>
      <c r="G207">
        <v>45.167999267578097</v>
      </c>
      <c r="H207">
        <v>-0.68000000715255704</v>
      </c>
      <c r="I207">
        <v>80.962997436523395</v>
      </c>
      <c r="J207">
        <v>7.0000000298023196E-2</v>
      </c>
      <c r="K207">
        <v>149.25799560546901</v>
      </c>
      <c r="L207">
        <v>5.9999998658895499E-2</v>
      </c>
      <c r="M207">
        <f t="shared" si="23"/>
        <v>3648845</v>
      </c>
      <c r="S207">
        <f t="shared" si="24"/>
        <v>7.1119995117186932</v>
      </c>
      <c r="T207">
        <f t="shared" si="25"/>
        <v>-0.68000000715255704</v>
      </c>
      <c r="U207">
        <f t="shared" si="26"/>
        <v>7.1179962158202983</v>
      </c>
      <c r="V207">
        <f t="shared" si="21"/>
        <v>7.0000000298023196E-2</v>
      </c>
      <c r="W207">
        <f t="shared" si="27"/>
        <v>7.1230010986330115</v>
      </c>
      <c r="X207">
        <f t="shared" si="22"/>
        <v>5.9999998658895499E-2</v>
      </c>
    </row>
    <row r="208" spans="1:24" x14ac:dyDescent="0.45">
      <c r="A208">
        <v>640125889</v>
      </c>
      <c r="G208">
        <v>45.198001861572301</v>
      </c>
      <c r="H208">
        <v>-0.64999997615814198</v>
      </c>
      <c r="I208">
        <v>81.003997802734403</v>
      </c>
      <c r="J208">
        <v>7.9999998211860698E-2</v>
      </c>
      <c r="K208">
        <v>149.29200744628901</v>
      </c>
      <c r="L208">
        <v>2.9999999329447701E-2</v>
      </c>
      <c r="M208">
        <f t="shared" si="23"/>
        <v>3669537</v>
      </c>
      <c r="S208">
        <f t="shared" si="24"/>
        <v>7.1420021057128977</v>
      </c>
      <c r="T208">
        <f t="shared" si="25"/>
        <v>-0.64999997615814198</v>
      </c>
      <c r="U208">
        <f t="shared" si="26"/>
        <v>7.1589965820313068</v>
      </c>
      <c r="V208">
        <f t="shared" si="21"/>
        <v>7.9999998211860698E-2</v>
      </c>
      <c r="W208">
        <f t="shared" si="27"/>
        <v>7.1570129394530113</v>
      </c>
      <c r="X208">
        <f t="shared" si="22"/>
        <v>2.9999999329447701E-2</v>
      </c>
    </row>
    <row r="209" spans="1:24" x14ac:dyDescent="0.45">
      <c r="A209">
        <v>640150030</v>
      </c>
      <c r="G209">
        <v>45.240001678466797</v>
      </c>
      <c r="H209">
        <v>-0.62999999523162797</v>
      </c>
      <c r="I209">
        <v>81.032997131347699</v>
      </c>
      <c r="J209">
        <v>7.0000000298023196E-2</v>
      </c>
      <c r="K209">
        <v>149.33399963378901</v>
      </c>
      <c r="L209">
        <v>5.9999998658895499E-2</v>
      </c>
      <c r="M209">
        <f t="shared" si="23"/>
        <v>3693678</v>
      </c>
      <c r="S209">
        <f t="shared" si="24"/>
        <v>7.1840019226073935</v>
      </c>
      <c r="T209">
        <f t="shared" si="25"/>
        <v>-0.62999999523162797</v>
      </c>
      <c r="U209">
        <f t="shared" si="26"/>
        <v>7.1879959106446023</v>
      </c>
      <c r="V209">
        <f t="shared" si="21"/>
        <v>7.0000000298023196E-2</v>
      </c>
      <c r="W209">
        <f t="shared" si="27"/>
        <v>7.1990051269530113</v>
      </c>
      <c r="X209">
        <f t="shared" si="22"/>
        <v>5.9999998658895499E-2</v>
      </c>
    </row>
    <row r="210" spans="1:24" x14ac:dyDescent="0.45">
      <c r="A210">
        <v>640184517</v>
      </c>
      <c r="G210">
        <v>45.269001007080099</v>
      </c>
      <c r="H210">
        <v>-0.66000002622604403</v>
      </c>
      <c r="I210">
        <v>81.073997497558594</v>
      </c>
      <c r="J210">
        <v>7.9999998211860698E-2</v>
      </c>
      <c r="K210">
        <v>149.37100219726599</v>
      </c>
      <c r="L210">
        <v>1.9999999552965199E-2</v>
      </c>
      <c r="M210">
        <f t="shared" si="23"/>
        <v>3728165</v>
      </c>
      <c r="S210">
        <f t="shared" si="24"/>
        <v>7.213001251220696</v>
      </c>
      <c r="T210">
        <f t="shared" si="25"/>
        <v>-0.66000002622604403</v>
      </c>
      <c r="U210">
        <f t="shared" si="26"/>
        <v>7.2289962768554972</v>
      </c>
      <c r="V210">
        <f t="shared" si="21"/>
        <v>7.9999998211860698E-2</v>
      </c>
      <c r="W210">
        <f t="shared" si="27"/>
        <v>7.2360076904300001</v>
      </c>
      <c r="X210">
        <f t="shared" si="22"/>
        <v>1.9999999552965199E-2</v>
      </c>
    </row>
    <row r="211" spans="1:24" x14ac:dyDescent="0.45">
      <c r="A211">
        <v>640201762</v>
      </c>
      <c r="G211">
        <v>45.310001373291001</v>
      </c>
      <c r="H211">
        <v>-0.66000002622604403</v>
      </c>
      <c r="I211">
        <v>81.102996826171903</v>
      </c>
      <c r="J211">
        <v>9.00000035762787E-2</v>
      </c>
      <c r="K211">
        <v>149.39999389648401</v>
      </c>
      <c r="L211">
        <v>3.9999999105930301E-2</v>
      </c>
      <c r="M211">
        <f t="shared" si="23"/>
        <v>3745410</v>
      </c>
      <c r="S211">
        <f t="shared" si="24"/>
        <v>7.254001617431598</v>
      </c>
      <c r="T211">
        <f t="shared" si="25"/>
        <v>-0.66000002622604403</v>
      </c>
      <c r="U211">
        <f t="shared" si="26"/>
        <v>7.2579956054688068</v>
      </c>
      <c r="V211">
        <f t="shared" si="21"/>
        <v>9.00000035762787E-2</v>
      </c>
      <c r="W211">
        <f t="shared" si="27"/>
        <v>7.2649993896480112</v>
      </c>
      <c r="X211">
        <f t="shared" si="22"/>
        <v>3.9999999105930301E-2</v>
      </c>
    </row>
    <row r="212" spans="1:24" x14ac:dyDescent="0.45">
      <c r="A212">
        <v>640212109</v>
      </c>
      <c r="G212">
        <v>45.339000701904297</v>
      </c>
      <c r="H212">
        <v>-0.64999997615814198</v>
      </c>
      <c r="I212">
        <v>81.135002136230497</v>
      </c>
      <c r="J212">
        <v>2.9999999329447701E-2</v>
      </c>
      <c r="K212">
        <v>149.43600463867199</v>
      </c>
      <c r="L212">
        <v>0</v>
      </c>
      <c r="M212">
        <f t="shared" si="23"/>
        <v>3755757</v>
      </c>
      <c r="S212">
        <f t="shared" si="24"/>
        <v>7.2830009460448935</v>
      </c>
      <c r="T212">
        <f t="shared" si="25"/>
        <v>-0.64999997615814198</v>
      </c>
      <c r="U212">
        <f t="shared" si="26"/>
        <v>7.2900009155274006</v>
      </c>
      <c r="V212">
        <f t="shared" si="21"/>
        <v>2.9999999329447701E-2</v>
      </c>
      <c r="W212">
        <f t="shared" si="27"/>
        <v>7.3010101318359943</v>
      </c>
      <c r="X212">
        <f t="shared" si="22"/>
        <v>0</v>
      </c>
    </row>
    <row r="213" spans="1:24" x14ac:dyDescent="0.45">
      <c r="A213">
        <v>640236252</v>
      </c>
      <c r="G213">
        <v>45.3689994812012</v>
      </c>
      <c r="H213">
        <v>-0.66000002622604403</v>
      </c>
      <c r="I213">
        <v>81.176002502441406</v>
      </c>
      <c r="J213">
        <v>3.9999999105930301E-2</v>
      </c>
      <c r="K213">
        <v>149.46400451660199</v>
      </c>
      <c r="L213">
        <v>2.9999999329447701E-2</v>
      </c>
      <c r="M213">
        <f t="shared" si="23"/>
        <v>3779900</v>
      </c>
      <c r="S213">
        <f t="shared" si="24"/>
        <v>7.3129997253417969</v>
      </c>
      <c r="T213">
        <f t="shared" si="25"/>
        <v>-0.66000002622604403</v>
      </c>
      <c r="U213">
        <f t="shared" si="26"/>
        <v>7.3310012817383097</v>
      </c>
      <c r="V213">
        <f t="shared" si="21"/>
        <v>3.9999999105930301E-2</v>
      </c>
      <c r="W213">
        <f t="shared" si="27"/>
        <v>7.3290100097659945</v>
      </c>
      <c r="X213">
        <f t="shared" si="22"/>
        <v>2.9999999329447701E-2</v>
      </c>
    </row>
    <row r="214" spans="1:24" x14ac:dyDescent="0.45">
      <c r="A214">
        <v>640260398</v>
      </c>
      <c r="G214">
        <v>45.410999298095703</v>
      </c>
      <c r="H214">
        <v>-0.61000001430511497</v>
      </c>
      <c r="I214">
        <v>81.205001831054702</v>
      </c>
      <c r="J214">
        <v>5.0000000745058101E-2</v>
      </c>
      <c r="K214">
        <v>149.50500488281301</v>
      </c>
      <c r="L214">
        <v>5.0000000745058101E-2</v>
      </c>
      <c r="M214">
        <f t="shared" si="23"/>
        <v>3804046</v>
      </c>
      <c r="S214">
        <f t="shared" si="24"/>
        <v>7.3549995422362997</v>
      </c>
      <c r="T214">
        <f t="shared" si="25"/>
        <v>-0.61000001430511497</v>
      </c>
      <c r="U214">
        <f t="shared" si="26"/>
        <v>7.3600006103516051</v>
      </c>
      <c r="V214">
        <f t="shared" si="21"/>
        <v>5.0000000745058101E-2</v>
      </c>
      <c r="W214">
        <f t="shared" si="27"/>
        <v>7.3700103759770172</v>
      </c>
      <c r="X214">
        <f t="shared" si="22"/>
        <v>5.0000000745058101E-2</v>
      </c>
    </row>
    <row r="215" spans="1:24" x14ac:dyDescent="0.45">
      <c r="A215">
        <v>640277642</v>
      </c>
      <c r="G215">
        <v>45.439998626708999</v>
      </c>
      <c r="H215">
        <v>-0.66000002622604403</v>
      </c>
      <c r="I215">
        <v>81.246002197265597</v>
      </c>
      <c r="J215">
        <v>5.0000000745058101E-2</v>
      </c>
      <c r="K215">
        <v>149.54100036621099</v>
      </c>
      <c r="L215">
        <v>3.9999999105930301E-2</v>
      </c>
      <c r="M215">
        <f t="shared" si="23"/>
        <v>3821290</v>
      </c>
      <c r="S215">
        <f t="shared" si="24"/>
        <v>7.3839988708495952</v>
      </c>
      <c r="T215">
        <f t="shared" si="25"/>
        <v>-0.66000002622604403</v>
      </c>
      <c r="U215">
        <f t="shared" si="26"/>
        <v>7.4010009765625</v>
      </c>
      <c r="V215">
        <f t="shared" si="21"/>
        <v>5.0000000745058101E-2</v>
      </c>
      <c r="W215">
        <f t="shared" si="27"/>
        <v>7.406005859375</v>
      </c>
      <c r="X215">
        <f t="shared" si="22"/>
        <v>3.9999999105930301E-2</v>
      </c>
    </row>
    <row r="216" spans="1:24" x14ac:dyDescent="0.45">
      <c r="A216">
        <v>640291439</v>
      </c>
      <c r="G216">
        <v>45.480998992919901</v>
      </c>
      <c r="H216">
        <v>-0.68999999761581399</v>
      </c>
      <c r="I216">
        <v>81.2760009765625</v>
      </c>
      <c r="J216">
        <v>3.9999999105930301E-2</v>
      </c>
      <c r="K216">
        <v>149.58099365234401</v>
      </c>
      <c r="L216">
        <v>7.0000000298023196E-2</v>
      </c>
      <c r="M216">
        <f t="shared" si="23"/>
        <v>3835087</v>
      </c>
      <c r="S216">
        <f t="shared" si="24"/>
        <v>7.4249992370604971</v>
      </c>
      <c r="T216">
        <f t="shared" si="25"/>
        <v>-0.68999999761581399</v>
      </c>
      <c r="U216">
        <f t="shared" si="26"/>
        <v>7.4309997558594034</v>
      </c>
      <c r="V216">
        <f t="shared" si="21"/>
        <v>3.9999999105930301E-2</v>
      </c>
      <c r="W216">
        <f t="shared" si="27"/>
        <v>7.4459991455080115</v>
      </c>
      <c r="X216">
        <f t="shared" si="22"/>
        <v>7.0000000298023196E-2</v>
      </c>
    </row>
    <row r="217" spans="1:24" x14ac:dyDescent="0.45">
      <c r="A217">
        <v>640298335</v>
      </c>
      <c r="G217">
        <v>45.509998321533203</v>
      </c>
      <c r="H217">
        <v>-0.64999997615814198</v>
      </c>
      <c r="I217">
        <v>81.309997558593807</v>
      </c>
      <c r="J217">
        <v>0.109999999403954</v>
      </c>
      <c r="K217">
        <v>149.61000061035199</v>
      </c>
      <c r="L217">
        <v>-9.9999997764825804E-3</v>
      </c>
      <c r="M217">
        <f t="shared" si="23"/>
        <v>3841983</v>
      </c>
      <c r="S217">
        <f t="shared" si="24"/>
        <v>7.4539985656737997</v>
      </c>
      <c r="T217">
        <f t="shared" si="25"/>
        <v>-0.64999997615814198</v>
      </c>
      <c r="U217">
        <f t="shared" si="26"/>
        <v>7.4649963378907103</v>
      </c>
      <c r="V217">
        <f t="shared" si="21"/>
        <v>0.109999999403954</v>
      </c>
      <c r="W217">
        <f t="shared" si="27"/>
        <v>7.4750061035159945</v>
      </c>
      <c r="X217">
        <f t="shared" si="22"/>
        <v>-9.9999997764825804E-3</v>
      </c>
    </row>
    <row r="218" spans="1:24" x14ac:dyDescent="0.45">
      <c r="A218">
        <v>640308681</v>
      </c>
      <c r="G218">
        <v>45.541000366210902</v>
      </c>
      <c r="H218">
        <v>-0.68000000715255704</v>
      </c>
      <c r="I218">
        <v>81.338996887207003</v>
      </c>
      <c r="J218">
        <v>0.129999995231628</v>
      </c>
      <c r="K218">
        <v>149.63800048828099</v>
      </c>
      <c r="L218">
        <v>-1.9999999552965199E-2</v>
      </c>
      <c r="M218">
        <f t="shared" si="23"/>
        <v>3852329</v>
      </c>
      <c r="S218">
        <f t="shared" si="24"/>
        <v>7.4850006103514986</v>
      </c>
      <c r="T218">
        <f t="shared" si="25"/>
        <v>-0.68000000715255704</v>
      </c>
      <c r="U218">
        <f t="shared" si="26"/>
        <v>7.4939956665039063</v>
      </c>
      <c r="V218">
        <f t="shared" si="21"/>
        <v>0.129999995231628</v>
      </c>
      <c r="W218">
        <f t="shared" si="27"/>
        <v>7.5030059814449999</v>
      </c>
      <c r="X218">
        <f t="shared" si="22"/>
        <v>-1.9999999552965199E-2</v>
      </c>
    </row>
    <row r="219" spans="1:24" x14ac:dyDescent="0.45">
      <c r="A219">
        <v>640325925</v>
      </c>
      <c r="G219">
        <v>45.583000183105497</v>
      </c>
      <c r="H219">
        <v>-0.66000002622604403</v>
      </c>
      <c r="I219">
        <v>81.377998352050795</v>
      </c>
      <c r="J219">
        <v>5.0000000745058101E-2</v>
      </c>
      <c r="K219">
        <v>149.66600036621099</v>
      </c>
      <c r="L219">
        <v>9.9999997764825804E-3</v>
      </c>
      <c r="M219">
        <f t="shared" si="23"/>
        <v>3869573</v>
      </c>
      <c r="S219">
        <f t="shared" si="24"/>
        <v>7.5270004272460938</v>
      </c>
      <c r="T219">
        <f t="shared" si="25"/>
        <v>-0.66000002622604403</v>
      </c>
      <c r="U219">
        <f t="shared" si="26"/>
        <v>7.5329971313476989</v>
      </c>
      <c r="V219">
        <f t="shared" si="21"/>
        <v>5.0000000745058101E-2</v>
      </c>
      <c r="W219">
        <f t="shared" si="27"/>
        <v>7.531005859375</v>
      </c>
      <c r="X219">
        <f t="shared" si="22"/>
        <v>9.9999997764825804E-3</v>
      </c>
    </row>
    <row r="220" spans="1:24" x14ac:dyDescent="0.45">
      <c r="A220">
        <v>640339720</v>
      </c>
      <c r="G220">
        <v>45.611000061035199</v>
      </c>
      <c r="H220">
        <v>-0.66000002622604403</v>
      </c>
      <c r="I220">
        <v>81.406997680664105</v>
      </c>
      <c r="J220">
        <v>7.9999998211860698E-2</v>
      </c>
      <c r="K220">
        <v>149.70799255371099</v>
      </c>
      <c r="L220">
        <v>3.9999999105930301E-2</v>
      </c>
      <c r="M220">
        <f t="shared" si="23"/>
        <v>3883368</v>
      </c>
      <c r="S220">
        <f t="shared" si="24"/>
        <v>7.5550003051757955</v>
      </c>
      <c r="T220">
        <f t="shared" si="25"/>
        <v>-0.66000002622604403</v>
      </c>
      <c r="U220">
        <f t="shared" si="26"/>
        <v>7.5619964599610086</v>
      </c>
      <c r="V220">
        <f t="shared" si="21"/>
        <v>7.9999998211860698E-2</v>
      </c>
      <c r="W220">
        <f t="shared" si="27"/>
        <v>7.572998046875</v>
      </c>
      <c r="X220">
        <f t="shared" si="22"/>
        <v>3.9999999105930301E-2</v>
      </c>
    </row>
    <row r="221" spans="1:24" x14ac:dyDescent="0.45">
      <c r="A221">
        <v>640360412</v>
      </c>
      <c r="G221">
        <v>45.652000427246101</v>
      </c>
      <c r="H221">
        <v>-0.66000002622604403</v>
      </c>
      <c r="I221">
        <v>81.447998046875</v>
      </c>
      <c r="J221">
        <v>0.10000000149011599</v>
      </c>
      <c r="K221">
        <v>149.73699951171901</v>
      </c>
      <c r="L221">
        <v>3.9999999105930301E-2</v>
      </c>
      <c r="M221">
        <f t="shared" si="23"/>
        <v>3904060</v>
      </c>
      <c r="S221">
        <f t="shared" si="24"/>
        <v>7.5960006713866974</v>
      </c>
      <c r="T221">
        <f t="shared" si="25"/>
        <v>-0.66000002622604403</v>
      </c>
      <c r="U221">
        <f t="shared" si="26"/>
        <v>7.6029968261719034</v>
      </c>
      <c r="V221">
        <f t="shared" si="21"/>
        <v>0.10000000149011599</v>
      </c>
      <c r="W221">
        <f t="shared" si="27"/>
        <v>7.6020050048830115</v>
      </c>
      <c r="X221">
        <f t="shared" si="22"/>
        <v>3.9999999105930301E-2</v>
      </c>
    </row>
    <row r="222" spans="1:24" x14ac:dyDescent="0.45">
      <c r="A222">
        <v>640374207</v>
      </c>
      <c r="G222">
        <v>45.694000244140597</v>
      </c>
      <c r="H222">
        <v>-0.63999998569488503</v>
      </c>
      <c r="I222">
        <v>81.483001708984403</v>
      </c>
      <c r="J222">
        <v>7.9999998211860698E-2</v>
      </c>
      <c r="K222">
        <v>149.77600097656301</v>
      </c>
      <c r="L222">
        <v>3.9999999105930301E-2</v>
      </c>
      <c r="M222">
        <f t="shared" si="23"/>
        <v>3917855</v>
      </c>
      <c r="S222">
        <f t="shared" si="24"/>
        <v>7.6380004882811932</v>
      </c>
      <c r="T222">
        <f t="shared" si="25"/>
        <v>-0.63999998569488503</v>
      </c>
      <c r="U222">
        <f t="shared" si="26"/>
        <v>7.6380004882813068</v>
      </c>
      <c r="V222">
        <f t="shared" si="21"/>
        <v>7.9999998211860698E-2</v>
      </c>
      <c r="W222">
        <f t="shared" si="27"/>
        <v>7.6410064697270172</v>
      </c>
      <c r="X222">
        <f t="shared" si="22"/>
        <v>3.9999999105930301E-2</v>
      </c>
    </row>
    <row r="223" spans="1:24" x14ac:dyDescent="0.45">
      <c r="A223">
        <v>640381105</v>
      </c>
      <c r="G223">
        <v>45.728000640869098</v>
      </c>
      <c r="H223">
        <v>-0.67000001668930098</v>
      </c>
      <c r="I223">
        <v>81.511001586914105</v>
      </c>
      <c r="J223">
        <v>7.9999998211860698E-2</v>
      </c>
      <c r="K223">
        <v>149.82000732421901</v>
      </c>
      <c r="L223">
        <v>5.0000000745058101E-2</v>
      </c>
      <c r="M223">
        <f t="shared" si="23"/>
        <v>3924753</v>
      </c>
      <c r="S223">
        <f t="shared" si="24"/>
        <v>7.6720008850096946</v>
      </c>
      <c r="T223">
        <f t="shared" si="25"/>
        <v>-0.67000001668930098</v>
      </c>
      <c r="U223">
        <f t="shared" si="26"/>
        <v>7.6660003662110086</v>
      </c>
      <c r="V223">
        <f t="shared" si="21"/>
        <v>7.9999998211860698E-2</v>
      </c>
      <c r="W223">
        <f t="shared" si="27"/>
        <v>7.6850128173830115</v>
      </c>
      <c r="X223">
        <f t="shared" si="22"/>
        <v>5.0000000745058101E-2</v>
      </c>
    </row>
    <row r="224" spans="1:24" x14ac:dyDescent="0.45">
      <c r="A224">
        <v>640405246</v>
      </c>
      <c r="G224">
        <v>45.764999389648402</v>
      </c>
      <c r="H224">
        <v>-0.63999998569488503</v>
      </c>
      <c r="I224">
        <v>81.550003051757798</v>
      </c>
      <c r="J224">
        <v>0.10000000149011599</v>
      </c>
      <c r="K224">
        <v>149.85699462890599</v>
      </c>
      <c r="L224">
        <v>5.0000000745058101E-2</v>
      </c>
      <c r="M224">
        <f t="shared" si="23"/>
        <v>3948894</v>
      </c>
      <c r="S224">
        <f t="shared" si="24"/>
        <v>7.7089996337889986</v>
      </c>
      <c r="T224">
        <f t="shared" si="25"/>
        <v>-0.63999998569488503</v>
      </c>
      <c r="U224">
        <f t="shared" si="26"/>
        <v>7.7050018310547017</v>
      </c>
      <c r="V224">
        <f t="shared" si="21"/>
        <v>0.10000000149011599</v>
      </c>
      <c r="W224">
        <f t="shared" si="27"/>
        <v>7.7220001220699999</v>
      </c>
      <c r="X224">
        <f t="shared" si="22"/>
        <v>5.0000000745058101E-2</v>
      </c>
    </row>
    <row r="225" spans="1:24" x14ac:dyDescent="0.45">
      <c r="A225">
        <v>640436295</v>
      </c>
      <c r="G225">
        <v>45.808998107910199</v>
      </c>
      <c r="H225">
        <v>-0.66000002622604403</v>
      </c>
      <c r="I225">
        <v>81.579002380371094</v>
      </c>
      <c r="J225">
        <v>3.9999999105930301E-2</v>
      </c>
      <c r="K225">
        <v>149.88499450683599</v>
      </c>
      <c r="L225">
        <v>5.0000000745058101E-2</v>
      </c>
      <c r="M225">
        <f t="shared" si="23"/>
        <v>3979943</v>
      </c>
      <c r="S225">
        <f t="shared" si="24"/>
        <v>7.7529983520507955</v>
      </c>
      <c r="T225">
        <f t="shared" si="25"/>
        <v>-0.66000002622604403</v>
      </c>
      <c r="U225">
        <f t="shared" si="26"/>
        <v>7.7340011596679972</v>
      </c>
      <c r="V225">
        <f t="shared" si="21"/>
        <v>3.9999999105930301E-2</v>
      </c>
      <c r="W225">
        <f t="shared" si="27"/>
        <v>7.75</v>
      </c>
      <c r="X225">
        <f t="shared" si="22"/>
        <v>5.0000000745058101E-2</v>
      </c>
    </row>
    <row r="226" spans="1:24" x14ac:dyDescent="0.45">
      <c r="A226">
        <v>640463887</v>
      </c>
      <c r="G226">
        <v>45.839000701904297</v>
      </c>
      <c r="H226">
        <v>-0.67000001668930098</v>
      </c>
      <c r="I226">
        <v>81.623001098632798</v>
      </c>
      <c r="J226">
        <v>7.0000000298023196E-2</v>
      </c>
      <c r="K226">
        <v>149.91700744628901</v>
      </c>
      <c r="L226">
        <v>1.9999999552965199E-2</v>
      </c>
      <c r="M226">
        <f t="shared" si="23"/>
        <v>4007535</v>
      </c>
      <c r="S226">
        <f t="shared" si="24"/>
        <v>7.7830009460448935</v>
      </c>
      <c r="T226">
        <f t="shared" si="25"/>
        <v>-0.67000001668930098</v>
      </c>
      <c r="U226">
        <f t="shared" si="26"/>
        <v>7.7779998779297017</v>
      </c>
      <c r="V226">
        <f t="shared" si="21"/>
        <v>7.0000000298023196E-2</v>
      </c>
      <c r="W226">
        <f t="shared" si="27"/>
        <v>7.7820129394530113</v>
      </c>
      <c r="X226">
        <f t="shared" si="22"/>
        <v>1.9999999552965199E-2</v>
      </c>
    </row>
    <row r="227" spans="1:24" x14ac:dyDescent="0.45">
      <c r="A227">
        <v>640481131</v>
      </c>
      <c r="G227">
        <v>45.870998382568402</v>
      </c>
      <c r="H227">
        <v>-0.64999997615814198</v>
      </c>
      <c r="I227">
        <v>81.652000427246094</v>
      </c>
      <c r="J227">
        <v>9.00000035762787E-2</v>
      </c>
      <c r="K227">
        <v>149.95799255371099</v>
      </c>
      <c r="L227">
        <v>2.9999999329447701E-2</v>
      </c>
      <c r="M227">
        <f t="shared" si="23"/>
        <v>4024779</v>
      </c>
      <c r="S227">
        <f t="shared" si="24"/>
        <v>7.8149986267089986</v>
      </c>
      <c r="T227">
        <f t="shared" si="25"/>
        <v>-0.64999997615814198</v>
      </c>
      <c r="U227">
        <f t="shared" si="26"/>
        <v>7.8069992065429972</v>
      </c>
      <c r="V227">
        <f t="shared" si="21"/>
        <v>9.00000035762787E-2</v>
      </c>
      <c r="W227">
        <f t="shared" si="27"/>
        <v>7.822998046875</v>
      </c>
      <c r="X227">
        <f t="shared" si="22"/>
        <v>2.9999999329447701E-2</v>
      </c>
    </row>
    <row r="228" spans="1:24" x14ac:dyDescent="0.45">
      <c r="A228">
        <v>640488029</v>
      </c>
      <c r="G228">
        <v>45.912998199462898</v>
      </c>
      <c r="H228">
        <v>-0.64999997615814198</v>
      </c>
      <c r="I228">
        <v>81.681999206542997</v>
      </c>
      <c r="J228">
        <v>7.9999998211860698E-2</v>
      </c>
      <c r="K228">
        <v>149.98699951171901</v>
      </c>
      <c r="L228">
        <v>-9.9999997764825804E-3</v>
      </c>
      <c r="M228">
        <f t="shared" si="23"/>
        <v>4031677</v>
      </c>
      <c r="S228">
        <f t="shared" si="24"/>
        <v>7.8569984436034943</v>
      </c>
      <c r="T228">
        <f t="shared" si="25"/>
        <v>-0.64999997615814198</v>
      </c>
      <c r="U228">
        <f t="shared" si="26"/>
        <v>7.8369979858399006</v>
      </c>
      <c r="V228">
        <f t="shared" si="21"/>
        <v>7.9999998211860698E-2</v>
      </c>
      <c r="W228">
        <f t="shared" si="27"/>
        <v>7.8520050048830115</v>
      </c>
      <c r="X228">
        <f t="shared" si="22"/>
        <v>-9.9999997764825804E-3</v>
      </c>
    </row>
    <row r="229" spans="1:24" x14ac:dyDescent="0.45">
      <c r="A229">
        <v>640512168</v>
      </c>
      <c r="G229">
        <v>45.942001342773402</v>
      </c>
      <c r="H229">
        <v>-0.68999999761581399</v>
      </c>
      <c r="I229">
        <v>81.7239990234375</v>
      </c>
      <c r="J229">
        <v>7.0000000298023196E-2</v>
      </c>
      <c r="K229">
        <v>150.02600097656301</v>
      </c>
      <c r="L229">
        <v>-1.9999999552965199E-2</v>
      </c>
      <c r="M229">
        <f t="shared" si="23"/>
        <v>4055816</v>
      </c>
      <c r="S229">
        <f t="shared" si="24"/>
        <v>7.8860015869139986</v>
      </c>
      <c r="T229">
        <f t="shared" si="25"/>
        <v>-0.68999999761581399</v>
      </c>
      <c r="U229">
        <f t="shared" si="26"/>
        <v>7.8789978027344034</v>
      </c>
      <c r="V229">
        <f t="shared" si="21"/>
        <v>7.0000000298023196E-2</v>
      </c>
      <c r="W229">
        <f t="shared" si="27"/>
        <v>7.8910064697270172</v>
      </c>
      <c r="X229">
        <f t="shared" si="22"/>
        <v>-1.9999999552965199E-2</v>
      </c>
    </row>
    <row r="230" spans="1:24" x14ac:dyDescent="0.45">
      <c r="A230">
        <v>640532861</v>
      </c>
      <c r="G230">
        <v>45.979000091552699</v>
      </c>
      <c r="H230">
        <v>-0.68999999761581399</v>
      </c>
      <c r="I230">
        <v>81.752998352050795</v>
      </c>
      <c r="J230">
        <v>0.129999995231628</v>
      </c>
      <c r="K230">
        <v>150.06799316406301</v>
      </c>
      <c r="L230">
        <v>2.9999999329447701E-2</v>
      </c>
      <c r="M230">
        <f t="shared" si="23"/>
        <v>4076509</v>
      </c>
      <c r="S230">
        <f t="shared" si="24"/>
        <v>7.9230003356932954</v>
      </c>
      <c r="T230">
        <f t="shared" si="25"/>
        <v>-0.68999999761581399</v>
      </c>
      <c r="U230">
        <f t="shared" si="26"/>
        <v>7.9079971313476989</v>
      </c>
      <c r="V230">
        <f t="shared" si="21"/>
        <v>0.129999995231628</v>
      </c>
      <c r="W230">
        <f t="shared" si="27"/>
        <v>7.9329986572270172</v>
      </c>
      <c r="X230">
        <f t="shared" si="22"/>
        <v>2.9999999329447701E-2</v>
      </c>
    </row>
    <row r="231" spans="1:24" x14ac:dyDescent="0.45">
      <c r="A231">
        <v>640543208</v>
      </c>
      <c r="G231">
        <v>46.021999359130902</v>
      </c>
      <c r="H231">
        <v>-0.68999999761581399</v>
      </c>
      <c r="I231">
        <v>81.791000366210895</v>
      </c>
      <c r="J231">
        <v>0.109999999403954</v>
      </c>
      <c r="K231">
        <v>150.10600280761699</v>
      </c>
      <c r="L231">
        <v>3.9999999105930301E-2</v>
      </c>
      <c r="M231">
        <f t="shared" si="23"/>
        <v>4086856</v>
      </c>
      <c r="S231">
        <f t="shared" si="24"/>
        <v>7.9659996032714986</v>
      </c>
      <c r="T231">
        <f t="shared" si="25"/>
        <v>-0.68999999761581399</v>
      </c>
      <c r="U231">
        <f t="shared" si="26"/>
        <v>7.9459991455077983</v>
      </c>
      <c r="V231">
        <f t="shared" si="21"/>
        <v>0.109999999403954</v>
      </c>
      <c r="W231">
        <f t="shared" si="27"/>
        <v>7.9710083007809942</v>
      </c>
      <c r="X231">
        <f t="shared" si="22"/>
        <v>3.9999999105930301E-2</v>
      </c>
    </row>
    <row r="232" spans="1:24" x14ac:dyDescent="0.45">
      <c r="A232">
        <v>640574246</v>
      </c>
      <c r="G232">
        <v>46.058998107910199</v>
      </c>
      <c r="H232">
        <v>-0.66000002622604403</v>
      </c>
      <c r="I232">
        <v>81.831001281738295</v>
      </c>
      <c r="J232">
        <v>5.9999998658895499E-2</v>
      </c>
      <c r="K232">
        <v>150.14799499511699</v>
      </c>
      <c r="L232">
        <v>9.9999997764825804E-3</v>
      </c>
      <c r="M232">
        <f t="shared" si="23"/>
        <v>4117894</v>
      </c>
      <c r="S232">
        <f t="shared" si="24"/>
        <v>8.0029983520507955</v>
      </c>
      <c r="T232">
        <f t="shared" si="25"/>
        <v>-0.66000002622604403</v>
      </c>
      <c r="U232">
        <f t="shared" si="26"/>
        <v>7.9860000610351989</v>
      </c>
      <c r="V232">
        <f t="shared" si="21"/>
        <v>5.9999998658895499E-2</v>
      </c>
      <c r="W232">
        <f t="shared" si="27"/>
        <v>8.0130004882809942</v>
      </c>
      <c r="X232">
        <f t="shared" si="22"/>
        <v>9.9999997764825804E-3</v>
      </c>
    </row>
    <row r="233" spans="1:24" x14ac:dyDescent="0.45">
      <c r="A233">
        <v>640584592</v>
      </c>
      <c r="G233">
        <v>46.088001251220703</v>
      </c>
      <c r="H233">
        <v>-0.70999997854232799</v>
      </c>
      <c r="I233">
        <v>81.859001159667997</v>
      </c>
      <c r="J233">
        <v>1.9999999552965199E-2</v>
      </c>
      <c r="K233">
        <v>150.184005737305</v>
      </c>
      <c r="L233">
        <v>1.9999999552965199E-2</v>
      </c>
      <c r="M233">
        <f t="shared" si="23"/>
        <v>4128240</v>
      </c>
      <c r="S233">
        <f t="shared" si="24"/>
        <v>8.0320014953612997</v>
      </c>
      <c r="T233">
        <f t="shared" si="25"/>
        <v>-0.70999997854232799</v>
      </c>
      <c r="U233">
        <f t="shared" si="26"/>
        <v>8.0139999389649006</v>
      </c>
      <c r="V233">
        <f t="shared" si="21"/>
        <v>1.9999999552965199E-2</v>
      </c>
      <c r="W233">
        <f t="shared" si="27"/>
        <v>8.0490112304690058</v>
      </c>
      <c r="X233">
        <f t="shared" si="22"/>
        <v>1.9999999552965199E-2</v>
      </c>
    </row>
    <row r="234" spans="1:24" x14ac:dyDescent="0.45">
      <c r="A234">
        <v>640594939</v>
      </c>
      <c r="G234">
        <v>46.119998931884801</v>
      </c>
      <c r="H234">
        <v>-0.74000000953674305</v>
      </c>
      <c r="I234">
        <v>81.888000488281307</v>
      </c>
      <c r="J234">
        <v>5.9999998658895499E-2</v>
      </c>
      <c r="K234">
        <v>150.21299743652301</v>
      </c>
      <c r="L234">
        <v>1.9999999552965199E-2</v>
      </c>
      <c r="M234">
        <f t="shared" si="23"/>
        <v>4138587</v>
      </c>
      <c r="S234">
        <f t="shared" si="24"/>
        <v>8.0639991760253977</v>
      </c>
      <c r="T234">
        <f t="shared" si="25"/>
        <v>-0.74000000953674305</v>
      </c>
      <c r="U234">
        <f t="shared" si="26"/>
        <v>8.0429992675782103</v>
      </c>
      <c r="V234">
        <f t="shared" si="21"/>
        <v>5.9999998658895499E-2</v>
      </c>
      <c r="W234">
        <f t="shared" si="27"/>
        <v>8.0780029296870168</v>
      </c>
      <c r="X234">
        <f t="shared" si="22"/>
        <v>1.9999999552965199E-2</v>
      </c>
    </row>
    <row r="235" spans="1:24" x14ac:dyDescent="0.45">
      <c r="A235">
        <v>640605285</v>
      </c>
      <c r="G235">
        <v>46.161998748779297</v>
      </c>
      <c r="H235">
        <v>-0.67000001668930098</v>
      </c>
      <c r="I235">
        <v>81.916999816894503</v>
      </c>
      <c r="J235">
        <v>7.0000000298023196E-2</v>
      </c>
      <c r="K235">
        <v>150.24400329589801</v>
      </c>
      <c r="L235">
        <v>5.0000000745058101E-2</v>
      </c>
      <c r="M235">
        <f t="shared" si="23"/>
        <v>4148933</v>
      </c>
      <c r="S235">
        <f t="shared" si="24"/>
        <v>8.1059989929198935</v>
      </c>
      <c r="T235">
        <f t="shared" si="25"/>
        <v>-0.67000001668930098</v>
      </c>
      <c r="U235">
        <f t="shared" si="26"/>
        <v>8.0719985961914063</v>
      </c>
      <c r="V235">
        <f t="shared" si="21"/>
        <v>7.0000000298023196E-2</v>
      </c>
      <c r="W235">
        <f t="shared" si="27"/>
        <v>8.1090087890620168</v>
      </c>
      <c r="X235">
        <f t="shared" si="22"/>
        <v>5.0000000745058101E-2</v>
      </c>
    </row>
    <row r="236" spans="1:24" x14ac:dyDescent="0.45">
      <c r="A236">
        <v>640622529</v>
      </c>
      <c r="G236">
        <v>46.191001892089801</v>
      </c>
      <c r="H236">
        <v>-0.67000001668930098</v>
      </c>
      <c r="I236">
        <v>81.958000183105497</v>
      </c>
      <c r="J236">
        <v>9.00000035762787E-2</v>
      </c>
      <c r="K236">
        <v>150.28700256347699</v>
      </c>
      <c r="L236">
        <v>5.9999998658895499E-2</v>
      </c>
      <c r="M236">
        <f t="shared" si="23"/>
        <v>4166177</v>
      </c>
      <c r="S236">
        <f t="shared" si="24"/>
        <v>8.1350021362303977</v>
      </c>
      <c r="T236">
        <f t="shared" si="25"/>
        <v>-0.67000001668930098</v>
      </c>
      <c r="U236">
        <f t="shared" si="26"/>
        <v>8.1129989624024006</v>
      </c>
      <c r="V236">
        <f t="shared" si="21"/>
        <v>9.00000035762787E-2</v>
      </c>
      <c r="W236">
        <f t="shared" si="27"/>
        <v>8.1520080566409945</v>
      </c>
      <c r="X236">
        <f t="shared" si="22"/>
        <v>5.9999998658895499E-2</v>
      </c>
    </row>
    <row r="237" spans="1:24" x14ac:dyDescent="0.45">
      <c r="A237">
        <v>640653570</v>
      </c>
      <c r="G237">
        <v>46.228000640869098</v>
      </c>
      <c r="H237">
        <v>-0.68999999761581399</v>
      </c>
      <c r="I237">
        <v>81.986999511718807</v>
      </c>
      <c r="J237">
        <v>7.0000000298023196E-2</v>
      </c>
      <c r="K237">
        <v>150.315994262695</v>
      </c>
      <c r="L237">
        <v>5.0000000745058101E-2</v>
      </c>
      <c r="M237">
        <f t="shared" si="23"/>
        <v>4197218</v>
      </c>
      <c r="S237">
        <f t="shared" si="24"/>
        <v>8.1720008850096946</v>
      </c>
      <c r="T237">
        <f t="shared" si="25"/>
        <v>-0.68999999761581399</v>
      </c>
      <c r="U237">
        <f t="shared" si="26"/>
        <v>8.1419982910157103</v>
      </c>
      <c r="V237">
        <f t="shared" si="21"/>
        <v>7.0000000298023196E-2</v>
      </c>
      <c r="W237">
        <f t="shared" si="27"/>
        <v>8.1809997558590055</v>
      </c>
      <c r="X237">
        <f t="shared" si="22"/>
        <v>5.0000000745058101E-2</v>
      </c>
    </row>
    <row r="238" spans="1:24" x14ac:dyDescent="0.45">
      <c r="A238">
        <v>640663916</v>
      </c>
      <c r="G238">
        <v>46.264999389648402</v>
      </c>
      <c r="H238">
        <v>-0.66000002622604403</v>
      </c>
      <c r="I238">
        <v>82.027999877929702</v>
      </c>
      <c r="J238">
        <v>7.0000000298023196E-2</v>
      </c>
      <c r="K238">
        <v>150.35600280761699</v>
      </c>
      <c r="L238">
        <v>5.0000000745058101E-2</v>
      </c>
      <c r="M238">
        <f t="shared" si="23"/>
        <v>4207564</v>
      </c>
      <c r="S238">
        <f t="shared" si="24"/>
        <v>8.2089996337889986</v>
      </c>
      <c r="T238">
        <f t="shared" si="25"/>
        <v>-0.66000002622604403</v>
      </c>
      <c r="U238">
        <f t="shared" si="26"/>
        <v>8.1829986572266051</v>
      </c>
      <c r="V238">
        <f t="shared" si="21"/>
        <v>7.0000000298023196E-2</v>
      </c>
      <c r="W238">
        <f t="shared" si="27"/>
        <v>8.2210083007809942</v>
      </c>
      <c r="X238">
        <f t="shared" si="22"/>
        <v>5.0000000745058101E-2</v>
      </c>
    </row>
    <row r="239" spans="1:24" x14ac:dyDescent="0.45">
      <c r="A239">
        <v>640674260</v>
      </c>
      <c r="G239">
        <v>46.292999267578097</v>
      </c>
      <c r="H239">
        <v>-0.64999997615814198</v>
      </c>
      <c r="I239">
        <v>82.056999206542997</v>
      </c>
      <c r="J239">
        <v>3.9999999105930301E-2</v>
      </c>
      <c r="K239">
        <v>150.38499450683599</v>
      </c>
      <c r="L239">
        <v>0</v>
      </c>
      <c r="M239">
        <f t="shared" si="23"/>
        <v>4217908</v>
      </c>
      <c r="S239">
        <f t="shared" si="24"/>
        <v>8.2369995117186932</v>
      </c>
      <c r="T239">
        <f t="shared" si="25"/>
        <v>-0.64999997615814198</v>
      </c>
      <c r="U239">
        <f t="shared" si="26"/>
        <v>8.2119979858399006</v>
      </c>
      <c r="V239">
        <f t="shared" si="21"/>
        <v>3.9999999105930301E-2</v>
      </c>
      <c r="W239">
        <f t="shared" si="27"/>
        <v>8.25</v>
      </c>
      <c r="X239">
        <f t="shared" si="22"/>
        <v>0</v>
      </c>
    </row>
    <row r="240" spans="1:24" x14ac:dyDescent="0.45">
      <c r="A240">
        <v>640698402</v>
      </c>
      <c r="G240">
        <v>46.334999084472699</v>
      </c>
      <c r="H240">
        <v>-0.67000001668930098</v>
      </c>
      <c r="I240">
        <v>82.088996887207003</v>
      </c>
      <c r="J240">
        <v>5.9999998658895499E-2</v>
      </c>
      <c r="K240">
        <v>150.41600036621099</v>
      </c>
      <c r="L240">
        <v>0</v>
      </c>
      <c r="M240">
        <f t="shared" si="23"/>
        <v>4242050</v>
      </c>
      <c r="S240">
        <f t="shared" si="24"/>
        <v>8.2789993286132955</v>
      </c>
      <c r="T240">
        <f t="shared" si="25"/>
        <v>-0.67000001668930098</v>
      </c>
      <c r="U240">
        <f t="shared" si="26"/>
        <v>8.2439956665039063</v>
      </c>
      <c r="V240">
        <f t="shared" si="21"/>
        <v>5.9999998658895499E-2</v>
      </c>
      <c r="W240">
        <f t="shared" si="27"/>
        <v>8.281005859375</v>
      </c>
      <c r="X240">
        <f t="shared" si="22"/>
        <v>0</v>
      </c>
    </row>
    <row r="241" spans="1:24" x14ac:dyDescent="0.45">
      <c r="A241">
        <v>640732888</v>
      </c>
      <c r="G241">
        <v>46.363998413085902</v>
      </c>
      <c r="H241">
        <v>-0.62999999523162797</v>
      </c>
      <c r="I241">
        <v>82.130996704101605</v>
      </c>
      <c r="J241">
        <v>0.10000000149011599</v>
      </c>
      <c r="K241">
        <v>150.45799255371099</v>
      </c>
      <c r="L241">
        <v>0</v>
      </c>
      <c r="M241">
        <f t="shared" si="23"/>
        <v>4276536</v>
      </c>
      <c r="S241">
        <f t="shared" si="24"/>
        <v>8.3079986572264986</v>
      </c>
      <c r="T241">
        <f t="shared" si="25"/>
        <v>-0.62999999523162797</v>
      </c>
      <c r="U241">
        <f t="shared" si="26"/>
        <v>8.2859954833985086</v>
      </c>
      <c r="V241">
        <f t="shared" si="21"/>
        <v>0.10000000149011599</v>
      </c>
      <c r="W241">
        <f t="shared" si="27"/>
        <v>8.322998046875</v>
      </c>
      <c r="X241">
        <f t="shared" si="22"/>
        <v>0</v>
      </c>
    </row>
    <row r="242" spans="1:24" x14ac:dyDescent="0.45">
      <c r="A242">
        <v>640746685</v>
      </c>
      <c r="G242">
        <v>46.402999877929702</v>
      </c>
      <c r="H242">
        <v>-0.62999999523162797</v>
      </c>
      <c r="I242">
        <v>82.160003662109403</v>
      </c>
      <c r="J242">
        <v>0.10000000149011599</v>
      </c>
      <c r="K242">
        <v>150.48599243164099</v>
      </c>
      <c r="L242">
        <v>2.9999999329447701E-2</v>
      </c>
      <c r="M242">
        <f t="shared" si="23"/>
        <v>4290333</v>
      </c>
      <c r="S242">
        <f t="shared" si="24"/>
        <v>8.3470001220702983</v>
      </c>
      <c r="T242">
        <f t="shared" si="25"/>
        <v>-0.62999999523162797</v>
      </c>
      <c r="U242">
        <f t="shared" si="26"/>
        <v>8.3150024414063068</v>
      </c>
      <c r="V242">
        <f t="shared" si="21"/>
        <v>0.10000000149011599</v>
      </c>
      <c r="W242">
        <f t="shared" si="27"/>
        <v>8.3509979248050001</v>
      </c>
      <c r="X242">
        <f t="shared" si="22"/>
        <v>2.9999999329447701E-2</v>
      </c>
    </row>
    <row r="243" spans="1:24" x14ac:dyDescent="0.45">
      <c r="A243">
        <v>640760480</v>
      </c>
      <c r="G243">
        <v>46.430999755859403</v>
      </c>
      <c r="H243">
        <v>-0.62999999523162797</v>
      </c>
      <c r="I243">
        <v>82.197998046875</v>
      </c>
      <c r="J243">
        <v>5.0000000745058101E-2</v>
      </c>
      <c r="K243">
        <v>150.52699279785199</v>
      </c>
      <c r="L243">
        <v>5.0000000745058101E-2</v>
      </c>
      <c r="M243">
        <f t="shared" si="23"/>
        <v>4304128</v>
      </c>
      <c r="S243">
        <f t="shared" si="24"/>
        <v>8.375</v>
      </c>
      <c r="T243">
        <f t="shared" si="25"/>
        <v>-0.62999999523162797</v>
      </c>
      <c r="U243">
        <f t="shared" si="26"/>
        <v>8.3529968261719034</v>
      </c>
      <c r="V243">
        <f t="shared" si="21"/>
        <v>5.0000000745058101E-2</v>
      </c>
      <c r="W243">
        <f t="shared" si="27"/>
        <v>8.3919982910159945</v>
      </c>
      <c r="X243">
        <f t="shared" si="22"/>
        <v>5.0000000745058101E-2</v>
      </c>
    </row>
    <row r="244" spans="1:24" x14ac:dyDescent="0.45">
      <c r="A244">
        <v>640770828</v>
      </c>
      <c r="G244">
        <v>46.465000152587898</v>
      </c>
      <c r="H244">
        <v>-0.66000002622604403</v>
      </c>
      <c r="I244">
        <v>82.237998962402301</v>
      </c>
      <c r="J244">
        <v>5.9999998658895499E-2</v>
      </c>
      <c r="K244">
        <v>150.55700683593801</v>
      </c>
      <c r="L244">
        <v>7.0000000298023196E-2</v>
      </c>
      <c r="M244">
        <f t="shared" si="23"/>
        <v>4314476</v>
      </c>
      <c r="S244">
        <f t="shared" si="24"/>
        <v>8.4090003967284943</v>
      </c>
      <c r="T244">
        <f t="shared" si="25"/>
        <v>-0.66000002622604403</v>
      </c>
      <c r="U244">
        <f t="shared" si="26"/>
        <v>8.3929977416992045</v>
      </c>
      <c r="V244">
        <f t="shared" si="21"/>
        <v>5.9999998658895499E-2</v>
      </c>
      <c r="W244">
        <f t="shared" si="27"/>
        <v>8.4220123291020172</v>
      </c>
      <c r="X244">
        <f t="shared" si="22"/>
        <v>7.0000000298023196E-2</v>
      </c>
    </row>
    <row r="245" spans="1:24" x14ac:dyDescent="0.45">
      <c r="A245">
        <v>640784623</v>
      </c>
      <c r="G245">
        <v>46.494998931884801</v>
      </c>
      <c r="H245">
        <v>-0.64999997615814198</v>
      </c>
      <c r="I245">
        <v>82.2760009765625</v>
      </c>
      <c r="J245">
        <v>3.9999999105930301E-2</v>
      </c>
      <c r="K245">
        <v>150.58900451660199</v>
      </c>
      <c r="L245">
        <v>2.9999999329447701E-2</v>
      </c>
      <c r="M245">
        <f t="shared" si="23"/>
        <v>4328271</v>
      </c>
      <c r="S245">
        <f t="shared" si="24"/>
        <v>8.4389991760253977</v>
      </c>
      <c r="T245">
        <f t="shared" si="25"/>
        <v>-0.64999997615814198</v>
      </c>
      <c r="U245">
        <f t="shared" si="26"/>
        <v>8.4309997558594034</v>
      </c>
      <c r="V245">
        <f t="shared" si="21"/>
        <v>3.9999999105930301E-2</v>
      </c>
      <c r="W245">
        <f t="shared" si="27"/>
        <v>8.4540100097659945</v>
      </c>
      <c r="X245">
        <f t="shared" si="22"/>
        <v>2.9999999329447701E-2</v>
      </c>
    </row>
    <row r="246" spans="1:24" x14ac:dyDescent="0.45">
      <c r="A246">
        <v>640808765</v>
      </c>
      <c r="G246">
        <v>46.5320014953613</v>
      </c>
      <c r="H246">
        <v>-0.67000001668930098</v>
      </c>
      <c r="I246">
        <v>82.314002990722699</v>
      </c>
      <c r="J246">
        <v>5.9999998658895499E-2</v>
      </c>
      <c r="K246">
        <v>150.63099670410199</v>
      </c>
      <c r="L246">
        <v>2.9999999329447701E-2</v>
      </c>
      <c r="M246">
        <f t="shared" si="23"/>
        <v>4352413</v>
      </c>
      <c r="S246">
        <f t="shared" si="24"/>
        <v>8.4760017395018963</v>
      </c>
      <c r="T246">
        <f t="shared" si="25"/>
        <v>-0.67000001668930098</v>
      </c>
      <c r="U246">
        <f t="shared" si="26"/>
        <v>8.4690017700196023</v>
      </c>
      <c r="V246">
        <f t="shared" si="21"/>
        <v>5.9999998658895499E-2</v>
      </c>
      <c r="W246">
        <f t="shared" si="27"/>
        <v>8.4960021972659945</v>
      </c>
      <c r="X246">
        <f t="shared" si="22"/>
        <v>2.9999999329447701E-2</v>
      </c>
    </row>
    <row r="247" spans="1:24" x14ac:dyDescent="0.45">
      <c r="A247">
        <v>640829459</v>
      </c>
      <c r="G247">
        <v>46.561000823974602</v>
      </c>
      <c r="H247">
        <v>-0.67000001668930098</v>
      </c>
      <c r="I247">
        <v>82.343002319335895</v>
      </c>
      <c r="J247">
        <v>9.00000035762787E-2</v>
      </c>
      <c r="K247">
        <v>150.66000366210901</v>
      </c>
      <c r="L247">
        <v>1.9999999552965199E-2</v>
      </c>
      <c r="M247">
        <f t="shared" si="23"/>
        <v>4373107</v>
      </c>
      <c r="S247">
        <f t="shared" si="24"/>
        <v>8.5050010681151988</v>
      </c>
      <c r="T247">
        <f t="shared" si="25"/>
        <v>-0.67000001668930098</v>
      </c>
      <c r="U247">
        <f t="shared" si="26"/>
        <v>8.4980010986327983</v>
      </c>
      <c r="V247">
        <f t="shared" si="21"/>
        <v>9.00000035762787E-2</v>
      </c>
      <c r="W247">
        <f t="shared" si="27"/>
        <v>8.5250091552730112</v>
      </c>
      <c r="X247">
        <f t="shared" si="22"/>
        <v>1.9999999552965199E-2</v>
      </c>
    </row>
    <row r="248" spans="1:24" x14ac:dyDescent="0.45">
      <c r="A248">
        <v>640853602</v>
      </c>
      <c r="G248">
        <v>46.589000701904297</v>
      </c>
      <c r="H248">
        <v>-0.68000000715255704</v>
      </c>
      <c r="I248">
        <v>82.370002746582003</v>
      </c>
      <c r="J248">
        <v>3.9999999105930301E-2</v>
      </c>
      <c r="K248">
        <v>150.69700622558599</v>
      </c>
      <c r="L248">
        <v>5.0000000745058101E-2</v>
      </c>
      <c r="M248">
        <f t="shared" si="23"/>
        <v>4397250</v>
      </c>
      <c r="S248">
        <f t="shared" si="24"/>
        <v>8.5330009460448935</v>
      </c>
      <c r="T248">
        <f t="shared" si="25"/>
        <v>-0.68000000715255704</v>
      </c>
      <c r="U248">
        <f t="shared" si="26"/>
        <v>8.5250015258789063</v>
      </c>
      <c r="V248">
        <f t="shared" si="21"/>
        <v>3.9999999105930301E-2</v>
      </c>
      <c r="W248">
        <f t="shared" si="27"/>
        <v>8.56201171875</v>
      </c>
      <c r="X248">
        <f t="shared" si="22"/>
        <v>5.0000000745058101E-2</v>
      </c>
    </row>
    <row r="249" spans="1:24" x14ac:dyDescent="0.45">
      <c r="A249">
        <v>640870845</v>
      </c>
      <c r="G249">
        <v>46.6310005187988</v>
      </c>
      <c r="H249">
        <v>-0.63999998569488503</v>
      </c>
      <c r="I249">
        <v>82.412002563476605</v>
      </c>
      <c r="J249">
        <v>0.109999999403954</v>
      </c>
      <c r="K249">
        <v>150.73699951171901</v>
      </c>
      <c r="L249">
        <v>2.9999999329447701E-2</v>
      </c>
      <c r="M249">
        <f t="shared" si="23"/>
        <v>4414493</v>
      </c>
      <c r="S249">
        <f t="shared" si="24"/>
        <v>8.5750007629393963</v>
      </c>
      <c r="T249">
        <f t="shared" si="25"/>
        <v>-0.63999998569488503</v>
      </c>
      <c r="U249">
        <f t="shared" si="26"/>
        <v>8.5670013427735086</v>
      </c>
      <c r="V249">
        <f t="shared" si="21"/>
        <v>0.109999999403954</v>
      </c>
      <c r="W249">
        <f t="shared" si="27"/>
        <v>8.6020050048830115</v>
      </c>
      <c r="X249">
        <f t="shared" si="22"/>
        <v>2.9999999329447701E-2</v>
      </c>
    </row>
    <row r="250" spans="1:24" x14ac:dyDescent="0.45">
      <c r="A250">
        <v>640881192</v>
      </c>
      <c r="G250">
        <v>46.659999847412102</v>
      </c>
      <c r="H250">
        <v>-0.61000001430511497</v>
      </c>
      <c r="I250">
        <v>82.441001892089801</v>
      </c>
      <c r="J250">
        <v>7.0000000298023196E-2</v>
      </c>
      <c r="K250">
        <v>150.77699279785199</v>
      </c>
      <c r="L250">
        <v>0</v>
      </c>
      <c r="M250">
        <f t="shared" si="23"/>
        <v>4424840</v>
      </c>
      <c r="S250">
        <f t="shared" si="24"/>
        <v>8.6040000915526988</v>
      </c>
      <c r="T250">
        <f t="shared" si="25"/>
        <v>-0.61000001430511497</v>
      </c>
      <c r="U250">
        <f t="shared" si="26"/>
        <v>8.5960006713867045</v>
      </c>
      <c r="V250">
        <f t="shared" si="21"/>
        <v>7.0000000298023196E-2</v>
      </c>
      <c r="W250">
        <f t="shared" si="27"/>
        <v>8.6419982910159945</v>
      </c>
      <c r="X250">
        <f t="shared" si="22"/>
        <v>0</v>
      </c>
    </row>
    <row r="251" spans="1:24" x14ac:dyDescent="0.45">
      <c r="A251">
        <v>640901886</v>
      </c>
      <c r="G251">
        <v>46.696998596191399</v>
      </c>
      <c r="H251">
        <v>-0.64999997615814198</v>
      </c>
      <c r="I251">
        <v>82.482002258300795</v>
      </c>
      <c r="J251">
        <v>5.0000000745058101E-2</v>
      </c>
      <c r="K251">
        <v>150.81500244140599</v>
      </c>
      <c r="L251">
        <v>0</v>
      </c>
      <c r="M251">
        <f t="shared" si="23"/>
        <v>4445534</v>
      </c>
      <c r="S251">
        <f t="shared" si="24"/>
        <v>8.6409988403319957</v>
      </c>
      <c r="T251">
        <f t="shared" si="25"/>
        <v>-0.64999997615814198</v>
      </c>
      <c r="U251">
        <f t="shared" si="26"/>
        <v>8.6370010375976989</v>
      </c>
      <c r="V251">
        <f t="shared" si="21"/>
        <v>5.0000000745058101E-2</v>
      </c>
      <c r="W251">
        <f t="shared" si="27"/>
        <v>8.6800079345699999</v>
      </c>
      <c r="X251">
        <f t="shared" si="22"/>
        <v>0</v>
      </c>
    </row>
    <row r="252" spans="1:24" x14ac:dyDescent="0.45">
      <c r="A252">
        <v>640919130</v>
      </c>
      <c r="G252">
        <v>46.7369995117188</v>
      </c>
      <c r="H252">
        <v>-0.67000001668930098</v>
      </c>
      <c r="I252">
        <v>82.511001586914105</v>
      </c>
      <c r="J252">
        <v>7.9999998211860698E-2</v>
      </c>
      <c r="K252">
        <v>150.843994140625</v>
      </c>
      <c r="L252">
        <v>3.9999999105930301E-2</v>
      </c>
      <c r="M252">
        <f t="shared" si="23"/>
        <v>4462778</v>
      </c>
      <c r="S252">
        <f t="shared" si="24"/>
        <v>8.6809997558593963</v>
      </c>
      <c r="T252">
        <f t="shared" si="25"/>
        <v>-0.67000001668930098</v>
      </c>
      <c r="U252">
        <f t="shared" si="26"/>
        <v>8.6660003662110086</v>
      </c>
      <c r="V252">
        <f t="shared" si="21"/>
        <v>7.9999998211860698E-2</v>
      </c>
      <c r="W252">
        <f t="shared" si="27"/>
        <v>8.7089996337890057</v>
      </c>
      <c r="X252">
        <f t="shared" si="22"/>
        <v>3.9999999105930301E-2</v>
      </c>
    </row>
    <row r="253" spans="1:24" x14ac:dyDescent="0.45">
      <c r="A253">
        <v>640950170</v>
      </c>
      <c r="G253">
        <v>46.775001525878899</v>
      </c>
      <c r="H253">
        <v>-0.64999997615814198</v>
      </c>
      <c r="I253">
        <v>82.541999816894503</v>
      </c>
      <c r="J253">
        <v>7.0000000298023196E-2</v>
      </c>
      <c r="K253">
        <v>150.871994018555</v>
      </c>
      <c r="L253">
        <v>3.9999999105930301E-2</v>
      </c>
      <c r="M253">
        <f t="shared" si="23"/>
        <v>4493818</v>
      </c>
      <c r="S253">
        <f t="shared" si="24"/>
        <v>8.7190017700194957</v>
      </c>
      <c r="T253">
        <f t="shared" si="25"/>
        <v>-0.64999997615814198</v>
      </c>
      <c r="U253">
        <f t="shared" si="26"/>
        <v>8.6969985961914063</v>
      </c>
      <c r="V253">
        <f t="shared" si="21"/>
        <v>7.0000000298023196E-2</v>
      </c>
      <c r="W253">
        <f t="shared" si="27"/>
        <v>8.7369995117190058</v>
      </c>
      <c r="X253">
        <f t="shared" si="22"/>
        <v>3.9999999105930301E-2</v>
      </c>
    </row>
    <row r="254" spans="1:24" x14ac:dyDescent="0.45">
      <c r="A254">
        <v>640963965</v>
      </c>
      <c r="G254">
        <v>46.817001342773402</v>
      </c>
      <c r="H254">
        <v>-0.67000001668930098</v>
      </c>
      <c r="I254">
        <v>82.583999633789105</v>
      </c>
      <c r="J254">
        <v>7.0000000298023196E-2</v>
      </c>
      <c r="K254">
        <v>150.89999389648401</v>
      </c>
      <c r="L254">
        <v>3.9999999105930301E-2</v>
      </c>
      <c r="M254">
        <f t="shared" si="23"/>
        <v>4507613</v>
      </c>
      <c r="S254">
        <f t="shared" si="24"/>
        <v>8.7610015869139986</v>
      </c>
      <c r="T254">
        <f t="shared" si="25"/>
        <v>-0.67000001668930098</v>
      </c>
      <c r="U254">
        <f t="shared" si="26"/>
        <v>8.7389984130860086</v>
      </c>
      <c r="V254">
        <f t="shared" si="21"/>
        <v>7.0000000298023196E-2</v>
      </c>
      <c r="W254">
        <f t="shared" si="27"/>
        <v>8.7649993896480112</v>
      </c>
      <c r="X254">
        <f t="shared" si="22"/>
        <v>3.9999999105930301E-2</v>
      </c>
    </row>
    <row r="255" spans="1:24" x14ac:dyDescent="0.45">
      <c r="A255">
        <v>640977759</v>
      </c>
      <c r="G255">
        <v>46.8549995422363</v>
      </c>
      <c r="H255">
        <v>-0.64999997615814198</v>
      </c>
      <c r="I255">
        <v>82.611999511718807</v>
      </c>
      <c r="J255">
        <v>9.00000035762787E-2</v>
      </c>
      <c r="K255">
        <v>150.93899536132801</v>
      </c>
      <c r="L255">
        <v>9.9999997764825804E-3</v>
      </c>
      <c r="M255">
        <f t="shared" si="23"/>
        <v>4521407</v>
      </c>
      <c r="S255">
        <f t="shared" si="24"/>
        <v>8.7989997863768963</v>
      </c>
      <c r="T255">
        <f t="shared" si="25"/>
        <v>-0.64999997615814198</v>
      </c>
      <c r="U255">
        <f t="shared" si="26"/>
        <v>8.7669982910157103</v>
      </c>
      <c r="V255">
        <f t="shared" si="21"/>
        <v>9.00000035762787E-2</v>
      </c>
      <c r="W255">
        <f t="shared" si="27"/>
        <v>8.804000854492017</v>
      </c>
      <c r="X255">
        <f t="shared" si="22"/>
        <v>9.9999997764825804E-3</v>
      </c>
    </row>
    <row r="256" spans="1:24" x14ac:dyDescent="0.45">
      <c r="A256">
        <v>640988106</v>
      </c>
      <c r="G256">
        <v>46.896999359130902</v>
      </c>
      <c r="H256">
        <v>-0.63999998569488503</v>
      </c>
      <c r="I256">
        <v>82.652999877929702</v>
      </c>
      <c r="J256">
        <v>7.0000000298023196E-2</v>
      </c>
      <c r="K256">
        <v>150.96800231933599</v>
      </c>
      <c r="L256">
        <v>9.9999997764825804E-3</v>
      </c>
      <c r="M256">
        <f t="shared" si="23"/>
        <v>4531754</v>
      </c>
      <c r="S256">
        <f t="shared" si="24"/>
        <v>8.8409996032714986</v>
      </c>
      <c r="T256">
        <f t="shared" si="25"/>
        <v>-0.63999998569488503</v>
      </c>
      <c r="U256">
        <f t="shared" si="26"/>
        <v>8.8079986572266051</v>
      </c>
      <c r="V256">
        <f t="shared" si="21"/>
        <v>7.0000000298023196E-2</v>
      </c>
      <c r="W256">
        <f t="shared" si="27"/>
        <v>8.8330078125</v>
      </c>
      <c r="X256">
        <f t="shared" si="22"/>
        <v>9.9999997764825804E-3</v>
      </c>
    </row>
    <row r="257" spans="1:24" x14ac:dyDescent="0.45">
      <c r="A257">
        <v>641015697</v>
      </c>
      <c r="G257">
        <v>46.931999206542997</v>
      </c>
      <c r="H257">
        <v>-0.62999999523162797</v>
      </c>
      <c r="I257">
        <v>82.680999755859403</v>
      </c>
      <c r="J257">
        <v>7.0000000298023196E-2</v>
      </c>
      <c r="K257">
        <v>151.00999450683599</v>
      </c>
      <c r="L257">
        <v>9.9999997764825804E-3</v>
      </c>
      <c r="M257">
        <f t="shared" si="23"/>
        <v>4559345</v>
      </c>
      <c r="S257">
        <f t="shared" si="24"/>
        <v>8.8759994506835938</v>
      </c>
      <c r="T257">
        <f t="shared" si="25"/>
        <v>-0.62999999523162797</v>
      </c>
      <c r="U257">
        <f t="shared" si="26"/>
        <v>8.8359985351563068</v>
      </c>
      <c r="V257">
        <f t="shared" si="21"/>
        <v>7.0000000298023196E-2</v>
      </c>
      <c r="W257">
        <f t="shared" si="27"/>
        <v>8.875</v>
      </c>
      <c r="X257">
        <f t="shared" si="22"/>
        <v>9.9999997764825804E-3</v>
      </c>
    </row>
    <row r="258" spans="1:24" x14ac:dyDescent="0.45">
      <c r="A258">
        <v>641029501</v>
      </c>
      <c r="G258">
        <v>46.9739990234375</v>
      </c>
      <c r="H258">
        <v>-0.63999998569488503</v>
      </c>
      <c r="I258">
        <v>82.717002868652301</v>
      </c>
      <c r="J258">
        <v>3.9999999105930301E-2</v>
      </c>
      <c r="K258">
        <v>151.04200744628901</v>
      </c>
      <c r="L258">
        <v>9.9999997764825804E-3</v>
      </c>
      <c r="M258">
        <f t="shared" si="23"/>
        <v>4573149</v>
      </c>
      <c r="S258">
        <f t="shared" si="24"/>
        <v>8.9179992675780966</v>
      </c>
      <c r="T258">
        <f t="shared" si="25"/>
        <v>-0.63999998569488503</v>
      </c>
      <c r="U258">
        <f t="shared" si="26"/>
        <v>8.8720016479492045</v>
      </c>
      <c r="V258">
        <f t="shared" si="21"/>
        <v>3.9999999105930301E-2</v>
      </c>
      <c r="W258">
        <f t="shared" si="27"/>
        <v>8.9070129394530113</v>
      </c>
      <c r="X258">
        <f t="shared" si="22"/>
        <v>9.9999997764825804E-3</v>
      </c>
    </row>
    <row r="259" spans="1:24" x14ac:dyDescent="0.45">
      <c r="A259">
        <v>641060539</v>
      </c>
      <c r="G259">
        <v>47.0130004882813</v>
      </c>
      <c r="H259">
        <v>-0.64999997615814198</v>
      </c>
      <c r="I259">
        <v>82.746002197265597</v>
      </c>
      <c r="J259">
        <v>7.9999998211860698E-2</v>
      </c>
      <c r="K259">
        <v>151.08399963378901</v>
      </c>
      <c r="L259">
        <v>-9.9999997764825804E-3</v>
      </c>
      <c r="M259">
        <f t="shared" si="23"/>
        <v>4604187</v>
      </c>
      <c r="S259">
        <f t="shared" si="24"/>
        <v>8.9570007324218963</v>
      </c>
      <c r="T259">
        <f t="shared" si="25"/>
        <v>-0.64999997615814198</v>
      </c>
      <c r="U259">
        <f t="shared" si="26"/>
        <v>8.9010009765625</v>
      </c>
      <c r="V259">
        <f t="shared" si="21"/>
        <v>7.9999998211860698E-2</v>
      </c>
      <c r="W259">
        <f t="shared" si="27"/>
        <v>8.9490051269530113</v>
      </c>
      <c r="X259">
        <f t="shared" si="22"/>
        <v>-9.9999997764825804E-3</v>
      </c>
    </row>
    <row r="260" spans="1:24" x14ac:dyDescent="0.45">
      <c r="A260">
        <v>641077783</v>
      </c>
      <c r="G260">
        <v>47.041999816894503</v>
      </c>
      <c r="H260">
        <v>-0.68999999761581399</v>
      </c>
      <c r="I260">
        <v>82.775001525878906</v>
      </c>
      <c r="J260">
        <v>9.00000035762787E-2</v>
      </c>
      <c r="K260">
        <v>151.11300659179699</v>
      </c>
      <c r="L260">
        <v>3.9999999105930301E-2</v>
      </c>
      <c r="M260">
        <f t="shared" si="23"/>
        <v>4621431</v>
      </c>
      <c r="S260">
        <f t="shared" si="24"/>
        <v>8.9860000610350994</v>
      </c>
      <c r="T260">
        <f t="shared" si="25"/>
        <v>-0.68999999761581399</v>
      </c>
      <c r="U260">
        <f t="shared" si="26"/>
        <v>8.9300003051758097</v>
      </c>
      <c r="V260">
        <f t="shared" ref="V260:V287" si="28">J260</f>
        <v>9.00000035762787E-2</v>
      </c>
      <c r="W260">
        <f t="shared" si="27"/>
        <v>8.9780120849609943</v>
      </c>
      <c r="X260">
        <f t="shared" ref="X260:X287" si="29">L260</f>
        <v>3.9999999105930301E-2</v>
      </c>
    </row>
    <row r="261" spans="1:24" x14ac:dyDescent="0.45">
      <c r="A261">
        <v>641108822</v>
      </c>
      <c r="G261">
        <v>47.073001861572301</v>
      </c>
      <c r="H261">
        <v>-0.66000002622604403</v>
      </c>
      <c r="I261">
        <v>82.809997558593807</v>
      </c>
      <c r="J261">
        <v>7.9999998211860698E-2</v>
      </c>
      <c r="K261">
        <v>151.15299987793</v>
      </c>
      <c r="L261">
        <v>3.9999999105930301E-2</v>
      </c>
      <c r="M261">
        <f t="shared" ref="M261:M324" si="30">A261-$A$4</f>
        <v>4652470</v>
      </c>
      <c r="S261">
        <f t="shared" ref="S261:S287" si="31">G261-$G$4</f>
        <v>9.0170021057128977</v>
      </c>
      <c r="T261">
        <f t="shared" ref="T261:T287" si="32">H261</f>
        <v>-0.66000002622604403</v>
      </c>
      <c r="U261">
        <f t="shared" ref="U261:U287" si="33">I261-$I$4</f>
        <v>8.9649963378907103</v>
      </c>
      <c r="V261">
        <f t="shared" si="28"/>
        <v>7.9999998211860698E-2</v>
      </c>
      <c r="W261">
        <f t="shared" ref="W261:W287" si="34">K261-$K$4</f>
        <v>9.0180053710940058</v>
      </c>
      <c r="X261">
        <f t="shared" si="29"/>
        <v>3.9999999105930301E-2</v>
      </c>
    </row>
    <row r="262" spans="1:24" x14ac:dyDescent="0.45">
      <c r="A262">
        <v>641119169</v>
      </c>
      <c r="G262">
        <v>47.115001678466797</v>
      </c>
      <c r="H262">
        <v>-0.68000000715255704</v>
      </c>
      <c r="I262">
        <v>82.838996887207003</v>
      </c>
      <c r="J262">
        <v>2.9999999329447701E-2</v>
      </c>
      <c r="K262">
        <v>151.18200683593801</v>
      </c>
      <c r="L262">
        <v>7.0000000298023196E-2</v>
      </c>
      <c r="M262">
        <f t="shared" si="30"/>
        <v>4662817</v>
      </c>
      <c r="S262">
        <f t="shared" si="31"/>
        <v>9.0590019226073935</v>
      </c>
      <c r="T262">
        <f t="shared" si="32"/>
        <v>-0.68000000715255704</v>
      </c>
      <c r="U262">
        <f t="shared" si="33"/>
        <v>8.9939956665039063</v>
      </c>
      <c r="V262">
        <f t="shared" si="28"/>
        <v>2.9999999329447701E-2</v>
      </c>
      <c r="W262">
        <f t="shared" si="34"/>
        <v>9.0470123291020172</v>
      </c>
      <c r="X262">
        <f t="shared" si="29"/>
        <v>7.0000000298023196E-2</v>
      </c>
    </row>
    <row r="263" spans="1:24" x14ac:dyDescent="0.45">
      <c r="A263">
        <v>641129515</v>
      </c>
      <c r="G263">
        <v>47.144001007080099</v>
      </c>
      <c r="H263">
        <v>-0.67000001668930098</v>
      </c>
      <c r="I263">
        <v>82.878997802734403</v>
      </c>
      <c r="J263">
        <v>3.9999999105930301E-2</v>
      </c>
      <c r="K263">
        <v>151.21400451660199</v>
      </c>
      <c r="L263">
        <v>7.0000000298023196E-2</v>
      </c>
      <c r="M263">
        <f t="shared" si="30"/>
        <v>4673163</v>
      </c>
      <c r="S263">
        <f t="shared" si="31"/>
        <v>9.088001251220696</v>
      </c>
      <c r="T263">
        <f t="shared" si="32"/>
        <v>-0.67000001668930098</v>
      </c>
      <c r="U263">
        <f t="shared" si="33"/>
        <v>9.0339965820313068</v>
      </c>
      <c r="V263">
        <f t="shared" si="28"/>
        <v>3.9999999105930301E-2</v>
      </c>
      <c r="W263">
        <f t="shared" si="34"/>
        <v>9.0790100097659945</v>
      </c>
      <c r="X263">
        <f t="shared" si="29"/>
        <v>7.0000000298023196E-2</v>
      </c>
    </row>
    <row r="264" spans="1:24" x14ac:dyDescent="0.45">
      <c r="A264">
        <v>641153655</v>
      </c>
      <c r="G264">
        <v>47.185001373291001</v>
      </c>
      <c r="H264">
        <v>-0.63999998569488503</v>
      </c>
      <c r="I264">
        <v>82.906997680664105</v>
      </c>
      <c r="J264">
        <v>5.9999998658895499E-2</v>
      </c>
      <c r="K264">
        <v>151.25599670410199</v>
      </c>
      <c r="L264">
        <v>1.9999999552965199E-2</v>
      </c>
      <c r="M264">
        <f t="shared" si="30"/>
        <v>4697303</v>
      </c>
      <c r="S264">
        <f t="shared" si="31"/>
        <v>9.129001617431598</v>
      </c>
      <c r="T264">
        <f t="shared" si="32"/>
        <v>-0.63999998569488503</v>
      </c>
      <c r="U264">
        <f t="shared" si="33"/>
        <v>9.0619964599610086</v>
      </c>
      <c r="V264">
        <f t="shared" si="28"/>
        <v>5.9999998658895499E-2</v>
      </c>
      <c r="W264">
        <f t="shared" si="34"/>
        <v>9.1210021972659945</v>
      </c>
      <c r="X264">
        <f t="shared" si="29"/>
        <v>1.9999999552965199E-2</v>
      </c>
    </row>
    <row r="265" spans="1:24" x14ac:dyDescent="0.45">
      <c r="A265">
        <v>641170899</v>
      </c>
      <c r="G265">
        <v>47.229000091552699</v>
      </c>
      <c r="H265">
        <v>-0.68999999761581399</v>
      </c>
      <c r="I265">
        <v>82.947998046875</v>
      </c>
      <c r="J265">
        <v>7.9999998211860698E-2</v>
      </c>
      <c r="K265">
        <v>151.28399658203099</v>
      </c>
      <c r="L265">
        <v>1.9999999552965199E-2</v>
      </c>
      <c r="M265">
        <f t="shared" si="30"/>
        <v>4714547</v>
      </c>
      <c r="S265">
        <f t="shared" si="31"/>
        <v>9.1730003356932954</v>
      </c>
      <c r="T265">
        <f t="shared" si="32"/>
        <v>-0.68999999761581399</v>
      </c>
      <c r="U265">
        <f t="shared" si="33"/>
        <v>9.1029968261719034</v>
      </c>
      <c r="V265">
        <f t="shared" si="28"/>
        <v>7.9999998211860698E-2</v>
      </c>
      <c r="W265">
        <f t="shared" si="34"/>
        <v>9.1490020751949999</v>
      </c>
      <c r="X265">
        <f t="shared" si="29"/>
        <v>1.9999999552965199E-2</v>
      </c>
    </row>
    <row r="266" spans="1:24" x14ac:dyDescent="0.45">
      <c r="A266">
        <v>641201937</v>
      </c>
      <c r="G266">
        <v>47.272998809814503</v>
      </c>
      <c r="H266">
        <v>-0.68999999761581399</v>
      </c>
      <c r="I266">
        <v>82.977996826171903</v>
      </c>
      <c r="J266">
        <v>7.9999998211860698E-2</v>
      </c>
      <c r="K266">
        <v>151.31300354003901</v>
      </c>
      <c r="L266">
        <v>3.9999999105930301E-2</v>
      </c>
      <c r="M266">
        <f t="shared" si="30"/>
        <v>4745585</v>
      </c>
      <c r="S266">
        <f t="shared" si="31"/>
        <v>9.2169990539550994</v>
      </c>
      <c r="T266">
        <f t="shared" si="32"/>
        <v>-0.68999999761581399</v>
      </c>
      <c r="U266">
        <f t="shared" si="33"/>
        <v>9.1329956054688068</v>
      </c>
      <c r="V266">
        <f t="shared" si="28"/>
        <v>7.9999998211860698E-2</v>
      </c>
      <c r="W266">
        <f t="shared" si="34"/>
        <v>9.1780090332030113</v>
      </c>
      <c r="X266">
        <f t="shared" si="29"/>
        <v>3.9999999105930301E-2</v>
      </c>
    </row>
    <row r="267" spans="1:24" x14ac:dyDescent="0.45">
      <c r="A267">
        <v>641215734</v>
      </c>
      <c r="G267">
        <v>47.310001373291001</v>
      </c>
      <c r="H267">
        <v>-0.68000000715255704</v>
      </c>
      <c r="I267">
        <v>83.019996643066406</v>
      </c>
      <c r="J267">
        <v>9.00000035762787E-2</v>
      </c>
      <c r="K267">
        <v>151.35400390625</v>
      </c>
      <c r="L267">
        <v>3.9999999105930301E-2</v>
      </c>
      <c r="M267">
        <f t="shared" si="30"/>
        <v>4759382</v>
      </c>
      <c r="S267">
        <f t="shared" si="31"/>
        <v>9.254001617431598</v>
      </c>
      <c r="T267">
        <f t="shared" si="32"/>
        <v>-0.68000000715255704</v>
      </c>
      <c r="U267">
        <f t="shared" si="33"/>
        <v>9.1749954223633097</v>
      </c>
      <c r="V267">
        <f t="shared" si="28"/>
        <v>9.00000035762787E-2</v>
      </c>
      <c r="W267">
        <f t="shared" si="34"/>
        <v>9.2190093994140057</v>
      </c>
      <c r="X267">
        <f t="shared" si="29"/>
        <v>3.9999999105930301E-2</v>
      </c>
    </row>
    <row r="268" spans="1:24" x14ac:dyDescent="0.45">
      <c r="A268">
        <v>641229530</v>
      </c>
      <c r="G268">
        <v>47.339000701904297</v>
      </c>
      <c r="H268">
        <v>-0.68999999761581399</v>
      </c>
      <c r="I268">
        <v>83.049003601074205</v>
      </c>
      <c r="J268">
        <v>7.9999998211860698E-2</v>
      </c>
      <c r="K268">
        <v>151.38499450683599</v>
      </c>
      <c r="L268">
        <v>1.9999999552965199E-2</v>
      </c>
      <c r="M268">
        <f t="shared" si="30"/>
        <v>4773178</v>
      </c>
      <c r="S268">
        <f t="shared" si="31"/>
        <v>9.2830009460448935</v>
      </c>
      <c r="T268">
        <f t="shared" si="32"/>
        <v>-0.68999999761581399</v>
      </c>
      <c r="U268">
        <f t="shared" si="33"/>
        <v>9.204002380371108</v>
      </c>
      <c r="V268">
        <f t="shared" si="28"/>
        <v>7.9999998211860698E-2</v>
      </c>
      <c r="W268">
        <f t="shared" si="34"/>
        <v>9.25</v>
      </c>
      <c r="X268">
        <f t="shared" si="29"/>
        <v>1.9999999552965199E-2</v>
      </c>
    </row>
    <row r="269" spans="1:24" x14ac:dyDescent="0.45">
      <c r="A269">
        <v>641239876</v>
      </c>
      <c r="G269">
        <v>47.370998382568402</v>
      </c>
      <c r="H269">
        <v>-0.68999999761581399</v>
      </c>
      <c r="I269">
        <v>83.089996337890597</v>
      </c>
      <c r="J269">
        <v>7.9999998211860698E-2</v>
      </c>
      <c r="K269">
        <v>151.427001953125</v>
      </c>
      <c r="L269">
        <v>2.9999999329447701E-2</v>
      </c>
      <c r="M269">
        <f t="shared" si="30"/>
        <v>4783524</v>
      </c>
      <c r="S269">
        <f t="shared" si="31"/>
        <v>9.3149986267089986</v>
      </c>
      <c r="T269">
        <f t="shared" si="32"/>
        <v>-0.68999999761581399</v>
      </c>
      <c r="U269">
        <f t="shared" si="33"/>
        <v>9.2449951171875</v>
      </c>
      <c r="V269">
        <f t="shared" si="28"/>
        <v>7.9999998211860698E-2</v>
      </c>
      <c r="W269">
        <f t="shared" si="34"/>
        <v>9.2920074462890057</v>
      </c>
      <c r="X269">
        <f t="shared" si="29"/>
        <v>2.9999999329447701E-2</v>
      </c>
    </row>
    <row r="270" spans="1:24" x14ac:dyDescent="0.45">
      <c r="A270">
        <v>641246772</v>
      </c>
      <c r="G270">
        <v>47.411998748779297</v>
      </c>
      <c r="H270">
        <v>-0.66000002622604403</v>
      </c>
      <c r="I270">
        <v>83.132003784179702</v>
      </c>
      <c r="J270">
        <v>7.9999998211860698E-2</v>
      </c>
      <c r="K270">
        <v>151.455001831055</v>
      </c>
      <c r="L270">
        <v>5.0000000745058101E-2</v>
      </c>
      <c r="M270">
        <f t="shared" si="30"/>
        <v>4790420</v>
      </c>
      <c r="S270">
        <f t="shared" si="31"/>
        <v>9.3559989929198935</v>
      </c>
      <c r="T270">
        <f t="shared" si="32"/>
        <v>-0.66000002622604403</v>
      </c>
      <c r="U270">
        <f t="shared" si="33"/>
        <v>9.2870025634766051</v>
      </c>
      <c r="V270">
        <f t="shared" si="28"/>
        <v>7.9999998211860698E-2</v>
      </c>
      <c r="W270">
        <f t="shared" si="34"/>
        <v>9.3200073242190058</v>
      </c>
      <c r="X270">
        <f t="shared" si="29"/>
        <v>5.0000000745058101E-2</v>
      </c>
    </row>
    <row r="271" spans="1:24" x14ac:dyDescent="0.45">
      <c r="A271">
        <v>641264018</v>
      </c>
      <c r="G271">
        <v>47.441001892089801</v>
      </c>
      <c r="H271">
        <v>-0.68000000715255704</v>
      </c>
      <c r="I271">
        <v>83.167999267578097</v>
      </c>
      <c r="J271">
        <v>7.9999998211860698E-2</v>
      </c>
      <c r="K271">
        <v>151.49499511718801</v>
      </c>
      <c r="L271">
        <v>-2.9999999329447701E-2</v>
      </c>
      <c r="M271">
        <f t="shared" si="30"/>
        <v>4807666</v>
      </c>
      <c r="S271">
        <f t="shared" si="31"/>
        <v>9.3850021362303977</v>
      </c>
      <c r="T271">
        <f t="shared" si="32"/>
        <v>-0.68000000715255704</v>
      </c>
      <c r="U271">
        <f t="shared" si="33"/>
        <v>9.322998046875</v>
      </c>
      <c r="V271">
        <f t="shared" si="28"/>
        <v>7.9999998211860698E-2</v>
      </c>
      <c r="W271">
        <f t="shared" si="34"/>
        <v>9.3600006103520172</v>
      </c>
      <c r="X271">
        <f t="shared" si="29"/>
        <v>-2.9999999329447701E-2</v>
      </c>
    </row>
    <row r="272" spans="1:24" x14ac:dyDescent="0.45">
      <c r="A272">
        <v>641277812</v>
      </c>
      <c r="G272">
        <v>47.481998443603501</v>
      </c>
      <c r="H272">
        <v>-0.67000001668930098</v>
      </c>
      <c r="I272">
        <v>83.196998596191406</v>
      </c>
      <c r="J272">
        <v>7.9999998211860698E-2</v>
      </c>
      <c r="K272">
        <v>151.53700256347699</v>
      </c>
      <c r="L272">
        <v>-9.9999997764825804E-3</v>
      </c>
      <c r="M272">
        <f t="shared" si="30"/>
        <v>4821460</v>
      </c>
      <c r="S272">
        <f t="shared" si="31"/>
        <v>9.425998687744098</v>
      </c>
      <c r="T272">
        <f t="shared" si="32"/>
        <v>-0.67000001668930098</v>
      </c>
      <c r="U272">
        <f t="shared" si="33"/>
        <v>9.3519973754883097</v>
      </c>
      <c r="V272">
        <f t="shared" si="28"/>
        <v>7.9999998211860698E-2</v>
      </c>
      <c r="W272">
        <f t="shared" si="34"/>
        <v>9.4020080566409945</v>
      </c>
      <c r="X272">
        <f t="shared" si="29"/>
        <v>-9.9999997764825804E-3</v>
      </c>
    </row>
    <row r="273" spans="1:24" x14ac:dyDescent="0.45">
      <c r="A273">
        <v>641295056</v>
      </c>
      <c r="G273">
        <v>47.512001037597699</v>
      </c>
      <c r="H273">
        <v>-0.69999998807907104</v>
      </c>
      <c r="I273">
        <v>83.230003356933594</v>
      </c>
      <c r="J273">
        <v>5.0000000745058101E-2</v>
      </c>
      <c r="K273">
        <v>151.57600402832</v>
      </c>
      <c r="L273">
        <v>3.9999999105930301E-2</v>
      </c>
      <c r="M273">
        <f t="shared" si="30"/>
        <v>4838704</v>
      </c>
      <c r="S273">
        <f t="shared" si="31"/>
        <v>9.4560012817382955</v>
      </c>
      <c r="T273">
        <f t="shared" si="32"/>
        <v>-0.69999998807907104</v>
      </c>
      <c r="U273">
        <f t="shared" si="33"/>
        <v>9.3850021362304972</v>
      </c>
      <c r="V273">
        <f t="shared" si="28"/>
        <v>5.0000000745058101E-2</v>
      </c>
      <c r="W273">
        <f t="shared" si="34"/>
        <v>9.4410095214840055</v>
      </c>
      <c r="X273">
        <f t="shared" si="29"/>
        <v>3.9999999105930301E-2</v>
      </c>
    </row>
    <row r="274" spans="1:24" x14ac:dyDescent="0.45">
      <c r="A274">
        <v>641326094</v>
      </c>
      <c r="G274">
        <v>47.541999816894503</v>
      </c>
      <c r="H274">
        <v>-0.68999999761581399</v>
      </c>
      <c r="I274">
        <v>83.272003173828097</v>
      </c>
      <c r="J274">
        <v>5.0000000745058101E-2</v>
      </c>
      <c r="K274">
        <v>151.60499572753901</v>
      </c>
      <c r="L274">
        <v>7.9999998211860698E-2</v>
      </c>
      <c r="M274">
        <f t="shared" si="30"/>
        <v>4869742</v>
      </c>
      <c r="S274">
        <f t="shared" si="31"/>
        <v>9.4860000610350994</v>
      </c>
      <c r="T274">
        <f t="shared" si="32"/>
        <v>-0.68999999761581399</v>
      </c>
      <c r="U274">
        <f t="shared" si="33"/>
        <v>9.427001953125</v>
      </c>
      <c r="V274">
        <f t="shared" si="28"/>
        <v>5.0000000745058101E-2</v>
      </c>
      <c r="W274">
        <f t="shared" si="34"/>
        <v>9.4700012207030113</v>
      </c>
      <c r="X274">
        <f t="shared" si="29"/>
        <v>7.9999998211860698E-2</v>
      </c>
    </row>
    <row r="275" spans="1:24" x14ac:dyDescent="0.45">
      <c r="A275">
        <v>641339890</v>
      </c>
      <c r="G275">
        <v>47.583999633789098</v>
      </c>
      <c r="H275">
        <v>-0.64999997615814198</v>
      </c>
      <c r="I275">
        <v>83.301002502441406</v>
      </c>
      <c r="J275">
        <v>9.00000035762787E-2</v>
      </c>
      <c r="K275">
        <v>151.64500427246099</v>
      </c>
      <c r="L275">
        <v>7.9999998211860698E-2</v>
      </c>
      <c r="M275">
        <f t="shared" si="30"/>
        <v>4883538</v>
      </c>
      <c r="S275">
        <f t="shared" si="31"/>
        <v>9.5279998779296946</v>
      </c>
      <c r="T275">
        <f t="shared" si="32"/>
        <v>-0.64999997615814198</v>
      </c>
      <c r="U275">
        <f t="shared" si="33"/>
        <v>9.4560012817383097</v>
      </c>
      <c r="V275">
        <f t="shared" si="28"/>
        <v>9.00000035762787E-2</v>
      </c>
      <c r="W275">
        <f t="shared" si="34"/>
        <v>9.510009765625</v>
      </c>
      <c r="X275">
        <f t="shared" si="29"/>
        <v>7.9999998211860698E-2</v>
      </c>
    </row>
    <row r="276" spans="1:24" x14ac:dyDescent="0.45">
      <c r="A276">
        <v>641357135</v>
      </c>
      <c r="G276">
        <v>47.612998962402301</v>
      </c>
      <c r="H276">
        <v>-0.64999997615814198</v>
      </c>
      <c r="I276">
        <v>83.338996887207003</v>
      </c>
      <c r="J276">
        <v>9.00000035762787E-2</v>
      </c>
      <c r="K276">
        <v>151.68200683593801</v>
      </c>
      <c r="L276">
        <v>0</v>
      </c>
      <c r="M276">
        <f t="shared" si="30"/>
        <v>4900783</v>
      </c>
      <c r="S276">
        <f t="shared" si="31"/>
        <v>9.5569992065428977</v>
      </c>
      <c r="T276">
        <f t="shared" si="32"/>
        <v>-0.64999997615814198</v>
      </c>
      <c r="U276">
        <f t="shared" si="33"/>
        <v>9.4939956665039063</v>
      </c>
      <c r="V276">
        <f t="shared" si="28"/>
        <v>9.00000035762787E-2</v>
      </c>
      <c r="W276">
        <f t="shared" si="34"/>
        <v>9.5470123291020172</v>
      </c>
      <c r="X276">
        <f t="shared" si="29"/>
        <v>0</v>
      </c>
    </row>
    <row r="277" spans="1:24" x14ac:dyDescent="0.45">
      <c r="A277">
        <v>641367481</v>
      </c>
      <c r="G277">
        <v>47.653999328613303</v>
      </c>
      <c r="H277">
        <v>-0.69999998807907104</v>
      </c>
      <c r="I277">
        <v>83.378997802734403</v>
      </c>
      <c r="J277">
        <v>3.9999999105930301E-2</v>
      </c>
      <c r="K277">
        <v>151.718994140625</v>
      </c>
      <c r="L277">
        <v>1.9999999552965199E-2</v>
      </c>
      <c r="M277">
        <f t="shared" si="30"/>
        <v>4911129</v>
      </c>
      <c r="S277">
        <f t="shared" si="31"/>
        <v>9.5979995727538991</v>
      </c>
      <c r="T277">
        <f t="shared" si="32"/>
        <v>-0.69999998807907104</v>
      </c>
      <c r="U277">
        <f t="shared" si="33"/>
        <v>9.5339965820313068</v>
      </c>
      <c r="V277">
        <f t="shared" si="28"/>
        <v>3.9999999105930301E-2</v>
      </c>
      <c r="W277">
        <f t="shared" si="34"/>
        <v>9.5839996337890057</v>
      </c>
      <c r="X277">
        <f t="shared" si="29"/>
        <v>1.9999999552965199E-2</v>
      </c>
    </row>
    <row r="278" spans="1:24" x14ac:dyDescent="0.45">
      <c r="A278">
        <v>641388173</v>
      </c>
      <c r="G278">
        <v>47.681999206542997</v>
      </c>
      <c r="H278">
        <v>-0.68000000715255704</v>
      </c>
      <c r="I278">
        <v>83.407997131347699</v>
      </c>
      <c r="J278">
        <v>2.9999999329447701E-2</v>
      </c>
      <c r="K278">
        <v>151.76199340820301</v>
      </c>
      <c r="L278">
        <v>5.0000000745058101E-2</v>
      </c>
      <c r="M278">
        <f t="shared" si="30"/>
        <v>4931821</v>
      </c>
      <c r="S278">
        <f t="shared" si="31"/>
        <v>9.6259994506835938</v>
      </c>
      <c r="T278">
        <f t="shared" si="32"/>
        <v>-0.68000000715255704</v>
      </c>
      <c r="U278">
        <f t="shared" si="33"/>
        <v>9.5629959106446023</v>
      </c>
      <c r="V278">
        <f t="shared" si="28"/>
        <v>2.9999999329447701E-2</v>
      </c>
      <c r="W278">
        <f t="shared" si="34"/>
        <v>9.626998901367017</v>
      </c>
      <c r="X278">
        <f t="shared" si="29"/>
        <v>5.0000000745058101E-2</v>
      </c>
    </row>
    <row r="279" spans="1:24" x14ac:dyDescent="0.45">
      <c r="A279">
        <v>641401970</v>
      </c>
      <c r="G279">
        <v>47.714000701904297</v>
      </c>
      <c r="H279">
        <v>-0.67000001668930098</v>
      </c>
      <c r="I279">
        <v>83.447998046875</v>
      </c>
      <c r="J279">
        <v>5.0000000745058101E-2</v>
      </c>
      <c r="K279">
        <v>151.79100036621099</v>
      </c>
      <c r="L279">
        <v>1.9999999552965199E-2</v>
      </c>
      <c r="M279">
        <f t="shared" si="30"/>
        <v>4945618</v>
      </c>
      <c r="S279">
        <f t="shared" si="31"/>
        <v>9.6580009460448935</v>
      </c>
      <c r="T279">
        <f t="shared" si="32"/>
        <v>-0.67000001668930098</v>
      </c>
      <c r="U279">
        <f t="shared" si="33"/>
        <v>9.6029968261719034</v>
      </c>
      <c r="V279">
        <f t="shared" si="28"/>
        <v>5.0000000745058101E-2</v>
      </c>
      <c r="W279">
        <f t="shared" si="34"/>
        <v>9.656005859375</v>
      </c>
      <c r="X279">
        <f t="shared" si="29"/>
        <v>1.9999999552965199E-2</v>
      </c>
    </row>
    <row r="280" spans="1:24" x14ac:dyDescent="0.45">
      <c r="A280">
        <v>641419214</v>
      </c>
      <c r="G280">
        <v>47.7560005187988</v>
      </c>
      <c r="H280">
        <v>-0.67000001668930098</v>
      </c>
      <c r="I280">
        <v>83.478996276855497</v>
      </c>
      <c r="J280">
        <v>9.00000035762787E-2</v>
      </c>
      <c r="K280">
        <v>151.82499694824199</v>
      </c>
      <c r="L280">
        <v>0</v>
      </c>
      <c r="M280">
        <f t="shared" si="30"/>
        <v>4962862</v>
      </c>
      <c r="S280">
        <f t="shared" si="31"/>
        <v>9.7000007629393963</v>
      </c>
      <c r="T280">
        <f t="shared" si="32"/>
        <v>-0.67000001668930098</v>
      </c>
      <c r="U280">
        <f t="shared" si="33"/>
        <v>9.6339950561524006</v>
      </c>
      <c r="V280">
        <f t="shared" si="28"/>
        <v>9.00000035762787E-2</v>
      </c>
      <c r="W280">
        <f t="shared" si="34"/>
        <v>9.6900024414059942</v>
      </c>
      <c r="X280">
        <f t="shared" si="29"/>
        <v>0</v>
      </c>
    </row>
    <row r="281" spans="1:24" x14ac:dyDescent="0.45">
      <c r="A281">
        <v>641433011</v>
      </c>
      <c r="G281">
        <v>47.785999298095703</v>
      </c>
      <c r="H281">
        <v>-0.67000001668930098</v>
      </c>
      <c r="I281">
        <v>83.521003723144503</v>
      </c>
      <c r="J281">
        <v>9.00000035762787E-2</v>
      </c>
      <c r="K281">
        <v>151.85400390625</v>
      </c>
      <c r="L281">
        <v>0</v>
      </c>
      <c r="M281">
        <f t="shared" si="30"/>
        <v>4976659</v>
      </c>
      <c r="S281">
        <f t="shared" si="31"/>
        <v>9.7299995422362997</v>
      </c>
      <c r="T281">
        <f t="shared" si="32"/>
        <v>-0.67000001668930098</v>
      </c>
      <c r="U281">
        <f t="shared" si="33"/>
        <v>9.6760025024414063</v>
      </c>
      <c r="V281">
        <f t="shared" si="28"/>
        <v>9.00000035762787E-2</v>
      </c>
      <c r="W281">
        <f t="shared" si="34"/>
        <v>9.7190093994140057</v>
      </c>
      <c r="X281">
        <f t="shared" si="29"/>
        <v>0</v>
      </c>
    </row>
    <row r="282" spans="1:24" x14ac:dyDescent="0.45">
      <c r="A282">
        <v>641467500</v>
      </c>
      <c r="G282">
        <v>47.823001861572301</v>
      </c>
      <c r="H282">
        <v>-0.67000001668930098</v>
      </c>
      <c r="I282">
        <v>83.550003051757798</v>
      </c>
      <c r="J282">
        <v>0.109999999403954</v>
      </c>
      <c r="K282">
        <v>151.89599609375</v>
      </c>
      <c r="L282">
        <v>5.0000000745058101E-2</v>
      </c>
      <c r="M282">
        <f t="shared" si="30"/>
        <v>5011148</v>
      </c>
      <c r="S282">
        <f t="shared" si="31"/>
        <v>9.7670021057128977</v>
      </c>
      <c r="T282">
        <f t="shared" si="32"/>
        <v>-0.67000001668930098</v>
      </c>
      <c r="U282">
        <f t="shared" si="33"/>
        <v>9.7050018310547017</v>
      </c>
      <c r="V282">
        <f t="shared" si="28"/>
        <v>0.109999999403954</v>
      </c>
      <c r="W282">
        <f t="shared" si="34"/>
        <v>9.7610015869140057</v>
      </c>
      <c r="X282">
        <f t="shared" si="29"/>
        <v>5.0000000745058101E-2</v>
      </c>
    </row>
    <row r="283" spans="1:24" x14ac:dyDescent="0.45">
      <c r="A283">
        <v>641481294</v>
      </c>
      <c r="G283">
        <v>47.863998413085902</v>
      </c>
      <c r="H283">
        <v>-0.63999998569488503</v>
      </c>
      <c r="I283">
        <v>83.579002380371094</v>
      </c>
      <c r="J283">
        <v>5.9999998658895499E-2</v>
      </c>
      <c r="K283">
        <v>151.93200683593801</v>
      </c>
      <c r="L283">
        <v>7.0000000298023196E-2</v>
      </c>
      <c r="M283">
        <f t="shared" si="30"/>
        <v>5024942</v>
      </c>
      <c r="S283">
        <f t="shared" si="31"/>
        <v>9.8079986572264986</v>
      </c>
      <c r="T283">
        <f t="shared" si="32"/>
        <v>-0.63999998569488503</v>
      </c>
      <c r="U283">
        <f t="shared" si="33"/>
        <v>9.7340011596679972</v>
      </c>
      <c r="V283">
        <f t="shared" si="28"/>
        <v>5.9999998658895499E-2</v>
      </c>
      <c r="W283">
        <f t="shared" si="34"/>
        <v>9.7970123291020172</v>
      </c>
      <c r="X283">
        <f t="shared" si="29"/>
        <v>7.0000000298023196E-2</v>
      </c>
    </row>
    <row r="284" spans="1:24" x14ac:dyDescent="0.45">
      <c r="A284">
        <v>641491639</v>
      </c>
      <c r="G284">
        <v>47.9010009765625</v>
      </c>
      <c r="H284">
        <v>-0.63999998569488503</v>
      </c>
      <c r="I284">
        <v>83.619003295898395</v>
      </c>
      <c r="J284">
        <v>7.0000000298023196E-2</v>
      </c>
      <c r="K284">
        <v>151.97200012207</v>
      </c>
      <c r="L284">
        <v>2.9999999329447701E-2</v>
      </c>
      <c r="M284">
        <f t="shared" si="30"/>
        <v>5035287</v>
      </c>
      <c r="S284">
        <f t="shared" si="31"/>
        <v>9.8450012207030966</v>
      </c>
      <c r="T284">
        <f t="shared" si="32"/>
        <v>-0.63999998569488503</v>
      </c>
      <c r="U284">
        <f t="shared" si="33"/>
        <v>9.7740020751952983</v>
      </c>
      <c r="V284">
        <f t="shared" si="28"/>
        <v>7.0000000298023196E-2</v>
      </c>
      <c r="W284">
        <f t="shared" si="34"/>
        <v>9.8370056152340055</v>
      </c>
      <c r="X284">
        <f t="shared" si="29"/>
        <v>2.9999999329447701E-2</v>
      </c>
    </row>
    <row r="285" spans="1:24" x14ac:dyDescent="0.45">
      <c r="A285">
        <v>641512332</v>
      </c>
      <c r="G285">
        <v>47.942001342773402</v>
      </c>
      <c r="H285">
        <v>-0.68000000715255704</v>
      </c>
      <c r="I285">
        <v>83.652999877929702</v>
      </c>
      <c r="J285">
        <v>5.9999998658895499E-2</v>
      </c>
      <c r="K285">
        <v>152.00999450683599</v>
      </c>
      <c r="L285">
        <v>2.9999999329447701E-2</v>
      </c>
      <c r="M285">
        <f t="shared" si="30"/>
        <v>5055980</v>
      </c>
      <c r="S285">
        <f t="shared" si="31"/>
        <v>9.8860015869139986</v>
      </c>
      <c r="T285">
        <f t="shared" si="32"/>
        <v>-0.68000000715255704</v>
      </c>
      <c r="U285">
        <f t="shared" si="33"/>
        <v>9.8079986572266051</v>
      </c>
      <c r="V285">
        <f t="shared" si="28"/>
        <v>5.9999998658895499E-2</v>
      </c>
      <c r="W285">
        <f t="shared" si="34"/>
        <v>9.875</v>
      </c>
      <c r="X285">
        <f t="shared" si="29"/>
        <v>2.9999999329447701E-2</v>
      </c>
    </row>
    <row r="286" spans="1:24" x14ac:dyDescent="0.45">
      <c r="A286">
        <v>641529576</v>
      </c>
      <c r="G286">
        <v>47.9799995422363</v>
      </c>
      <c r="H286">
        <v>-0.63999998569488503</v>
      </c>
      <c r="I286">
        <v>83.681999206542997</v>
      </c>
      <c r="J286">
        <v>5.9999998658895499E-2</v>
      </c>
      <c r="K286">
        <v>152.052001953125</v>
      </c>
      <c r="L286">
        <v>2.9999999329447701E-2</v>
      </c>
      <c r="M286">
        <f t="shared" si="30"/>
        <v>5073224</v>
      </c>
      <c r="S286">
        <f t="shared" si="31"/>
        <v>9.9239997863768963</v>
      </c>
      <c r="T286">
        <f t="shared" si="32"/>
        <v>-0.63999998569488503</v>
      </c>
      <c r="U286">
        <f t="shared" si="33"/>
        <v>9.8369979858399006</v>
      </c>
      <c r="V286">
        <f t="shared" si="28"/>
        <v>5.9999998658895499E-2</v>
      </c>
      <c r="W286">
        <f t="shared" si="34"/>
        <v>9.9170074462890057</v>
      </c>
      <c r="X286">
        <f t="shared" si="29"/>
        <v>2.9999999329447701E-2</v>
      </c>
    </row>
    <row r="287" spans="1:24" x14ac:dyDescent="0.45">
      <c r="A287">
        <v>641557168</v>
      </c>
      <c r="G287">
        <v>48.022998809814503</v>
      </c>
      <c r="H287">
        <v>-0.64999997615814198</v>
      </c>
      <c r="I287">
        <v>83.719001770019503</v>
      </c>
      <c r="J287">
        <v>0.119999997317791</v>
      </c>
      <c r="K287">
        <v>152.09100341796901</v>
      </c>
      <c r="L287">
        <v>0</v>
      </c>
      <c r="M287">
        <f t="shared" si="30"/>
        <v>5100816</v>
      </c>
      <c r="S287">
        <f t="shared" si="31"/>
        <v>9.9669990539550994</v>
      </c>
      <c r="T287">
        <f t="shared" si="32"/>
        <v>-0.64999997615814198</v>
      </c>
      <c r="U287">
        <f t="shared" si="33"/>
        <v>9.8740005493164063</v>
      </c>
      <c r="V287">
        <f t="shared" si="28"/>
        <v>0.119999997317791</v>
      </c>
      <c r="W287">
        <f t="shared" si="34"/>
        <v>9.9560089111330115</v>
      </c>
      <c r="X287">
        <f t="shared" si="29"/>
        <v>0</v>
      </c>
    </row>
    <row r="288" spans="1:24" x14ac:dyDescent="0.45">
      <c r="A288">
        <v>641577861</v>
      </c>
      <c r="I288">
        <v>83.748001098632798</v>
      </c>
      <c r="J288">
        <v>7.9999998211860698E-2</v>
      </c>
      <c r="M288">
        <f t="shared" si="30"/>
        <v>5121509</v>
      </c>
    </row>
    <row r="289" spans="1:13" x14ac:dyDescent="0.45">
      <c r="A289">
        <v>641595106</v>
      </c>
      <c r="I289">
        <v>83.777999877929702</v>
      </c>
      <c r="J289">
        <v>5.0000000745058101E-2</v>
      </c>
      <c r="M289">
        <f t="shared" si="30"/>
        <v>5138754</v>
      </c>
    </row>
    <row r="290" spans="1:13" x14ac:dyDescent="0.45">
      <c r="A290">
        <v>641619246</v>
      </c>
      <c r="I290">
        <v>83.806999206542997</v>
      </c>
      <c r="J290">
        <v>2.9999999329447701E-2</v>
      </c>
      <c r="M290">
        <f t="shared" si="30"/>
        <v>5162894</v>
      </c>
    </row>
    <row r="291" spans="1:13" x14ac:dyDescent="0.45">
      <c r="A291">
        <v>641629600</v>
      </c>
      <c r="M291">
        <f t="shared" si="30"/>
        <v>5173248</v>
      </c>
    </row>
    <row r="292" spans="1:13" x14ac:dyDescent="0.45">
      <c r="A292">
        <v>641653743</v>
      </c>
      <c r="M292">
        <f t="shared" si="30"/>
        <v>5197391</v>
      </c>
    </row>
    <row r="293" spans="1:13" x14ac:dyDescent="0.45">
      <c r="A293">
        <v>641670986</v>
      </c>
      <c r="M293">
        <f t="shared" si="30"/>
        <v>5214634</v>
      </c>
    </row>
    <row r="294" spans="1:13" x14ac:dyDescent="0.45">
      <c r="A294">
        <v>641698578</v>
      </c>
      <c r="M294">
        <f t="shared" si="30"/>
        <v>5242226</v>
      </c>
    </row>
    <row r="295" spans="1:13" x14ac:dyDescent="0.45">
      <c r="A295">
        <v>641715822</v>
      </c>
      <c r="M295">
        <f t="shared" si="30"/>
        <v>5259470</v>
      </c>
    </row>
    <row r="296" spans="1:13" x14ac:dyDescent="0.45">
      <c r="A296">
        <v>641729618</v>
      </c>
      <c r="M296">
        <f t="shared" si="30"/>
        <v>5273266</v>
      </c>
    </row>
    <row r="297" spans="1:13" x14ac:dyDescent="0.45">
      <c r="A297">
        <v>641746862</v>
      </c>
      <c r="M297">
        <f t="shared" si="30"/>
        <v>5290510</v>
      </c>
    </row>
    <row r="298" spans="1:13" x14ac:dyDescent="0.45">
      <c r="A298">
        <v>641757209</v>
      </c>
      <c r="M298">
        <f t="shared" si="30"/>
        <v>5300857</v>
      </c>
    </row>
    <row r="299" spans="1:13" x14ac:dyDescent="0.45">
      <c r="A299">
        <v>641784800</v>
      </c>
      <c r="M299">
        <f t="shared" si="30"/>
        <v>5328448</v>
      </c>
    </row>
    <row r="300" spans="1:13" x14ac:dyDescent="0.45">
      <c r="A300">
        <v>641808948</v>
      </c>
      <c r="M300">
        <f t="shared" si="30"/>
        <v>5352596</v>
      </c>
    </row>
    <row r="301" spans="1:13" x14ac:dyDescent="0.45">
      <c r="A301">
        <v>641843437</v>
      </c>
      <c r="M301">
        <f t="shared" si="30"/>
        <v>5387085</v>
      </c>
    </row>
    <row r="302" spans="1:13" x14ac:dyDescent="0.45">
      <c r="A302">
        <v>641853783</v>
      </c>
      <c r="M302">
        <f t="shared" si="30"/>
        <v>5397431</v>
      </c>
    </row>
    <row r="303" spans="1:13" x14ac:dyDescent="0.45">
      <c r="A303">
        <v>641871028</v>
      </c>
      <c r="M303">
        <f t="shared" si="30"/>
        <v>5414676</v>
      </c>
    </row>
    <row r="304" spans="1:13" x14ac:dyDescent="0.45">
      <c r="A304">
        <v>641888272</v>
      </c>
      <c r="M304">
        <f t="shared" si="30"/>
        <v>5431920</v>
      </c>
    </row>
    <row r="305" spans="1:13" x14ac:dyDescent="0.45">
      <c r="A305">
        <v>641895169</v>
      </c>
      <c r="M305">
        <f t="shared" si="30"/>
        <v>5438817</v>
      </c>
    </row>
    <row r="306" spans="1:13" x14ac:dyDescent="0.45">
      <c r="A306">
        <v>641905515</v>
      </c>
      <c r="M306">
        <f t="shared" si="30"/>
        <v>5449163</v>
      </c>
    </row>
    <row r="307" spans="1:13" x14ac:dyDescent="0.45">
      <c r="A307">
        <v>641915863</v>
      </c>
      <c r="M307">
        <f t="shared" si="30"/>
        <v>5459511</v>
      </c>
    </row>
    <row r="308" spans="1:13" x14ac:dyDescent="0.45">
      <c r="A308">
        <v>641933105</v>
      </c>
      <c r="M308">
        <f t="shared" si="30"/>
        <v>5476753</v>
      </c>
    </row>
    <row r="309" spans="1:13" x14ac:dyDescent="0.45">
      <c r="A309">
        <v>641953796</v>
      </c>
      <c r="M309">
        <f t="shared" si="30"/>
        <v>5497444</v>
      </c>
    </row>
    <row r="310" spans="1:13" x14ac:dyDescent="0.45">
      <c r="A310">
        <v>641984834</v>
      </c>
      <c r="M310">
        <f t="shared" si="30"/>
        <v>5528482</v>
      </c>
    </row>
    <row r="311" spans="1:13" x14ac:dyDescent="0.45">
      <c r="A311">
        <v>641998629</v>
      </c>
      <c r="M311">
        <f t="shared" si="30"/>
        <v>5542277</v>
      </c>
    </row>
    <row r="312" spans="1:13" x14ac:dyDescent="0.45">
      <c r="A312">
        <v>642015871</v>
      </c>
      <c r="M312">
        <f t="shared" si="30"/>
        <v>5559519</v>
      </c>
    </row>
    <row r="313" spans="1:13" x14ac:dyDescent="0.45">
      <c r="A313">
        <v>642050355</v>
      </c>
      <c r="M313">
        <f t="shared" si="30"/>
        <v>5594003</v>
      </c>
    </row>
    <row r="314" spans="1:13" x14ac:dyDescent="0.45">
      <c r="A314">
        <v>642060701</v>
      </c>
      <c r="M314">
        <f t="shared" si="30"/>
        <v>5604349</v>
      </c>
    </row>
    <row r="315" spans="1:13" x14ac:dyDescent="0.45">
      <c r="A315">
        <v>642074497</v>
      </c>
      <c r="M315">
        <f t="shared" si="30"/>
        <v>5618145</v>
      </c>
    </row>
    <row r="316" spans="1:13" x14ac:dyDescent="0.45">
      <c r="A316">
        <v>642088292</v>
      </c>
      <c r="M316">
        <f t="shared" si="30"/>
        <v>5631940</v>
      </c>
    </row>
    <row r="317" spans="1:13" x14ac:dyDescent="0.45">
      <c r="A317">
        <v>642112433</v>
      </c>
      <c r="M317">
        <f t="shared" si="30"/>
        <v>5656081</v>
      </c>
    </row>
    <row r="318" spans="1:13" x14ac:dyDescent="0.45">
      <c r="A318">
        <v>642136574</v>
      </c>
      <c r="M318">
        <f t="shared" si="30"/>
        <v>5680222</v>
      </c>
    </row>
    <row r="319" spans="1:13" x14ac:dyDescent="0.45">
      <c r="A319">
        <v>642146919</v>
      </c>
      <c r="M319">
        <f t="shared" si="30"/>
        <v>5690567</v>
      </c>
    </row>
    <row r="320" spans="1:13" x14ac:dyDescent="0.45">
      <c r="A320">
        <v>642174508</v>
      </c>
      <c r="M320">
        <f t="shared" si="30"/>
        <v>5718156</v>
      </c>
    </row>
    <row r="321" spans="1:13" x14ac:dyDescent="0.45">
      <c r="A321">
        <v>642198646</v>
      </c>
      <c r="M321">
        <f t="shared" si="30"/>
        <v>5742294</v>
      </c>
    </row>
    <row r="322" spans="1:13" x14ac:dyDescent="0.45">
      <c r="A322">
        <v>642229684</v>
      </c>
      <c r="M322">
        <f t="shared" si="30"/>
        <v>5773332</v>
      </c>
    </row>
    <row r="323" spans="1:13" x14ac:dyDescent="0.45">
      <c r="A323">
        <v>642246928</v>
      </c>
      <c r="M323">
        <f t="shared" si="30"/>
        <v>5790576</v>
      </c>
    </row>
    <row r="324" spans="1:13" x14ac:dyDescent="0.45">
      <c r="A324">
        <v>642277968</v>
      </c>
      <c r="M324">
        <f t="shared" si="30"/>
        <v>5821616</v>
      </c>
    </row>
    <row r="325" spans="1:13" x14ac:dyDescent="0.45">
      <c r="A325">
        <v>642291765</v>
      </c>
      <c r="M325">
        <f t="shared" ref="M325:M388" si="35">A325-$A$4</f>
        <v>5835413</v>
      </c>
    </row>
    <row r="326" spans="1:13" x14ac:dyDescent="0.45">
      <c r="A326">
        <v>642298663</v>
      </c>
      <c r="M326">
        <f t="shared" si="35"/>
        <v>5842311</v>
      </c>
    </row>
    <row r="327" spans="1:13" x14ac:dyDescent="0.45">
      <c r="A327">
        <v>642312457</v>
      </c>
      <c r="M327">
        <f t="shared" si="35"/>
        <v>5856105</v>
      </c>
    </row>
    <row r="328" spans="1:13" x14ac:dyDescent="0.45">
      <c r="A328">
        <v>642322803</v>
      </c>
      <c r="M328">
        <f t="shared" si="35"/>
        <v>5866451</v>
      </c>
    </row>
    <row r="329" spans="1:13" x14ac:dyDescent="0.45">
      <c r="A329">
        <v>642340051</v>
      </c>
      <c r="M329">
        <f t="shared" si="35"/>
        <v>5883699</v>
      </c>
    </row>
    <row r="330" spans="1:13" x14ac:dyDescent="0.45">
      <c r="A330">
        <v>642350397</v>
      </c>
      <c r="M330">
        <f t="shared" si="35"/>
        <v>5894045</v>
      </c>
    </row>
    <row r="331" spans="1:13" x14ac:dyDescent="0.45">
      <c r="A331">
        <v>642374537</v>
      </c>
      <c r="M331">
        <f t="shared" si="35"/>
        <v>5918185</v>
      </c>
    </row>
    <row r="332" spans="1:13" x14ac:dyDescent="0.45">
      <c r="A332">
        <v>642384883</v>
      </c>
      <c r="M332">
        <f t="shared" si="35"/>
        <v>5928531</v>
      </c>
    </row>
    <row r="333" spans="1:13" x14ac:dyDescent="0.45">
      <c r="A333">
        <v>642398679</v>
      </c>
      <c r="M333">
        <f t="shared" si="35"/>
        <v>5942327</v>
      </c>
    </row>
    <row r="334" spans="1:13" x14ac:dyDescent="0.45">
      <c r="A334">
        <v>642419370</v>
      </c>
      <c r="M334">
        <f t="shared" si="35"/>
        <v>5963018</v>
      </c>
    </row>
    <row r="335" spans="1:13" x14ac:dyDescent="0.45">
      <c r="A335">
        <v>642450410</v>
      </c>
      <c r="M335">
        <f t="shared" si="35"/>
        <v>5994058</v>
      </c>
    </row>
    <row r="336" spans="1:13" x14ac:dyDescent="0.45">
      <c r="A336">
        <v>642478001</v>
      </c>
      <c r="M336">
        <f t="shared" si="35"/>
        <v>6021649</v>
      </c>
    </row>
    <row r="337" spans="1:13" x14ac:dyDescent="0.45">
      <c r="A337">
        <v>642498694</v>
      </c>
      <c r="M337">
        <f t="shared" si="35"/>
        <v>6042342</v>
      </c>
    </row>
    <row r="338" spans="1:13" x14ac:dyDescent="0.45">
      <c r="A338">
        <v>642529732</v>
      </c>
      <c r="M338">
        <f t="shared" si="35"/>
        <v>6073380</v>
      </c>
    </row>
    <row r="339" spans="1:13" x14ac:dyDescent="0.45">
      <c r="A339">
        <v>642546976</v>
      </c>
      <c r="M339">
        <f t="shared" si="35"/>
        <v>6090624</v>
      </c>
    </row>
    <row r="340" spans="1:13" x14ac:dyDescent="0.45">
      <c r="A340">
        <v>642578013</v>
      </c>
      <c r="M340">
        <f t="shared" si="35"/>
        <v>6121661</v>
      </c>
    </row>
    <row r="341" spans="1:13" x14ac:dyDescent="0.45">
      <c r="A341">
        <v>642584912</v>
      </c>
      <c r="M341">
        <f t="shared" si="35"/>
        <v>6128560</v>
      </c>
    </row>
    <row r="342" spans="1:13" x14ac:dyDescent="0.45">
      <c r="A342">
        <v>642591809</v>
      </c>
      <c r="M342">
        <f t="shared" si="35"/>
        <v>6135457</v>
      </c>
    </row>
    <row r="343" spans="1:13" x14ac:dyDescent="0.45">
      <c r="A343">
        <v>642612502</v>
      </c>
      <c r="M343">
        <f t="shared" si="35"/>
        <v>6156150</v>
      </c>
    </row>
    <row r="344" spans="1:13" x14ac:dyDescent="0.45">
      <c r="A344">
        <v>642640094</v>
      </c>
      <c r="M344">
        <f t="shared" si="35"/>
        <v>6183742</v>
      </c>
    </row>
    <row r="345" spans="1:13" x14ac:dyDescent="0.45">
      <c r="A345">
        <v>642653889</v>
      </c>
      <c r="M345">
        <f t="shared" si="35"/>
        <v>6197537</v>
      </c>
    </row>
    <row r="346" spans="1:13" x14ac:dyDescent="0.45">
      <c r="A346">
        <v>642684927</v>
      </c>
      <c r="M346">
        <f t="shared" si="35"/>
        <v>6228575</v>
      </c>
    </row>
    <row r="347" spans="1:13" x14ac:dyDescent="0.45">
      <c r="A347">
        <v>642698723</v>
      </c>
      <c r="M347">
        <f t="shared" si="35"/>
        <v>6242371</v>
      </c>
    </row>
    <row r="348" spans="1:13" x14ac:dyDescent="0.45">
      <c r="A348">
        <v>642729761</v>
      </c>
      <c r="M348">
        <f t="shared" si="35"/>
        <v>6273409</v>
      </c>
    </row>
    <row r="349" spans="1:13" x14ac:dyDescent="0.45">
      <c r="A349">
        <v>642747005</v>
      </c>
      <c r="M349">
        <f t="shared" si="35"/>
        <v>6290653</v>
      </c>
    </row>
    <row r="350" spans="1:13" x14ac:dyDescent="0.45">
      <c r="A350">
        <v>642781499</v>
      </c>
      <c r="M350">
        <f t="shared" si="35"/>
        <v>6325147</v>
      </c>
    </row>
    <row r="351" spans="1:13" x14ac:dyDescent="0.45">
      <c r="A351">
        <v>642788396</v>
      </c>
      <c r="M351">
        <f t="shared" si="35"/>
        <v>6332044</v>
      </c>
    </row>
    <row r="352" spans="1:13" x14ac:dyDescent="0.45">
      <c r="A352">
        <v>642798742</v>
      </c>
      <c r="M352">
        <f t="shared" si="35"/>
        <v>6342390</v>
      </c>
    </row>
    <row r="353" spans="1:13" x14ac:dyDescent="0.45">
      <c r="A353">
        <v>642829781</v>
      </c>
      <c r="M353">
        <f t="shared" si="35"/>
        <v>6373429</v>
      </c>
    </row>
    <row r="354" spans="1:13" x14ac:dyDescent="0.45">
      <c r="A354">
        <v>642843576</v>
      </c>
      <c r="M354">
        <f t="shared" si="35"/>
        <v>6387224</v>
      </c>
    </row>
    <row r="355" spans="1:13" x14ac:dyDescent="0.45">
      <c r="A355">
        <v>642871166</v>
      </c>
      <c r="M355">
        <f t="shared" si="35"/>
        <v>6414814</v>
      </c>
    </row>
    <row r="356" spans="1:13" x14ac:dyDescent="0.45">
      <c r="A356">
        <v>642891857</v>
      </c>
      <c r="M356">
        <f t="shared" si="35"/>
        <v>6435505</v>
      </c>
    </row>
    <row r="357" spans="1:13" x14ac:dyDescent="0.45">
      <c r="A357">
        <v>642919445</v>
      </c>
      <c r="M357">
        <f t="shared" si="35"/>
        <v>6463093</v>
      </c>
    </row>
    <row r="358" spans="1:13" x14ac:dyDescent="0.45">
      <c r="A358">
        <v>642933238</v>
      </c>
      <c r="M358">
        <f t="shared" si="35"/>
        <v>6476886</v>
      </c>
    </row>
    <row r="359" spans="1:13" x14ac:dyDescent="0.45">
      <c r="A359">
        <v>642953931</v>
      </c>
      <c r="M359">
        <f t="shared" si="35"/>
        <v>6497579</v>
      </c>
    </row>
    <row r="360" spans="1:13" x14ac:dyDescent="0.45">
      <c r="A360">
        <v>642984968</v>
      </c>
      <c r="M360">
        <f t="shared" si="35"/>
        <v>6528616</v>
      </c>
    </row>
    <row r="361" spans="1:13" x14ac:dyDescent="0.45">
      <c r="A361">
        <v>643012558</v>
      </c>
      <c r="M361">
        <f t="shared" si="35"/>
        <v>6556206</v>
      </c>
    </row>
    <row r="362" spans="1:13" x14ac:dyDescent="0.45">
      <c r="A362">
        <v>643022904</v>
      </c>
      <c r="M362">
        <f t="shared" si="35"/>
        <v>6566552</v>
      </c>
    </row>
    <row r="363" spans="1:13" x14ac:dyDescent="0.45">
      <c r="A363">
        <v>643047051</v>
      </c>
      <c r="M363">
        <f t="shared" si="35"/>
        <v>6590699</v>
      </c>
    </row>
    <row r="364" spans="1:13" x14ac:dyDescent="0.45">
      <c r="A364">
        <v>643060845</v>
      </c>
      <c r="M364">
        <f t="shared" si="35"/>
        <v>6604493</v>
      </c>
    </row>
    <row r="365" spans="1:13" x14ac:dyDescent="0.45">
      <c r="A365">
        <v>643088435</v>
      </c>
      <c r="M365">
        <f t="shared" si="35"/>
        <v>6632083</v>
      </c>
    </row>
    <row r="366" spans="1:13" x14ac:dyDescent="0.45">
      <c r="A366">
        <v>643105678</v>
      </c>
      <c r="M366">
        <f t="shared" si="35"/>
        <v>6649326</v>
      </c>
    </row>
    <row r="367" spans="1:13" x14ac:dyDescent="0.45">
      <c r="A367">
        <v>643122920</v>
      </c>
      <c r="M367">
        <f t="shared" si="35"/>
        <v>6666568</v>
      </c>
    </row>
    <row r="368" spans="1:13" x14ac:dyDescent="0.45">
      <c r="A368">
        <v>643136715</v>
      </c>
      <c r="M368">
        <f t="shared" si="35"/>
        <v>6680363</v>
      </c>
    </row>
    <row r="369" spans="1:13" x14ac:dyDescent="0.45">
      <c r="A369">
        <v>643153958</v>
      </c>
      <c r="M369">
        <f t="shared" si="35"/>
        <v>6697606</v>
      </c>
    </row>
    <row r="370" spans="1:13" x14ac:dyDescent="0.45">
      <c r="A370">
        <v>643167753</v>
      </c>
      <c r="M370">
        <f t="shared" si="35"/>
        <v>6711401</v>
      </c>
    </row>
    <row r="371" spans="1:13" x14ac:dyDescent="0.45">
      <c r="A371">
        <v>643178099</v>
      </c>
      <c r="M371">
        <f t="shared" si="35"/>
        <v>6721747</v>
      </c>
    </row>
    <row r="372" spans="1:13" x14ac:dyDescent="0.45">
      <c r="A372">
        <v>643184997</v>
      </c>
      <c r="M372">
        <f t="shared" si="35"/>
        <v>6728645</v>
      </c>
    </row>
    <row r="373" spans="1:13" x14ac:dyDescent="0.45">
      <c r="A373">
        <v>643202241</v>
      </c>
      <c r="M373">
        <f t="shared" si="35"/>
        <v>6745889</v>
      </c>
    </row>
    <row r="374" spans="1:13" x14ac:dyDescent="0.45">
      <c r="A374">
        <v>643216037</v>
      </c>
      <c r="M374">
        <f t="shared" si="35"/>
        <v>6759685</v>
      </c>
    </row>
    <row r="375" spans="1:13" x14ac:dyDescent="0.45">
      <c r="A375">
        <v>643233280</v>
      </c>
      <c r="M375">
        <f t="shared" si="35"/>
        <v>6776928</v>
      </c>
    </row>
    <row r="376" spans="1:13" x14ac:dyDescent="0.45">
      <c r="A376">
        <v>643264319</v>
      </c>
      <c r="M376">
        <f t="shared" si="35"/>
        <v>6807967</v>
      </c>
    </row>
    <row r="377" spans="1:13" x14ac:dyDescent="0.45">
      <c r="A377">
        <v>643278113</v>
      </c>
      <c r="M377">
        <f t="shared" si="35"/>
        <v>6821761</v>
      </c>
    </row>
    <row r="378" spans="1:13" x14ac:dyDescent="0.45">
      <c r="A378">
        <v>643309155</v>
      </c>
      <c r="M378">
        <f t="shared" si="35"/>
        <v>6852803</v>
      </c>
    </row>
    <row r="379" spans="1:13" x14ac:dyDescent="0.45">
      <c r="A379">
        <v>643322949</v>
      </c>
      <c r="M379">
        <f t="shared" si="35"/>
        <v>6866597</v>
      </c>
    </row>
    <row r="380" spans="1:13" x14ac:dyDescent="0.45">
      <c r="A380">
        <v>643343642</v>
      </c>
      <c r="M380">
        <f t="shared" si="35"/>
        <v>6887290</v>
      </c>
    </row>
    <row r="381" spans="1:13" x14ac:dyDescent="0.45">
      <c r="A381">
        <v>643357437</v>
      </c>
      <c r="M381">
        <f t="shared" si="35"/>
        <v>6901085</v>
      </c>
    </row>
    <row r="382" spans="1:13" x14ac:dyDescent="0.45">
      <c r="A382">
        <v>643367781</v>
      </c>
      <c r="M382">
        <f t="shared" si="35"/>
        <v>6911429</v>
      </c>
    </row>
    <row r="383" spans="1:13" x14ac:dyDescent="0.45">
      <c r="A383">
        <v>643388474</v>
      </c>
      <c r="M383">
        <f t="shared" si="35"/>
        <v>6932122</v>
      </c>
    </row>
    <row r="384" spans="1:13" x14ac:dyDescent="0.45">
      <c r="A384">
        <v>643405718</v>
      </c>
      <c r="M384">
        <f t="shared" si="35"/>
        <v>6949366</v>
      </c>
    </row>
    <row r="385" spans="1:13" x14ac:dyDescent="0.45">
      <c r="A385">
        <v>643419514</v>
      </c>
      <c r="M385">
        <f t="shared" si="35"/>
        <v>6963162</v>
      </c>
    </row>
    <row r="386" spans="1:13" x14ac:dyDescent="0.45">
      <c r="A386">
        <v>643450552</v>
      </c>
      <c r="M386">
        <f t="shared" si="35"/>
        <v>6994200</v>
      </c>
    </row>
    <row r="387" spans="1:13" x14ac:dyDescent="0.45">
      <c r="A387">
        <v>643467795</v>
      </c>
      <c r="M387">
        <f t="shared" si="35"/>
        <v>7011443</v>
      </c>
    </row>
    <row r="388" spans="1:13" x14ac:dyDescent="0.45">
      <c r="A388">
        <v>643498832</v>
      </c>
      <c r="M388">
        <f t="shared" si="35"/>
        <v>7042480</v>
      </c>
    </row>
    <row r="389" spans="1:13" x14ac:dyDescent="0.45">
      <c r="A389">
        <v>643512627</v>
      </c>
      <c r="M389">
        <f t="shared" ref="M389:M452" si="36">A389-$A$4</f>
        <v>7056275</v>
      </c>
    </row>
    <row r="390" spans="1:13" x14ac:dyDescent="0.45">
      <c r="A390">
        <v>643526422</v>
      </c>
      <c r="M390">
        <f t="shared" si="36"/>
        <v>7070070</v>
      </c>
    </row>
    <row r="391" spans="1:13" x14ac:dyDescent="0.45">
      <c r="A391">
        <v>643547116</v>
      </c>
      <c r="M391">
        <f t="shared" si="36"/>
        <v>7090764</v>
      </c>
    </row>
    <row r="392" spans="1:13" x14ac:dyDescent="0.45">
      <c r="A392">
        <v>643560910</v>
      </c>
      <c r="M392">
        <f t="shared" si="36"/>
        <v>7104558</v>
      </c>
    </row>
    <row r="393" spans="1:13" x14ac:dyDescent="0.45">
      <c r="A393">
        <v>643581602</v>
      </c>
      <c r="M393">
        <f t="shared" si="36"/>
        <v>7125250</v>
      </c>
    </row>
    <row r="394" spans="1:13" x14ac:dyDescent="0.45">
      <c r="A394">
        <v>643609194</v>
      </c>
      <c r="M394">
        <f t="shared" si="36"/>
        <v>7152842</v>
      </c>
    </row>
    <row r="395" spans="1:13" x14ac:dyDescent="0.45">
      <c r="A395">
        <v>643622989</v>
      </c>
      <c r="M395">
        <f t="shared" si="36"/>
        <v>7166637</v>
      </c>
    </row>
    <row r="396" spans="1:13" x14ac:dyDescent="0.45">
      <c r="A396">
        <v>643636784</v>
      </c>
      <c r="M396">
        <f t="shared" si="36"/>
        <v>7180432</v>
      </c>
    </row>
    <row r="397" spans="1:13" x14ac:dyDescent="0.45">
      <c r="A397">
        <v>643647131</v>
      </c>
      <c r="M397">
        <f t="shared" si="36"/>
        <v>7190779</v>
      </c>
    </row>
    <row r="398" spans="1:13" x14ac:dyDescent="0.45">
      <c r="A398">
        <v>643671272</v>
      </c>
      <c r="M398">
        <f t="shared" si="36"/>
        <v>7214920</v>
      </c>
    </row>
    <row r="399" spans="1:13" x14ac:dyDescent="0.45">
      <c r="A399">
        <v>643681620</v>
      </c>
      <c r="M399">
        <f t="shared" si="36"/>
        <v>7225268</v>
      </c>
    </row>
    <row r="400" spans="1:13" x14ac:dyDescent="0.45">
      <c r="A400">
        <v>643688517</v>
      </c>
      <c r="M400">
        <f t="shared" si="36"/>
        <v>7232165</v>
      </c>
    </row>
    <row r="401" spans="1:13" x14ac:dyDescent="0.45">
      <c r="A401">
        <v>643719557</v>
      </c>
      <c r="M401">
        <f t="shared" si="36"/>
        <v>7263205</v>
      </c>
    </row>
    <row r="402" spans="1:13" x14ac:dyDescent="0.45">
      <c r="A402">
        <v>643729902</v>
      </c>
      <c r="M402">
        <f t="shared" si="36"/>
        <v>7273550</v>
      </c>
    </row>
    <row r="403" spans="1:13" x14ac:dyDescent="0.45">
      <c r="A403">
        <v>643743698</v>
      </c>
      <c r="M403">
        <f t="shared" si="36"/>
        <v>7287346</v>
      </c>
    </row>
    <row r="404" spans="1:13" x14ac:dyDescent="0.45">
      <c r="A404">
        <v>643760947</v>
      </c>
      <c r="M404">
        <f t="shared" si="36"/>
        <v>7304595</v>
      </c>
    </row>
    <row r="405" spans="1:13" x14ac:dyDescent="0.45">
      <c r="A405">
        <v>643778190</v>
      </c>
      <c r="M405">
        <f t="shared" si="36"/>
        <v>7321838</v>
      </c>
    </row>
    <row r="406" spans="1:13" x14ac:dyDescent="0.45">
      <c r="A406">
        <v>643791987</v>
      </c>
      <c r="M406">
        <f t="shared" si="36"/>
        <v>7335635</v>
      </c>
    </row>
    <row r="407" spans="1:13" x14ac:dyDescent="0.45">
      <c r="A407">
        <v>643809230</v>
      </c>
      <c r="M407">
        <f t="shared" si="36"/>
        <v>7352878</v>
      </c>
    </row>
    <row r="408" spans="1:13" x14ac:dyDescent="0.45">
      <c r="A408">
        <v>643819576</v>
      </c>
      <c r="M408">
        <f t="shared" si="36"/>
        <v>7363224</v>
      </c>
    </row>
    <row r="409" spans="1:13" x14ac:dyDescent="0.45">
      <c r="A409">
        <v>643836821</v>
      </c>
      <c r="M409">
        <f t="shared" si="36"/>
        <v>7380469</v>
      </c>
    </row>
    <row r="410" spans="1:13" x14ac:dyDescent="0.45">
      <c r="A410">
        <v>643857512</v>
      </c>
      <c r="M410">
        <f t="shared" si="36"/>
        <v>7401160</v>
      </c>
    </row>
    <row r="411" spans="1:13" x14ac:dyDescent="0.45">
      <c r="A411">
        <v>643864409</v>
      </c>
      <c r="M411">
        <f t="shared" si="36"/>
        <v>7408057</v>
      </c>
    </row>
    <row r="412" spans="1:13" x14ac:dyDescent="0.45">
      <c r="A412">
        <v>643874757</v>
      </c>
      <c r="M412">
        <f t="shared" si="36"/>
        <v>7418405</v>
      </c>
    </row>
    <row r="413" spans="1:13" x14ac:dyDescent="0.45">
      <c r="A413">
        <v>643905797</v>
      </c>
      <c r="M413">
        <f t="shared" si="36"/>
        <v>7449445</v>
      </c>
    </row>
    <row r="414" spans="1:13" x14ac:dyDescent="0.45">
      <c r="A414">
        <v>643912695</v>
      </c>
      <c r="M414">
        <f t="shared" si="36"/>
        <v>7456343</v>
      </c>
    </row>
    <row r="415" spans="1:13" x14ac:dyDescent="0.45">
      <c r="A415">
        <v>643923040</v>
      </c>
      <c r="M415">
        <f t="shared" si="36"/>
        <v>7466688</v>
      </c>
    </row>
    <row r="416" spans="1:13" x14ac:dyDescent="0.45">
      <c r="A416">
        <v>643933386</v>
      </c>
      <c r="M416">
        <f t="shared" si="36"/>
        <v>7477034</v>
      </c>
    </row>
    <row r="417" spans="1:13" x14ac:dyDescent="0.45">
      <c r="A417">
        <v>643943732</v>
      </c>
      <c r="M417">
        <f t="shared" si="36"/>
        <v>7487380</v>
      </c>
    </row>
    <row r="418" spans="1:13" x14ac:dyDescent="0.45">
      <c r="A418">
        <v>643957528</v>
      </c>
      <c r="M418">
        <f t="shared" si="36"/>
        <v>7501176</v>
      </c>
    </row>
    <row r="419" spans="1:13" x14ac:dyDescent="0.45">
      <c r="A419">
        <v>643967873</v>
      </c>
      <c r="M419">
        <f t="shared" si="36"/>
        <v>7511521</v>
      </c>
    </row>
    <row r="420" spans="1:13" x14ac:dyDescent="0.45">
      <c r="A420">
        <v>643981668</v>
      </c>
      <c r="M420">
        <f t="shared" si="36"/>
        <v>7525316</v>
      </c>
    </row>
    <row r="421" spans="1:13" x14ac:dyDescent="0.45">
      <c r="A421">
        <v>643998911</v>
      </c>
      <c r="M421">
        <f t="shared" si="36"/>
        <v>7542559</v>
      </c>
    </row>
    <row r="422" spans="1:13" x14ac:dyDescent="0.45">
      <c r="A422">
        <v>644029951</v>
      </c>
      <c r="M422">
        <f t="shared" si="36"/>
        <v>7573599</v>
      </c>
    </row>
    <row r="423" spans="1:13" x14ac:dyDescent="0.45">
      <c r="A423">
        <v>644043744</v>
      </c>
      <c r="M423">
        <f t="shared" si="36"/>
        <v>7587392</v>
      </c>
    </row>
    <row r="424" spans="1:13" x14ac:dyDescent="0.45">
      <c r="A424">
        <v>644060987</v>
      </c>
      <c r="M424">
        <f t="shared" si="36"/>
        <v>7604635</v>
      </c>
    </row>
    <row r="425" spans="1:13" x14ac:dyDescent="0.45">
      <c r="A425">
        <v>644078230</v>
      </c>
      <c r="M425">
        <f t="shared" si="36"/>
        <v>7621878</v>
      </c>
    </row>
    <row r="426" spans="1:13" x14ac:dyDescent="0.45">
      <c r="A426">
        <v>644092025</v>
      </c>
      <c r="M426">
        <f t="shared" si="36"/>
        <v>7635673</v>
      </c>
    </row>
    <row r="427" spans="1:13" x14ac:dyDescent="0.45">
      <c r="A427">
        <v>644109270</v>
      </c>
      <c r="M427">
        <f t="shared" si="36"/>
        <v>7652918</v>
      </c>
    </row>
    <row r="428" spans="1:13" x14ac:dyDescent="0.45">
      <c r="A428">
        <v>644123064</v>
      </c>
      <c r="M428">
        <f t="shared" si="36"/>
        <v>7666712</v>
      </c>
    </row>
    <row r="429" spans="1:13" x14ac:dyDescent="0.45">
      <c r="A429">
        <v>644154104</v>
      </c>
      <c r="M429">
        <f t="shared" si="36"/>
        <v>7697752</v>
      </c>
    </row>
    <row r="430" spans="1:13" x14ac:dyDescent="0.45">
      <c r="A430">
        <v>644167898</v>
      </c>
      <c r="M430">
        <f t="shared" si="36"/>
        <v>7711546</v>
      </c>
    </row>
    <row r="431" spans="1:13" x14ac:dyDescent="0.45">
      <c r="A431">
        <v>644202386</v>
      </c>
      <c r="M431">
        <f t="shared" si="36"/>
        <v>7746034</v>
      </c>
    </row>
    <row r="432" spans="1:13" x14ac:dyDescent="0.45">
      <c r="A432">
        <v>644216181</v>
      </c>
      <c r="M432">
        <f t="shared" si="36"/>
        <v>7759829</v>
      </c>
    </row>
    <row r="433" spans="1:13" x14ac:dyDescent="0.45">
      <c r="A433">
        <v>644233424</v>
      </c>
      <c r="M433">
        <f t="shared" si="36"/>
        <v>7777072</v>
      </c>
    </row>
    <row r="434" spans="1:13" x14ac:dyDescent="0.45">
      <c r="A434">
        <v>644247220</v>
      </c>
      <c r="M434">
        <f t="shared" si="36"/>
        <v>7790868</v>
      </c>
    </row>
    <row r="435" spans="1:13" x14ac:dyDescent="0.45">
      <c r="A435">
        <v>644281706</v>
      </c>
      <c r="M435">
        <f t="shared" si="36"/>
        <v>7825354</v>
      </c>
    </row>
    <row r="436" spans="1:13" x14ac:dyDescent="0.45">
      <c r="A436">
        <v>644295500</v>
      </c>
      <c r="M436">
        <f t="shared" si="36"/>
        <v>7839148</v>
      </c>
    </row>
    <row r="437" spans="1:13" x14ac:dyDescent="0.45">
      <c r="A437">
        <v>644309296</v>
      </c>
      <c r="M437">
        <f t="shared" si="36"/>
        <v>7852944</v>
      </c>
    </row>
    <row r="438" spans="1:13" x14ac:dyDescent="0.45">
      <c r="A438">
        <v>644326540</v>
      </c>
      <c r="M438">
        <f t="shared" si="36"/>
        <v>7870188</v>
      </c>
    </row>
    <row r="439" spans="1:13" x14ac:dyDescent="0.45">
      <c r="A439">
        <v>644343784</v>
      </c>
      <c r="M439">
        <f t="shared" si="36"/>
        <v>7887432</v>
      </c>
    </row>
    <row r="440" spans="1:13" x14ac:dyDescent="0.45">
      <c r="A440">
        <v>644357580</v>
      </c>
      <c r="M440">
        <f t="shared" si="36"/>
        <v>7901228</v>
      </c>
    </row>
    <row r="441" spans="1:13" x14ac:dyDescent="0.45">
      <c r="A441">
        <v>644378271</v>
      </c>
      <c r="M441">
        <f t="shared" si="36"/>
        <v>7921919</v>
      </c>
    </row>
    <row r="442" spans="1:13" x14ac:dyDescent="0.45">
      <c r="A442">
        <v>644409309</v>
      </c>
      <c r="M442">
        <f t="shared" si="36"/>
        <v>7952957</v>
      </c>
    </row>
    <row r="443" spans="1:13" x14ac:dyDescent="0.45">
      <c r="A443">
        <v>644419656</v>
      </c>
      <c r="M443">
        <f t="shared" si="36"/>
        <v>7963304</v>
      </c>
    </row>
    <row r="444" spans="1:13" x14ac:dyDescent="0.45">
      <c r="A444">
        <v>644433451</v>
      </c>
      <c r="M444">
        <f t="shared" si="36"/>
        <v>7977099</v>
      </c>
    </row>
    <row r="445" spans="1:13" x14ac:dyDescent="0.45">
      <c r="A445">
        <v>644450694</v>
      </c>
      <c r="M445">
        <f t="shared" si="36"/>
        <v>7994342</v>
      </c>
    </row>
    <row r="446" spans="1:13" x14ac:dyDescent="0.45">
      <c r="A446">
        <v>644464488</v>
      </c>
      <c r="M446">
        <f t="shared" si="36"/>
        <v>8008136</v>
      </c>
    </row>
    <row r="447" spans="1:13" x14ac:dyDescent="0.45">
      <c r="A447">
        <v>644481731</v>
      </c>
      <c r="M447">
        <f t="shared" si="36"/>
        <v>8025379</v>
      </c>
    </row>
    <row r="448" spans="1:13" x14ac:dyDescent="0.45">
      <c r="A448">
        <v>644498976</v>
      </c>
      <c r="M448">
        <f t="shared" si="36"/>
        <v>8042624</v>
      </c>
    </row>
    <row r="449" spans="1:13" x14ac:dyDescent="0.45">
      <c r="A449">
        <v>644530016</v>
      </c>
      <c r="M449">
        <f t="shared" si="36"/>
        <v>8073664</v>
      </c>
    </row>
    <row r="450" spans="1:13" x14ac:dyDescent="0.45">
      <c r="A450">
        <v>644543812</v>
      </c>
      <c r="M450">
        <f t="shared" si="36"/>
        <v>8087460</v>
      </c>
    </row>
    <row r="451" spans="1:13" x14ac:dyDescent="0.45">
      <c r="A451">
        <v>644564504</v>
      </c>
      <c r="M451">
        <f t="shared" si="36"/>
        <v>8108152</v>
      </c>
    </row>
    <row r="452" spans="1:13" x14ac:dyDescent="0.45">
      <c r="A452">
        <v>644592096</v>
      </c>
      <c r="M452">
        <f t="shared" si="36"/>
        <v>8135744</v>
      </c>
    </row>
    <row r="453" spans="1:13" x14ac:dyDescent="0.45">
      <c r="A453">
        <v>644612789</v>
      </c>
      <c r="M453">
        <f t="shared" ref="M453:M516" si="37">A453-$A$4</f>
        <v>8156437</v>
      </c>
    </row>
    <row r="454" spans="1:13" x14ac:dyDescent="0.45">
      <c r="A454">
        <v>644623136</v>
      </c>
      <c r="M454">
        <f t="shared" si="37"/>
        <v>8166784</v>
      </c>
    </row>
    <row r="455" spans="1:13" x14ac:dyDescent="0.45">
      <c r="A455">
        <v>644654175</v>
      </c>
      <c r="M455">
        <f t="shared" si="37"/>
        <v>8197823</v>
      </c>
    </row>
    <row r="456" spans="1:13" x14ac:dyDescent="0.45">
      <c r="A456">
        <v>644674867</v>
      </c>
      <c r="M456">
        <f t="shared" si="37"/>
        <v>8218515</v>
      </c>
    </row>
    <row r="457" spans="1:13" x14ac:dyDescent="0.45">
      <c r="A457">
        <v>644702457</v>
      </c>
      <c r="M457">
        <f t="shared" si="37"/>
        <v>8246105</v>
      </c>
    </row>
    <row r="458" spans="1:13" x14ac:dyDescent="0.45">
      <c r="A458">
        <v>644716253</v>
      </c>
      <c r="M458">
        <f t="shared" si="37"/>
        <v>8259901</v>
      </c>
    </row>
    <row r="459" spans="1:13" x14ac:dyDescent="0.45">
      <c r="A459">
        <v>644733498</v>
      </c>
      <c r="M459">
        <f t="shared" si="37"/>
        <v>8277146</v>
      </c>
    </row>
    <row r="460" spans="1:13" x14ac:dyDescent="0.45">
      <c r="A460">
        <v>644764536</v>
      </c>
      <c r="M460">
        <f t="shared" si="37"/>
        <v>8308184</v>
      </c>
    </row>
    <row r="461" spans="1:13" x14ac:dyDescent="0.45">
      <c r="A461">
        <v>644781778</v>
      </c>
      <c r="M461">
        <f t="shared" si="37"/>
        <v>8325426</v>
      </c>
    </row>
    <row r="462" spans="1:13" x14ac:dyDescent="0.45">
      <c r="A462">
        <v>644809368</v>
      </c>
      <c r="M462">
        <f t="shared" si="37"/>
        <v>8353016</v>
      </c>
    </row>
    <row r="463" spans="1:13" x14ac:dyDescent="0.45">
      <c r="A463">
        <v>644830061</v>
      </c>
      <c r="M463">
        <f t="shared" si="37"/>
        <v>8373709</v>
      </c>
    </row>
    <row r="464" spans="1:13" x14ac:dyDescent="0.45">
      <c r="A464">
        <v>644861100</v>
      </c>
      <c r="M464">
        <f t="shared" si="37"/>
        <v>8404748</v>
      </c>
    </row>
    <row r="465" spans="1:13" x14ac:dyDescent="0.45">
      <c r="A465">
        <v>644874895</v>
      </c>
      <c r="M465">
        <f t="shared" si="37"/>
        <v>8418543</v>
      </c>
    </row>
    <row r="466" spans="1:13" x14ac:dyDescent="0.45">
      <c r="A466">
        <v>644905934</v>
      </c>
      <c r="M466">
        <f t="shared" si="37"/>
        <v>8449582</v>
      </c>
    </row>
    <row r="467" spans="1:13" x14ac:dyDescent="0.45">
      <c r="A467">
        <v>644936974</v>
      </c>
      <c r="M467">
        <f t="shared" si="37"/>
        <v>8480622</v>
      </c>
    </row>
    <row r="468" spans="1:13" x14ac:dyDescent="0.45">
      <c r="A468">
        <v>644950770</v>
      </c>
      <c r="M468">
        <f t="shared" si="37"/>
        <v>8494418</v>
      </c>
    </row>
    <row r="469" spans="1:13" x14ac:dyDescent="0.45">
      <c r="A469">
        <v>644968014</v>
      </c>
      <c r="M469">
        <f t="shared" si="37"/>
        <v>8511662</v>
      </c>
    </row>
    <row r="470" spans="1:13" x14ac:dyDescent="0.45">
      <c r="A470">
        <v>644999052</v>
      </c>
      <c r="M470">
        <f t="shared" si="37"/>
        <v>8542700</v>
      </c>
    </row>
    <row r="471" spans="1:13" x14ac:dyDescent="0.45">
      <c r="A471">
        <v>645012848</v>
      </c>
      <c r="M471">
        <f t="shared" si="37"/>
        <v>8556496</v>
      </c>
    </row>
    <row r="472" spans="1:13" x14ac:dyDescent="0.45">
      <c r="A472">
        <v>645047334</v>
      </c>
      <c r="M472">
        <f t="shared" si="37"/>
        <v>8590982</v>
      </c>
    </row>
    <row r="473" spans="1:13" x14ac:dyDescent="0.45">
      <c r="A473">
        <v>645061130</v>
      </c>
      <c r="M473">
        <f t="shared" si="37"/>
        <v>8604778</v>
      </c>
    </row>
    <row r="474" spans="1:13" x14ac:dyDescent="0.45">
      <c r="A474">
        <v>645078374</v>
      </c>
      <c r="M474">
        <f t="shared" si="37"/>
        <v>8622022</v>
      </c>
    </row>
    <row r="475" spans="1:13" x14ac:dyDescent="0.45">
      <c r="A475">
        <v>645095618</v>
      </c>
      <c r="M475">
        <f t="shared" si="37"/>
        <v>8639266</v>
      </c>
    </row>
    <row r="476" spans="1:13" x14ac:dyDescent="0.45">
      <c r="A476">
        <v>645123206</v>
      </c>
      <c r="M476">
        <f t="shared" si="37"/>
        <v>8666854</v>
      </c>
    </row>
    <row r="477" spans="1:13" x14ac:dyDescent="0.45">
      <c r="A477">
        <v>645154245</v>
      </c>
      <c r="M477">
        <f t="shared" si="37"/>
        <v>8697893</v>
      </c>
    </row>
    <row r="478" spans="1:13" x14ac:dyDescent="0.45">
      <c r="A478">
        <v>645168040</v>
      </c>
      <c r="M478">
        <f t="shared" si="37"/>
        <v>8711688</v>
      </c>
    </row>
    <row r="479" spans="1:13" x14ac:dyDescent="0.45">
      <c r="A479">
        <v>645185285</v>
      </c>
      <c r="M479">
        <f t="shared" si="37"/>
        <v>8728933</v>
      </c>
    </row>
    <row r="480" spans="1:13" x14ac:dyDescent="0.45">
      <c r="A480">
        <v>645202529</v>
      </c>
      <c r="M480">
        <f t="shared" si="37"/>
        <v>8746177</v>
      </c>
    </row>
    <row r="481" spans="1:13" x14ac:dyDescent="0.45">
      <c r="A481">
        <v>645233568</v>
      </c>
      <c r="M481">
        <f t="shared" si="37"/>
        <v>8777216</v>
      </c>
    </row>
    <row r="482" spans="1:13" x14ac:dyDescent="0.45">
      <c r="A482">
        <v>645247364</v>
      </c>
      <c r="M482">
        <f t="shared" si="37"/>
        <v>8791012</v>
      </c>
    </row>
    <row r="483" spans="1:13" x14ac:dyDescent="0.45">
      <c r="A483">
        <v>645278403</v>
      </c>
      <c r="M483">
        <f t="shared" si="37"/>
        <v>8822051</v>
      </c>
    </row>
    <row r="484" spans="1:13" x14ac:dyDescent="0.45">
      <c r="A484">
        <v>645295648</v>
      </c>
      <c r="M484">
        <f t="shared" si="37"/>
        <v>8839296</v>
      </c>
    </row>
    <row r="485" spans="1:13" x14ac:dyDescent="0.45">
      <c r="A485">
        <v>645309443</v>
      </c>
      <c r="M485">
        <f t="shared" si="37"/>
        <v>8853091</v>
      </c>
    </row>
    <row r="486" spans="1:13" x14ac:dyDescent="0.45">
      <c r="A486">
        <v>645326688</v>
      </c>
      <c r="M486">
        <f t="shared" si="37"/>
        <v>8870336</v>
      </c>
    </row>
    <row r="487" spans="1:13" x14ac:dyDescent="0.45">
      <c r="A487">
        <v>645343932</v>
      </c>
      <c r="M487">
        <f t="shared" si="37"/>
        <v>8887580</v>
      </c>
    </row>
    <row r="488" spans="1:13" x14ac:dyDescent="0.45">
      <c r="A488">
        <v>645374969</v>
      </c>
      <c r="M488">
        <f t="shared" si="37"/>
        <v>8918617</v>
      </c>
    </row>
    <row r="489" spans="1:13" x14ac:dyDescent="0.45">
      <c r="A489">
        <v>645388766</v>
      </c>
      <c r="M489">
        <f t="shared" si="37"/>
        <v>8932414</v>
      </c>
    </row>
    <row r="490" spans="1:13" x14ac:dyDescent="0.45">
      <c r="A490">
        <v>645406009</v>
      </c>
      <c r="M490">
        <f t="shared" si="37"/>
        <v>8949657</v>
      </c>
    </row>
    <row r="491" spans="1:13" x14ac:dyDescent="0.45">
      <c r="A491">
        <v>645419805</v>
      </c>
      <c r="M491">
        <f t="shared" si="37"/>
        <v>8963453</v>
      </c>
    </row>
    <row r="492" spans="1:13" x14ac:dyDescent="0.45">
      <c r="A492">
        <v>645454293</v>
      </c>
      <c r="M492">
        <f t="shared" si="37"/>
        <v>8997941</v>
      </c>
    </row>
    <row r="493" spans="1:13" x14ac:dyDescent="0.45">
      <c r="A493">
        <v>645468089</v>
      </c>
      <c r="M493">
        <f t="shared" si="37"/>
        <v>9011737</v>
      </c>
    </row>
    <row r="494" spans="1:13" x14ac:dyDescent="0.45">
      <c r="A494">
        <v>645499128</v>
      </c>
      <c r="M494">
        <f t="shared" si="37"/>
        <v>9042776</v>
      </c>
    </row>
    <row r="495" spans="1:13" x14ac:dyDescent="0.45">
      <c r="A495">
        <v>645512923</v>
      </c>
      <c r="M495">
        <f t="shared" si="37"/>
        <v>9056571</v>
      </c>
    </row>
    <row r="496" spans="1:13" x14ac:dyDescent="0.45">
      <c r="A496">
        <v>645533614</v>
      </c>
      <c r="M496">
        <f t="shared" si="37"/>
        <v>9077262</v>
      </c>
    </row>
    <row r="497" spans="1:13" x14ac:dyDescent="0.45">
      <c r="A497">
        <v>645561205</v>
      </c>
      <c r="M497">
        <f t="shared" si="37"/>
        <v>9104853</v>
      </c>
    </row>
    <row r="498" spans="1:13" x14ac:dyDescent="0.45">
      <c r="A498">
        <v>645578447</v>
      </c>
      <c r="M498">
        <f t="shared" si="37"/>
        <v>9122095</v>
      </c>
    </row>
    <row r="499" spans="1:13" x14ac:dyDescent="0.45">
      <c r="A499">
        <v>645609487</v>
      </c>
      <c r="M499">
        <f t="shared" si="37"/>
        <v>9153135</v>
      </c>
    </row>
    <row r="500" spans="1:13" x14ac:dyDescent="0.45">
      <c r="A500">
        <v>645623281</v>
      </c>
      <c r="M500">
        <f t="shared" si="37"/>
        <v>9166929</v>
      </c>
    </row>
    <row r="501" spans="1:13" x14ac:dyDescent="0.45">
      <c r="A501">
        <v>645640527</v>
      </c>
      <c r="M501">
        <f t="shared" si="37"/>
        <v>9184175</v>
      </c>
    </row>
    <row r="502" spans="1:13" x14ac:dyDescent="0.45">
      <c r="A502">
        <v>645668117</v>
      </c>
      <c r="M502">
        <f t="shared" si="37"/>
        <v>9211765</v>
      </c>
    </row>
    <row r="503" spans="1:13" x14ac:dyDescent="0.45">
      <c r="A503">
        <v>645692257</v>
      </c>
      <c r="M503">
        <f t="shared" si="37"/>
        <v>9235905</v>
      </c>
    </row>
    <row r="504" spans="1:13" x14ac:dyDescent="0.45">
      <c r="A504">
        <v>645716398</v>
      </c>
      <c r="M504">
        <f t="shared" si="37"/>
        <v>9260046</v>
      </c>
    </row>
    <row r="505" spans="1:13" x14ac:dyDescent="0.45">
      <c r="A505">
        <v>645733642</v>
      </c>
      <c r="M505">
        <f t="shared" si="37"/>
        <v>9277290</v>
      </c>
    </row>
    <row r="506" spans="1:13" x14ac:dyDescent="0.45">
      <c r="A506">
        <v>645747437</v>
      </c>
      <c r="M506">
        <f t="shared" si="37"/>
        <v>9291085</v>
      </c>
    </row>
    <row r="507" spans="1:13" x14ac:dyDescent="0.45">
      <c r="A507">
        <v>645764681</v>
      </c>
      <c r="M507">
        <f t="shared" si="37"/>
        <v>9308329</v>
      </c>
    </row>
    <row r="508" spans="1:13" x14ac:dyDescent="0.45">
      <c r="A508">
        <v>645799169</v>
      </c>
      <c r="M508">
        <f t="shared" si="37"/>
        <v>9342817</v>
      </c>
    </row>
    <row r="509" spans="1:13" x14ac:dyDescent="0.45">
      <c r="A509">
        <v>645826759</v>
      </c>
      <c r="M509">
        <f t="shared" si="37"/>
        <v>9370407</v>
      </c>
    </row>
    <row r="510" spans="1:13" x14ac:dyDescent="0.45">
      <c r="A510">
        <v>645847450</v>
      </c>
      <c r="M510">
        <f t="shared" si="37"/>
        <v>9391098</v>
      </c>
    </row>
    <row r="511" spans="1:13" x14ac:dyDescent="0.45">
      <c r="A511">
        <v>645875039</v>
      </c>
      <c r="M511">
        <f t="shared" si="37"/>
        <v>9418687</v>
      </c>
    </row>
    <row r="512" spans="1:13" x14ac:dyDescent="0.45">
      <c r="A512">
        <v>645892285</v>
      </c>
      <c r="M512">
        <f t="shared" si="37"/>
        <v>9435933</v>
      </c>
    </row>
    <row r="513" spans="1:13" x14ac:dyDescent="0.45">
      <c r="A513">
        <v>645923324</v>
      </c>
      <c r="M513">
        <f t="shared" si="37"/>
        <v>9466972</v>
      </c>
    </row>
    <row r="514" spans="1:13" x14ac:dyDescent="0.45">
      <c r="A514">
        <v>645954363</v>
      </c>
      <c r="M514">
        <f t="shared" si="37"/>
        <v>9498011</v>
      </c>
    </row>
    <row r="515" spans="1:13" x14ac:dyDescent="0.45">
      <c r="A515">
        <v>645968159</v>
      </c>
      <c r="M515">
        <f t="shared" si="37"/>
        <v>9511807</v>
      </c>
    </row>
    <row r="516" spans="1:13" x14ac:dyDescent="0.45">
      <c r="A516">
        <v>645999197</v>
      </c>
      <c r="M516">
        <f t="shared" si="37"/>
        <v>9542845</v>
      </c>
    </row>
    <row r="517" spans="1:13" x14ac:dyDescent="0.45">
      <c r="A517">
        <v>646012992</v>
      </c>
      <c r="M517">
        <f t="shared" ref="M517:M580" si="38">A517-$A$4</f>
        <v>9556640</v>
      </c>
    </row>
    <row r="518" spans="1:13" x14ac:dyDescent="0.45">
      <c r="A518">
        <v>646026786</v>
      </c>
      <c r="M518">
        <f t="shared" si="38"/>
        <v>9570434</v>
      </c>
    </row>
    <row r="519" spans="1:13" x14ac:dyDescent="0.45">
      <c r="A519">
        <v>646061277</v>
      </c>
      <c r="M519">
        <f t="shared" si="38"/>
        <v>9604925</v>
      </c>
    </row>
    <row r="520" spans="1:13" x14ac:dyDescent="0.45">
      <c r="A520">
        <v>646075071</v>
      </c>
      <c r="M520">
        <f t="shared" si="38"/>
        <v>9618719</v>
      </c>
    </row>
    <row r="521" spans="1:13" x14ac:dyDescent="0.45">
      <c r="A521">
        <v>646106110</v>
      </c>
      <c r="M521">
        <f t="shared" si="38"/>
        <v>9649758</v>
      </c>
    </row>
    <row r="522" spans="1:13" x14ac:dyDescent="0.45">
      <c r="A522">
        <v>646119904</v>
      </c>
      <c r="M522">
        <f t="shared" si="38"/>
        <v>9663552</v>
      </c>
    </row>
    <row r="523" spans="1:13" x14ac:dyDescent="0.45">
      <c r="A523">
        <v>646133699</v>
      </c>
      <c r="M523">
        <f t="shared" si="38"/>
        <v>9677347</v>
      </c>
    </row>
    <row r="524" spans="1:13" x14ac:dyDescent="0.45">
      <c r="A524">
        <v>646154397</v>
      </c>
      <c r="M524">
        <f t="shared" si="38"/>
        <v>9698045</v>
      </c>
    </row>
    <row r="525" spans="1:13" x14ac:dyDescent="0.45">
      <c r="A525">
        <v>646168191</v>
      </c>
      <c r="M525">
        <f t="shared" si="38"/>
        <v>9711839</v>
      </c>
    </row>
    <row r="526" spans="1:13" x14ac:dyDescent="0.45">
      <c r="A526">
        <v>646185434</v>
      </c>
      <c r="M526">
        <f t="shared" si="38"/>
        <v>9729082</v>
      </c>
    </row>
    <row r="527" spans="1:13" x14ac:dyDescent="0.45">
      <c r="A527">
        <v>646216474</v>
      </c>
      <c r="M527">
        <f t="shared" si="38"/>
        <v>9760122</v>
      </c>
    </row>
    <row r="528" spans="1:13" x14ac:dyDescent="0.45">
      <c r="A528">
        <v>646230270</v>
      </c>
      <c r="M528">
        <f t="shared" si="38"/>
        <v>9773918</v>
      </c>
    </row>
    <row r="529" spans="1:13" x14ac:dyDescent="0.45">
      <c r="A529">
        <v>646250963</v>
      </c>
      <c r="M529">
        <f t="shared" si="38"/>
        <v>9794611</v>
      </c>
    </row>
    <row r="530" spans="1:13" x14ac:dyDescent="0.45">
      <c r="A530">
        <v>646278554</v>
      </c>
      <c r="M530">
        <f t="shared" si="38"/>
        <v>9822202</v>
      </c>
    </row>
    <row r="531" spans="1:13" x14ac:dyDescent="0.45">
      <c r="A531">
        <v>646313041</v>
      </c>
      <c r="M531">
        <f t="shared" si="38"/>
        <v>9856689</v>
      </c>
    </row>
    <row r="532" spans="1:13" x14ac:dyDescent="0.45">
      <c r="A532">
        <v>646340632</v>
      </c>
      <c r="M532">
        <f t="shared" si="38"/>
        <v>9884280</v>
      </c>
    </row>
    <row r="533" spans="1:13" x14ac:dyDescent="0.45">
      <c r="A533">
        <v>646357876</v>
      </c>
      <c r="M533">
        <f t="shared" si="38"/>
        <v>9901524</v>
      </c>
    </row>
    <row r="534" spans="1:13" x14ac:dyDescent="0.45">
      <c r="A534">
        <v>646385466</v>
      </c>
      <c r="M534">
        <f t="shared" si="38"/>
        <v>9929114</v>
      </c>
    </row>
    <row r="535" spans="1:13" x14ac:dyDescent="0.45">
      <c r="A535">
        <v>646402707</v>
      </c>
      <c r="M535">
        <f t="shared" si="38"/>
        <v>9946355</v>
      </c>
    </row>
    <row r="536" spans="1:13" x14ac:dyDescent="0.45">
      <c r="A536">
        <v>646433746</v>
      </c>
      <c r="M536">
        <f t="shared" si="38"/>
        <v>9977394</v>
      </c>
    </row>
    <row r="537" spans="1:13" x14ac:dyDescent="0.45">
      <c r="A537">
        <v>646450990</v>
      </c>
      <c r="M537">
        <f t="shared" si="38"/>
        <v>9994638</v>
      </c>
    </row>
    <row r="538" spans="1:13" x14ac:dyDescent="0.45">
      <c r="A538">
        <v>646482030</v>
      </c>
      <c r="M538">
        <f t="shared" si="38"/>
        <v>10025678</v>
      </c>
    </row>
    <row r="539" spans="1:13" x14ac:dyDescent="0.45">
      <c r="A539">
        <v>646499272</v>
      </c>
      <c r="M539">
        <f t="shared" si="38"/>
        <v>10042920</v>
      </c>
    </row>
    <row r="540" spans="1:13" x14ac:dyDescent="0.45">
      <c r="A540">
        <v>646513066</v>
      </c>
      <c r="M540">
        <f t="shared" si="38"/>
        <v>10056714</v>
      </c>
    </row>
    <row r="541" spans="1:13" x14ac:dyDescent="0.45">
      <c r="A541">
        <v>646523413</v>
      </c>
      <c r="M541">
        <f t="shared" si="38"/>
        <v>10067061</v>
      </c>
    </row>
    <row r="542" spans="1:13" x14ac:dyDescent="0.45">
      <c r="A542">
        <v>646533759</v>
      </c>
      <c r="M542">
        <f t="shared" si="38"/>
        <v>10077407</v>
      </c>
    </row>
    <row r="543" spans="1:13" x14ac:dyDescent="0.45">
      <c r="A543">
        <v>646557900</v>
      </c>
      <c r="M543">
        <f t="shared" si="38"/>
        <v>10101548</v>
      </c>
    </row>
    <row r="544" spans="1:13" x14ac:dyDescent="0.45">
      <c r="A544">
        <v>646575141</v>
      </c>
      <c r="M544">
        <f t="shared" si="38"/>
        <v>10118789</v>
      </c>
    </row>
    <row r="545" spans="1:13" x14ac:dyDescent="0.45">
      <c r="A545">
        <v>646606180</v>
      </c>
      <c r="M545">
        <f t="shared" si="38"/>
        <v>10149828</v>
      </c>
    </row>
    <row r="546" spans="1:13" x14ac:dyDescent="0.45">
      <c r="A546">
        <v>646616526</v>
      </c>
      <c r="M546">
        <f t="shared" si="38"/>
        <v>10160174</v>
      </c>
    </row>
    <row r="547" spans="1:13" x14ac:dyDescent="0.45">
      <c r="A547">
        <v>646626871</v>
      </c>
      <c r="M547">
        <f t="shared" si="38"/>
        <v>10170519</v>
      </c>
    </row>
    <row r="548" spans="1:13" x14ac:dyDescent="0.45">
      <c r="A548">
        <v>646637217</v>
      </c>
      <c r="M548">
        <f t="shared" si="38"/>
        <v>10180865</v>
      </c>
    </row>
    <row r="549" spans="1:13" x14ac:dyDescent="0.45">
      <c r="A549">
        <v>646647563</v>
      </c>
      <c r="M549">
        <f t="shared" si="38"/>
        <v>10191211</v>
      </c>
    </row>
    <row r="550" spans="1:13" x14ac:dyDescent="0.45">
      <c r="A550">
        <v>646668255</v>
      </c>
      <c r="M550">
        <f t="shared" si="38"/>
        <v>10211903</v>
      </c>
    </row>
    <row r="551" spans="1:13" x14ac:dyDescent="0.45">
      <c r="A551">
        <v>646678602</v>
      </c>
      <c r="M551">
        <f t="shared" si="38"/>
        <v>10222250</v>
      </c>
    </row>
    <row r="552" spans="1:13" x14ac:dyDescent="0.45">
      <c r="A552">
        <v>646702743</v>
      </c>
      <c r="M552">
        <f t="shared" si="38"/>
        <v>10246391</v>
      </c>
    </row>
    <row r="553" spans="1:13" x14ac:dyDescent="0.45">
      <c r="A553">
        <v>646716539</v>
      </c>
      <c r="M553">
        <f t="shared" si="38"/>
        <v>10260187</v>
      </c>
    </row>
    <row r="554" spans="1:13" x14ac:dyDescent="0.45">
      <c r="A554">
        <v>646726885</v>
      </c>
      <c r="M554">
        <f t="shared" si="38"/>
        <v>10270533</v>
      </c>
    </row>
    <row r="555" spans="1:13" x14ac:dyDescent="0.45">
      <c r="A555">
        <v>646737231</v>
      </c>
      <c r="M555">
        <f t="shared" si="38"/>
        <v>10280879</v>
      </c>
    </row>
    <row r="556" spans="1:13" x14ac:dyDescent="0.45">
      <c r="A556">
        <v>646754474</v>
      </c>
      <c r="M556">
        <f t="shared" si="38"/>
        <v>10298122</v>
      </c>
    </row>
    <row r="557" spans="1:13" x14ac:dyDescent="0.45">
      <c r="A557">
        <v>646771717</v>
      </c>
      <c r="M557">
        <f t="shared" si="38"/>
        <v>10315365</v>
      </c>
    </row>
    <row r="558" spans="1:13" x14ac:dyDescent="0.45">
      <c r="A558">
        <v>646778613</v>
      </c>
      <c r="M558">
        <f t="shared" si="38"/>
        <v>10322261</v>
      </c>
    </row>
    <row r="559" spans="1:13" x14ac:dyDescent="0.45">
      <c r="A559">
        <v>646788961</v>
      </c>
      <c r="M559">
        <f t="shared" si="38"/>
        <v>10332609</v>
      </c>
    </row>
    <row r="560" spans="1:13" x14ac:dyDescent="0.45">
      <c r="A560">
        <v>646795858</v>
      </c>
      <c r="M560">
        <f t="shared" si="38"/>
        <v>10339506</v>
      </c>
    </row>
    <row r="561" spans="1:13" x14ac:dyDescent="0.45">
      <c r="A561">
        <v>646809652</v>
      </c>
      <c r="M561">
        <f t="shared" si="38"/>
        <v>10353300</v>
      </c>
    </row>
    <row r="562" spans="1:13" x14ac:dyDescent="0.45">
      <c r="A562">
        <v>646819997</v>
      </c>
      <c r="M562">
        <f t="shared" si="38"/>
        <v>10363645</v>
      </c>
    </row>
    <row r="563" spans="1:13" x14ac:dyDescent="0.45">
      <c r="A563">
        <v>646830343</v>
      </c>
      <c r="M563">
        <f t="shared" si="38"/>
        <v>10373991</v>
      </c>
    </row>
    <row r="564" spans="1:13" x14ac:dyDescent="0.45">
      <c r="A564">
        <v>646840689</v>
      </c>
      <c r="M564">
        <f t="shared" si="38"/>
        <v>10384337</v>
      </c>
    </row>
    <row r="565" spans="1:13" x14ac:dyDescent="0.45">
      <c r="A565">
        <v>646847586</v>
      </c>
      <c r="M565">
        <f t="shared" si="38"/>
        <v>10391234</v>
      </c>
    </row>
    <row r="566" spans="1:13" x14ac:dyDescent="0.45">
      <c r="A566">
        <v>646854483</v>
      </c>
      <c r="M566">
        <f t="shared" si="38"/>
        <v>10398131</v>
      </c>
    </row>
    <row r="567" spans="1:13" x14ac:dyDescent="0.45">
      <c r="A567">
        <v>646861382</v>
      </c>
      <c r="M567">
        <f t="shared" si="38"/>
        <v>10405030</v>
      </c>
    </row>
    <row r="568" spans="1:13" x14ac:dyDescent="0.45">
      <c r="A568">
        <v>646868279</v>
      </c>
      <c r="M568">
        <f t="shared" si="38"/>
        <v>10411927</v>
      </c>
    </row>
    <row r="569" spans="1:13" x14ac:dyDescent="0.45">
      <c r="A569">
        <v>646875177</v>
      </c>
      <c r="M569">
        <f t="shared" si="38"/>
        <v>10418825</v>
      </c>
    </row>
    <row r="570" spans="1:13" x14ac:dyDescent="0.45">
      <c r="A570">
        <v>646885523</v>
      </c>
      <c r="M570">
        <f t="shared" si="38"/>
        <v>10429171</v>
      </c>
    </row>
    <row r="571" spans="1:13" x14ac:dyDescent="0.45">
      <c r="A571">
        <v>646895870</v>
      </c>
      <c r="M571">
        <f t="shared" si="38"/>
        <v>10439518</v>
      </c>
    </row>
    <row r="572" spans="1:13" x14ac:dyDescent="0.45">
      <c r="A572">
        <v>646906216</v>
      </c>
      <c r="M572">
        <f t="shared" si="38"/>
        <v>10449864</v>
      </c>
    </row>
    <row r="573" spans="1:13" x14ac:dyDescent="0.45">
      <c r="A573">
        <v>646913113</v>
      </c>
      <c r="M573">
        <f t="shared" si="38"/>
        <v>10456761</v>
      </c>
    </row>
    <row r="574" spans="1:13" x14ac:dyDescent="0.45">
      <c r="A574">
        <v>646923459</v>
      </c>
      <c r="M574">
        <f t="shared" si="38"/>
        <v>10467107</v>
      </c>
    </row>
    <row r="575" spans="1:13" x14ac:dyDescent="0.45">
      <c r="A575">
        <v>646947602</v>
      </c>
      <c r="M575">
        <f t="shared" si="38"/>
        <v>10491250</v>
      </c>
    </row>
    <row r="576" spans="1:13" x14ac:dyDescent="0.45">
      <c r="A576">
        <v>646957948</v>
      </c>
      <c r="M576">
        <f t="shared" si="38"/>
        <v>10501596</v>
      </c>
    </row>
    <row r="577" spans="1:13" x14ac:dyDescent="0.45">
      <c r="A577">
        <v>646964846</v>
      </c>
      <c r="M577">
        <f t="shared" si="38"/>
        <v>10508494</v>
      </c>
    </row>
    <row r="578" spans="1:13" x14ac:dyDescent="0.45">
      <c r="A578">
        <v>646971743</v>
      </c>
      <c r="M578">
        <f t="shared" si="38"/>
        <v>10515391</v>
      </c>
    </row>
    <row r="579" spans="1:13" x14ac:dyDescent="0.45">
      <c r="A579">
        <v>646982090</v>
      </c>
      <c r="M579">
        <f t="shared" si="38"/>
        <v>10525738</v>
      </c>
    </row>
    <row r="580" spans="1:13" x14ac:dyDescent="0.45">
      <c r="A580">
        <v>646992437</v>
      </c>
      <c r="M580">
        <f t="shared" si="38"/>
        <v>10536085</v>
      </c>
    </row>
    <row r="581" spans="1:13" x14ac:dyDescent="0.45">
      <c r="A581">
        <v>647002784</v>
      </c>
      <c r="M581">
        <f t="shared" ref="M581:M644" si="39">A581-$A$4</f>
        <v>10546432</v>
      </c>
    </row>
    <row r="582" spans="1:13" x14ac:dyDescent="0.45">
      <c r="A582">
        <v>647009681</v>
      </c>
      <c r="M582">
        <f t="shared" si="39"/>
        <v>10553329</v>
      </c>
    </row>
    <row r="583" spans="1:13" x14ac:dyDescent="0.45">
      <c r="A583">
        <v>647020027</v>
      </c>
      <c r="M583">
        <f t="shared" si="39"/>
        <v>10563675</v>
      </c>
    </row>
    <row r="584" spans="1:13" x14ac:dyDescent="0.45">
      <c r="A584">
        <v>647030373</v>
      </c>
      <c r="M584">
        <f t="shared" si="39"/>
        <v>10574021</v>
      </c>
    </row>
    <row r="585" spans="1:13" x14ac:dyDescent="0.45">
      <c r="A585">
        <v>647040719</v>
      </c>
      <c r="M585">
        <f t="shared" si="39"/>
        <v>10584367</v>
      </c>
    </row>
    <row r="586" spans="1:13" x14ac:dyDescent="0.45">
      <c r="A586">
        <v>647051065</v>
      </c>
      <c r="M586">
        <f t="shared" si="39"/>
        <v>10594713</v>
      </c>
    </row>
    <row r="587" spans="1:13" x14ac:dyDescent="0.45">
      <c r="A587">
        <v>647064861</v>
      </c>
      <c r="M587">
        <f t="shared" si="39"/>
        <v>10608509</v>
      </c>
    </row>
    <row r="588" spans="1:13" x14ac:dyDescent="0.45">
      <c r="A588">
        <v>647078656</v>
      </c>
      <c r="M588">
        <f t="shared" si="39"/>
        <v>10622304</v>
      </c>
    </row>
    <row r="589" spans="1:13" x14ac:dyDescent="0.45">
      <c r="A589">
        <v>647092452</v>
      </c>
      <c r="M589">
        <f t="shared" si="39"/>
        <v>10636100</v>
      </c>
    </row>
    <row r="590" spans="1:13" x14ac:dyDescent="0.45">
      <c r="A590">
        <v>647099350</v>
      </c>
      <c r="M590">
        <f t="shared" si="39"/>
        <v>10642998</v>
      </c>
    </row>
    <row r="591" spans="1:13" x14ac:dyDescent="0.45">
      <c r="A591">
        <v>647120052</v>
      </c>
      <c r="M591">
        <f t="shared" si="39"/>
        <v>10663700</v>
      </c>
    </row>
    <row r="592" spans="1:13" x14ac:dyDescent="0.45">
      <c r="A592">
        <v>647130397</v>
      </c>
      <c r="M592">
        <f t="shared" si="39"/>
        <v>10674045</v>
      </c>
    </row>
    <row r="593" spans="1:13" x14ac:dyDescent="0.45">
      <c r="A593">
        <v>647140745</v>
      </c>
      <c r="M593">
        <f t="shared" si="39"/>
        <v>10684393</v>
      </c>
    </row>
    <row r="594" spans="1:13" x14ac:dyDescent="0.45">
      <c r="A594">
        <v>647154539</v>
      </c>
      <c r="M594">
        <f t="shared" si="39"/>
        <v>10698187</v>
      </c>
    </row>
    <row r="595" spans="1:13" x14ac:dyDescent="0.45">
      <c r="A595">
        <v>647161437</v>
      </c>
      <c r="M595">
        <f t="shared" si="39"/>
        <v>10705085</v>
      </c>
    </row>
    <row r="596" spans="1:13" x14ac:dyDescent="0.45">
      <c r="A596">
        <v>647175230</v>
      </c>
      <c r="M596">
        <f t="shared" si="39"/>
        <v>10718878</v>
      </c>
    </row>
    <row r="597" spans="1:13" x14ac:dyDescent="0.45">
      <c r="A597">
        <v>647199371</v>
      </c>
      <c r="M597">
        <f t="shared" si="39"/>
        <v>10743019</v>
      </c>
    </row>
    <row r="598" spans="1:13" x14ac:dyDescent="0.45">
      <c r="A598">
        <v>647209717</v>
      </c>
      <c r="M598">
        <f t="shared" si="39"/>
        <v>10753365</v>
      </c>
    </row>
    <row r="599" spans="1:13" x14ac:dyDescent="0.45">
      <c r="A599">
        <v>647220063</v>
      </c>
      <c r="M599">
        <f t="shared" si="39"/>
        <v>10763711</v>
      </c>
    </row>
    <row r="600" spans="1:13" x14ac:dyDescent="0.45">
      <c r="A600">
        <v>647226962</v>
      </c>
      <c r="M600">
        <f t="shared" si="39"/>
        <v>10770610</v>
      </c>
    </row>
    <row r="601" spans="1:13" x14ac:dyDescent="0.45">
      <c r="A601">
        <v>647240757</v>
      </c>
      <c r="M601">
        <f t="shared" si="39"/>
        <v>10784405</v>
      </c>
    </row>
    <row r="602" spans="1:13" x14ac:dyDescent="0.45">
      <c r="A602">
        <v>647251104</v>
      </c>
      <c r="M602">
        <f t="shared" si="39"/>
        <v>10794752</v>
      </c>
    </row>
    <row r="603" spans="1:13" x14ac:dyDescent="0.45">
      <c r="A603">
        <v>647261450</v>
      </c>
      <c r="M603">
        <f t="shared" si="39"/>
        <v>10805098</v>
      </c>
    </row>
    <row r="604" spans="1:13" x14ac:dyDescent="0.45">
      <c r="A604">
        <v>647271797</v>
      </c>
      <c r="M604">
        <f t="shared" si="39"/>
        <v>10815445</v>
      </c>
    </row>
    <row r="605" spans="1:13" x14ac:dyDescent="0.45">
      <c r="A605">
        <v>647282152</v>
      </c>
      <c r="M605">
        <f t="shared" si="39"/>
        <v>10825800</v>
      </c>
    </row>
    <row r="606" spans="1:13" x14ac:dyDescent="0.45">
      <c r="A606">
        <v>647309733</v>
      </c>
      <c r="M606">
        <f t="shared" si="39"/>
        <v>10853381</v>
      </c>
    </row>
    <row r="607" spans="1:13" x14ac:dyDescent="0.45">
      <c r="A607">
        <v>647316632</v>
      </c>
      <c r="M607">
        <f t="shared" si="39"/>
        <v>10860280</v>
      </c>
    </row>
    <row r="608" spans="1:13" x14ac:dyDescent="0.45">
      <c r="A608">
        <v>647323529</v>
      </c>
      <c r="M608">
        <f t="shared" si="39"/>
        <v>10867177</v>
      </c>
    </row>
    <row r="609" spans="1:13" x14ac:dyDescent="0.45">
      <c r="A609">
        <v>647330426</v>
      </c>
      <c r="M609">
        <f t="shared" si="39"/>
        <v>10874074</v>
      </c>
    </row>
    <row r="610" spans="1:13" x14ac:dyDescent="0.45">
      <c r="A610">
        <v>647340772</v>
      </c>
      <c r="M610">
        <f t="shared" si="39"/>
        <v>10884420</v>
      </c>
    </row>
    <row r="611" spans="1:13" x14ac:dyDescent="0.45">
      <c r="A611">
        <v>647351116</v>
      </c>
      <c r="M611">
        <f t="shared" si="39"/>
        <v>10894764</v>
      </c>
    </row>
    <row r="612" spans="1:13" x14ac:dyDescent="0.45">
      <c r="A612">
        <v>647364910</v>
      </c>
      <c r="M612">
        <f t="shared" si="39"/>
        <v>10908558</v>
      </c>
    </row>
    <row r="613" spans="1:13" x14ac:dyDescent="0.45">
      <c r="A613">
        <v>647375256</v>
      </c>
      <c r="M613">
        <f t="shared" si="39"/>
        <v>10918904</v>
      </c>
    </row>
    <row r="614" spans="1:13" x14ac:dyDescent="0.45">
      <c r="A614">
        <v>647382154</v>
      </c>
      <c r="M614">
        <f t="shared" si="39"/>
        <v>10925802</v>
      </c>
    </row>
    <row r="615" spans="1:13" x14ac:dyDescent="0.45">
      <c r="A615">
        <v>647389052</v>
      </c>
      <c r="M615">
        <f t="shared" si="39"/>
        <v>10932700</v>
      </c>
    </row>
    <row r="616" spans="1:13" x14ac:dyDescent="0.45">
      <c r="A616">
        <v>647399398</v>
      </c>
      <c r="M616">
        <f t="shared" si="39"/>
        <v>10943046</v>
      </c>
    </row>
    <row r="617" spans="1:13" x14ac:dyDescent="0.45">
      <c r="A617">
        <v>647409744</v>
      </c>
      <c r="M617">
        <f t="shared" si="39"/>
        <v>10953392</v>
      </c>
    </row>
    <row r="618" spans="1:13" x14ac:dyDescent="0.45">
      <c r="A618">
        <v>647433884</v>
      </c>
      <c r="M618">
        <f t="shared" si="39"/>
        <v>10977532</v>
      </c>
    </row>
    <row r="619" spans="1:13" x14ac:dyDescent="0.45">
      <c r="A619">
        <v>647447677</v>
      </c>
      <c r="M619">
        <f t="shared" si="39"/>
        <v>10991325</v>
      </c>
    </row>
    <row r="620" spans="1:13" x14ac:dyDescent="0.45">
      <c r="A620">
        <v>647458025</v>
      </c>
      <c r="M620">
        <f t="shared" si="39"/>
        <v>11001673</v>
      </c>
    </row>
    <row r="621" spans="1:13" x14ac:dyDescent="0.45">
      <c r="A621">
        <v>647468370</v>
      </c>
      <c r="M621">
        <f t="shared" si="39"/>
        <v>11012018</v>
      </c>
    </row>
    <row r="622" spans="1:13" x14ac:dyDescent="0.45">
      <c r="A622">
        <v>647478716</v>
      </c>
      <c r="M622">
        <f t="shared" si="39"/>
        <v>11022364</v>
      </c>
    </row>
    <row r="623" spans="1:13" x14ac:dyDescent="0.45">
      <c r="A623">
        <v>647499409</v>
      </c>
      <c r="M623">
        <f t="shared" si="39"/>
        <v>11043057</v>
      </c>
    </row>
    <row r="624" spans="1:13" x14ac:dyDescent="0.45">
      <c r="A624">
        <v>647509755</v>
      </c>
      <c r="M624">
        <f t="shared" si="39"/>
        <v>11053403</v>
      </c>
    </row>
    <row r="625" spans="1:13" x14ac:dyDescent="0.45">
      <c r="A625">
        <v>647516652</v>
      </c>
      <c r="M625">
        <f t="shared" si="39"/>
        <v>11060300</v>
      </c>
    </row>
    <row r="626" spans="1:13" x14ac:dyDescent="0.45">
      <c r="A626">
        <v>647523549</v>
      </c>
      <c r="M626">
        <f t="shared" si="39"/>
        <v>11067197</v>
      </c>
    </row>
    <row r="627" spans="1:13" x14ac:dyDescent="0.45">
      <c r="A627">
        <v>647530447</v>
      </c>
      <c r="M627">
        <f t="shared" si="39"/>
        <v>11074095</v>
      </c>
    </row>
    <row r="628" spans="1:13" x14ac:dyDescent="0.45">
      <c r="A628">
        <v>647544242</v>
      </c>
      <c r="M628">
        <f t="shared" si="39"/>
        <v>11087890</v>
      </c>
    </row>
    <row r="629" spans="1:13" x14ac:dyDescent="0.45">
      <c r="A629">
        <v>647554589</v>
      </c>
      <c r="M629">
        <f t="shared" si="39"/>
        <v>11098237</v>
      </c>
    </row>
    <row r="630" spans="1:13" x14ac:dyDescent="0.45">
      <c r="A630">
        <v>647561487</v>
      </c>
      <c r="M630">
        <f t="shared" si="39"/>
        <v>11105135</v>
      </c>
    </row>
    <row r="631" spans="1:13" x14ac:dyDescent="0.45">
      <c r="A631">
        <v>647571834</v>
      </c>
      <c r="M631">
        <f t="shared" si="39"/>
        <v>11115482</v>
      </c>
    </row>
    <row r="632" spans="1:13" x14ac:dyDescent="0.45">
      <c r="A632">
        <v>647589076</v>
      </c>
      <c r="M632">
        <f t="shared" si="39"/>
        <v>11132724</v>
      </c>
    </row>
    <row r="633" spans="1:13" x14ac:dyDescent="0.45">
      <c r="A633">
        <v>647606318</v>
      </c>
      <c r="M633">
        <f t="shared" si="39"/>
        <v>11149966</v>
      </c>
    </row>
    <row r="634" spans="1:13" x14ac:dyDescent="0.45">
      <c r="A634">
        <v>647620113</v>
      </c>
      <c r="M634">
        <f t="shared" si="39"/>
        <v>11163761</v>
      </c>
    </row>
    <row r="635" spans="1:13" x14ac:dyDescent="0.45">
      <c r="A635">
        <v>647644253</v>
      </c>
      <c r="M635">
        <f t="shared" si="39"/>
        <v>11187901</v>
      </c>
    </row>
    <row r="636" spans="1:13" x14ac:dyDescent="0.45">
      <c r="A636">
        <v>647671846</v>
      </c>
      <c r="M636">
        <f t="shared" si="39"/>
        <v>11215494</v>
      </c>
    </row>
    <row r="637" spans="1:13" x14ac:dyDescent="0.45">
      <c r="A637">
        <v>647685642</v>
      </c>
      <c r="M637">
        <f t="shared" si="39"/>
        <v>11229290</v>
      </c>
    </row>
    <row r="638" spans="1:13" x14ac:dyDescent="0.45">
      <c r="A638">
        <v>647702886</v>
      </c>
      <c r="M638">
        <f t="shared" si="39"/>
        <v>11246534</v>
      </c>
    </row>
    <row r="639" spans="1:13" x14ac:dyDescent="0.45">
      <c r="A639">
        <v>647723579</v>
      </c>
      <c r="M639">
        <f t="shared" si="39"/>
        <v>11267227</v>
      </c>
    </row>
    <row r="640" spans="1:13" x14ac:dyDescent="0.45">
      <c r="A640">
        <v>647747720</v>
      </c>
      <c r="M640">
        <f t="shared" si="39"/>
        <v>11291368</v>
      </c>
    </row>
    <row r="641" spans="1:13" x14ac:dyDescent="0.45">
      <c r="A641">
        <v>647764962</v>
      </c>
      <c r="M641">
        <f t="shared" si="39"/>
        <v>11308610</v>
      </c>
    </row>
    <row r="642" spans="1:13" x14ac:dyDescent="0.45">
      <c r="A642">
        <v>647792552</v>
      </c>
      <c r="M642">
        <f t="shared" si="39"/>
        <v>11336200</v>
      </c>
    </row>
    <row r="643" spans="1:13" x14ac:dyDescent="0.45">
      <c r="A643">
        <v>647809797</v>
      </c>
      <c r="M643">
        <f t="shared" si="39"/>
        <v>11353445</v>
      </c>
    </row>
    <row r="644" spans="1:13" x14ac:dyDescent="0.45">
      <c r="A644">
        <v>647823591</v>
      </c>
      <c r="M644">
        <f t="shared" si="39"/>
        <v>11367239</v>
      </c>
    </row>
    <row r="645" spans="1:13" x14ac:dyDescent="0.45">
      <c r="A645">
        <v>647844284</v>
      </c>
      <c r="M645">
        <f t="shared" ref="M645:M708" si="40">A645-$A$4</f>
        <v>11387932</v>
      </c>
    </row>
    <row r="646" spans="1:13" x14ac:dyDescent="0.45">
      <c r="A646">
        <v>647858079</v>
      </c>
      <c r="M646">
        <f t="shared" si="40"/>
        <v>11401727</v>
      </c>
    </row>
    <row r="647" spans="1:13" x14ac:dyDescent="0.45">
      <c r="A647">
        <v>647875323</v>
      </c>
      <c r="M647">
        <f t="shared" si="40"/>
        <v>11418971</v>
      </c>
    </row>
    <row r="648" spans="1:13" x14ac:dyDescent="0.45">
      <c r="A648">
        <v>647902913</v>
      </c>
      <c r="M648">
        <f t="shared" si="40"/>
        <v>11446561</v>
      </c>
    </row>
    <row r="649" spans="1:13" x14ac:dyDescent="0.45">
      <c r="A649">
        <v>647916709</v>
      </c>
      <c r="M649">
        <f t="shared" si="40"/>
        <v>11460357</v>
      </c>
    </row>
    <row r="650" spans="1:13" x14ac:dyDescent="0.45">
      <c r="A650">
        <v>647940850</v>
      </c>
      <c r="M650">
        <f t="shared" si="40"/>
        <v>11484498</v>
      </c>
    </row>
    <row r="651" spans="1:13" x14ac:dyDescent="0.45">
      <c r="A651">
        <v>647964993</v>
      </c>
      <c r="M651">
        <f t="shared" si="40"/>
        <v>11508641</v>
      </c>
    </row>
    <row r="652" spans="1:13" x14ac:dyDescent="0.45">
      <c r="A652">
        <v>647985686</v>
      </c>
      <c r="M652">
        <f t="shared" si="40"/>
        <v>11529334</v>
      </c>
    </row>
    <row r="653" spans="1:13" x14ac:dyDescent="0.45">
      <c r="A653">
        <v>648016725</v>
      </c>
      <c r="M653">
        <f t="shared" si="40"/>
        <v>11560373</v>
      </c>
    </row>
    <row r="654" spans="1:13" x14ac:dyDescent="0.45">
      <c r="A654">
        <v>648047764</v>
      </c>
      <c r="M654">
        <f t="shared" si="40"/>
        <v>11591412</v>
      </c>
    </row>
    <row r="655" spans="1:13" x14ac:dyDescent="0.45">
      <c r="A655">
        <v>648078800</v>
      </c>
      <c r="M655">
        <f t="shared" si="40"/>
        <v>11622448</v>
      </c>
    </row>
    <row r="656" spans="1:13" x14ac:dyDescent="0.45">
      <c r="A656">
        <v>648106398</v>
      </c>
      <c r="M656">
        <f t="shared" si="40"/>
        <v>11650046</v>
      </c>
    </row>
    <row r="657" spans="1:13" x14ac:dyDescent="0.45">
      <c r="A657">
        <v>648123641</v>
      </c>
      <c r="M657">
        <f t="shared" si="40"/>
        <v>11667289</v>
      </c>
    </row>
    <row r="658" spans="1:13" x14ac:dyDescent="0.45">
      <c r="A658">
        <v>648137436</v>
      </c>
      <c r="M658">
        <f t="shared" si="40"/>
        <v>11681084</v>
      </c>
    </row>
    <row r="659" spans="1:13" x14ac:dyDescent="0.45">
      <c r="A659">
        <v>648151231</v>
      </c>
      <c r="M659">
        <f t="shared" si="40"/>
        <v>11694879</v>
      </c>
    </row>
    <row r="660" spans="1:13" x14ac:dyDescent="0.45">
      <c r="A660">
        <v>648168474</v>
      </c>
      <c r="M660">
        <f t="shared" si="40"/>
        <v>11712122</v>
      </c>
    </row>
    <row r="661" spans="1:13" x14ac:dyDescent="0.45">
      <c r="A661">
        <v>648185718</v>
      </c>
      <c r="M661">
        <f t="shared" si="40"/>
        <v>11729366</v>
      </c>
    </row>
    <row r="662" spans="1:13" x14ac:dyDescent="0.45">
      <c r="A662">
        <v>648206409</v>
      </c>
      <c r="M662">
        <f t="shared" si="40"/>
        <v>11750057</v>
      </c>
    </row>
    <row r="663" spans="1:13" x14ac:dyDescent="0.45">
      <c r="A663">
        <v>648234000</v>
      </c>
      <c r="M663">
        <f t="shared" si="40"/>
        <v>11777648</v>
      </c>
    </row>
    <row r="664" spans="1:13" x14ac:dyDescent="0.45">
      <c r="A664">
        <v>648247795</v>
      </c>
      <c r="M664">
        <f t="shared" si="40"/>
        <v>11791443</v>
      </c>
    </row>
    <row r="665" spans="1:13" x14ac:dyDescent="0.45">
      <c r="A665">
        <v>648275387</v>
      </c>
      <c r="M665">
        <f t="shared" si="40"/>
        <v>11819035</v>
      </c>
    </row>
    <row r="666" spans="1:13" x14ac:dyDescent="0.45">
      <c r="A666">
        <v>648292630</v>
      </c>
      <c r="M666">
        <f t="shared" si="40"/>
        <v>11836278</v>
      </c>
    </row>
    <row r="667" spans="1:13" x14ac:dyDescent="0.45">
      <c r="A667">
        <v>648313323</v>
      </c>
      <c r="M667">
        <f t="shared" si="40"/>
        <v>11856971</v>
      </c>
    </row>
    <row r="668" spans="1:13" x14ac:dyDescent="0.45">
      <c r="A668">
        <v>648340912</v>
      </c>
      <c r="M668">
        <f t="shared" si="40"/>
        <v>11884560</v>
      </c>
    </row>
    <row r="669" spans="1:13" x14ac:dyDescent="0.45">
      <c r="A669">
        <v>648361604</v>
      </c>
      <c r="M669">
        <f t="shared" si="40"/>
        <v>11905252</v>
      </c>
    </row>
    <row r="670" spans="1:13" x14ac:dyDescent="0.45">
      <c r="A670">
        <v>648375400</v>
      </c>
      <c r="M670">
        <f t="shared" si="40"/>
        <v>11919048</v>
      </c>
    </row>
    <row r="671" spans="1:13" x14ac:dyDescent="0.45">
      <c r="A671">
        <v>648406440</v>
      </c>
      <c r="M671">
        <f t="shared" si="40"/>
        <v>11950088</v>
      </c>
    </row>
    <row r="672" spans="1:13" x14ac:dyDescent="0.45">
      <c r="A672">
        <v>648416784</v>
      </c>
      <c r="M672">
        <f t="shared" si="40"/>
        <v>11960432</v>
      </c>
    </row>
    <row r="673" spans="1:13" x14ac:dyDescent="0.45">
      <c r="A673">
        <v>648434029</v>
      </c>
      <c r="M673">
        <f t="shared" si="40"/>
        <v>11977677</v>
      </c>
    </row>
    <row r="674" spans="1:13" x14ac:dyDescent="0.45">
      <c r="A674">
        <v>648451272</v>
      </c>
      <c r="M674">
        <f t="shared" si="40"/>
        <v>11994920</v>
      </c>
    </row>
    <row r="675" spans="1:13" x14ac:dyDescent="0.45">
      <c r="A675">
        <v>648465066</v>
      </c>
      <c r="M675">
        <f t="shared" si="40"/>
        <v>12008714</v>
      </c>
    </row>
    <row r="676" spans="1:13" x14ac:dyDescent="0.45">
      <c r="A676">
        <v>648499556</v>
      </c>
      <c r="M676">
        <f t="shared" si="40"/>
        <v>12043204</v>
      </c>
    </row>
    <row r="677" spans="1:13" x14ac:dyDescent="0.45">
      <c r="A677">
        <v>648513350</v>
      </c>
      <c r="M677">
        <f t="shared" si="40"/>
        <v>12056998</v>
      </c>
    </row>
    <row r="678" spans="1:13" x14ac:dyDescent="0.45">
      <c r="A678">
        <v>648530600</v>
      </c>
      <c r="M678">
        <f t="shared" si="40"/>
        <v>12074248</v>
      </c>
    </row>
    <row r="679" spans="1:13" x14ac:dyDescent="0.45">
      <c r="A679">
        <v>648561641</v>
      </c>
      <c r="M679">
        <f t="shared" si="40"/>
        <v>12105289</v>
      </c>
    </row>
    <row r="680" spans="1:13" x14ac:dyDescent="0.45">
      <c r="A680">
        <v>648592679</v>
      </c>
      <c r="M680">
        <f t="shared" si="40"/>
        <v>12136327</v>
      </c>
    </row>
    <row r="681" spans="1:13" x14ac:dyDescent="0.45">
      <c r="A681">
        <v>648623719</v>
      </c>
      <c r="M681">
        <f t="shared" si="40"/>
        <v>12167367</v>
      </c>
    </row>
    <row r="682" spans="1:13" x14ac:dyDescent="0.45">
      <c r="A682">
        <v>648637514</v>
      </c>
      <c r="M682">
        <f t="shared" si="40"/>
        <v>12181162</v>
      </c>
    </row>
    <row r="683" spans="1:13" x14ac:dyDescent="0.45">
      <c r="A683">
        <v>648668553</v>
      </c>
      <c r="M683">
        <f t="shared" si="40"/>
        <v>12212201</v>
      </c>
    </row>
    <row r="684" spans="1:13" x14ac:dyDescent="0.45">
      <c r="A684">
        <v>648689246</v>
      </c>
      <c r="M684">
        <f t="shared" si="40"/>
        <v>12232894</v>
      </c>
    </row>
    <row r="685" spans="1:13" x14ac:dyDescent="0.45">
      <c r="A685">
        <v>648720283</v>
      </c>
      <c r="M685">
        <f t="shared" si="40"/>
        <v>12263931</v>
      </c>
    </row>
    <row r="686" spans="1:13" x14ac:dyDescent="0.45">
      <c r="A686">
        <v>648734079</v>
      </c>
      <c r="M686">
        <f t="shared" si="40"/>
        <v>12277727</v>
      </c>
    </row>
    <row r="687" spans="1:13" x14ac:dyDescent="0.45">
      <c r="A687">
        <v>648751322</v>
      </c>
      <c r="M687">
        <f t="shared" si="40"/>
        <v>12294970</v>
      </c>
    </row>
    <row r="688" spans="1:13" x14ac:dyDescent="0.45">
      <c r="A688">
        <v>648778914</v>
      </c>
      <c r="M688">
        <f t="shared" si="40"/>
        <v>12322562</v>
      </c>
    </row>
    <row r="689" spans="1:13" x14ac:dyDescent="0.45">
      <c r="A689">
        <v>648792709</v>
      </c>
      <c r="M689">
        <f t="shared" si="40"/>
        <v>12336357</v>
      </c>
    </row>
    <row r="690" spans="1:13" x14ac:dyDescent="0.45">
      <c r="A690">
        <v>648809954</v>
      </c>
      <c r="M690">
        <f t="shared" si="40"/>
        <v>12353602</v>
      </c>
    </row>
    <row r="691" spans="1:13" x14ac:dyDescent="0.45">
      <c r="A691">
        <v>648827196</v>
      </c>
      <c r="M691">
        <f t="shared" si="40"/>
        <v>12370844</v>
      </c>
    </row>
    <row r="692" spans="1:13" x14ac:dyDescent="0.45">
      <c r="A692">
        <v>648840992</v>
      </c>
      <c r="M692">
        <f t="shared" si="40"/>
        <v>12384640</v>
      </c>
    </row>
    <row r="693" spans="1:13" x14ac:dyDescent="0.45">
      <c r="A693">
        <v>648854787</v>
      </c>
      <c r="M693">
        <f t="shared" si="40"/>
        <v>12398435</v>
      </c>
    </row>
    <row r="694" spans="1:13" x14ac:dyDescent="0.45">
      <c r="A694">
        <v>648875478</v>
      </c>
      <c r="M694">
        <f t="shared" si="40"/>
        <v>12419126</v>
      </c>
    </row>
    <row r="695" spans="1:13" x14ac:dyDescent="0.45">
      <c r="A695">
        <v>648892720</v>
      </c>
      <c r="M695">
        <f t="shared" si="40"/>
        <v>12436368</v>
      </c>
    </row>
    <row r="696" spans="1:13" x14ac:dyDescent="0.45">
      <c r="A696">
        <v>648920310</v>
      </c>
      <c r="M696">
        <f t="shared" si="40"/>
        <v>12463958</v>
      </c>
    </row>
    <row r="697" spans="1:13" x14ac:dyDescent="0.45">
      <c r="A697">
        <v>648934104</v>
      </c>
      <c r="M697">
        <f t="shared" si="40"/>
        <v>12477752</v>
      </c>
    </row>
    <row r="698" spans="1:13" x14ac:dyDescent="0.45">
      <c r="A698">
        <v>648947900</v>
      </c>
      <c r="M698">
        <f t="shared" si="40"/>
        <v>12491548</v>
      </c>
    </row>
    <row r="699" spans="1:13" x14ac:dyDescent="0.45">
      <c r="A699">
        <v>648965154</v>
      </c>
      <c r="M699">
        <f t="shared" si="40"/>
        <v>12508802</v>
      </c>
    </row>
    <row r="700" spans="1:13" x14ac:dyDescent="0.45">
      <c r="A700">
        <v>648985847</v>
      </c>
      <c r="M700">
        <f t="shared" si="40"/>
        <v>12529495</v>
      </c>
    </row>
    <row r="701" spans="1:13" x14ac:dyDescent="0.45">
      <c r="A701">
        <v>648996193</v>
      </c>
      <c r="M701">
        <f t="shared" si="40"/>
        <v>12539841</v>
      </c>
    </row>
    <row r="702" spans="1:13" x14ac:dyDescent="0.45">
      <c r="A702">
        <v>649013437</v>
      </c>
      <c r="M702">
        <f t="shared" si="40"/>
        <v>12557085</v>
      </c>
    </row>
    <row r="703" spans="1:13" x14ac:dyDescent="0.45">
      <c r="A703">
        <v>649047924</v>
      </c>
      <c r="M703">
        <f t="shared" si="40"/>
        <v>12591572</v>
      </c>
    </row>
    <row r="704" spans="1:13" x14ac:dyDescent="0.45">
      <c r="A704">
        <v>649075514</v>
      </c>
      <c r="M704">
        <f t="shared" si="40"/>
        <v>12619162</v>
      </c>
    </row>
    <row r="705" spans="1:13" x14ac:dyDescent="0.45">
      <c r="A705">
        <v>649096205</v>
      </c>
      <c r="M705">
        <f t="shared" si="40"/>
        <v>12639853</v>
      </c>
    </row>
    <row r="706" spans="1:13" x14ac:dyDescent="0.45">
      <c r="A706">
        <v>649120349</v>
      </c>
      <c r="M706">
        <f t="shared" si="40"/>
        <v>12663997</v>
      </c>
    </row>
    <row r="707" spans="1:13" x14ac:dyDescent="0.45">
      <c r="A707">
        <v>649137591</v>
      </c>
      <c r="M707">
        <f t="shared" si="40"/>
        <v>12681239</v>
      </c>
    </row>
    <row r="708" spans="1:13" x14ac:dyDescent="0.45">
      <c r="A708">
        <v>649151387</v>
      </c>
      <c r="M708">
        <f t="shared" si="40"/>
        <v>12695035</v>
      </c>
    </row>
    <row r="709" spans="1:13" x14ac:dyDescent="0.45">
      <c r="A709">
        <v>649168631</v>
      </c>
      <c r="M709">
        <f t="shared" ref="M709:M772" si="41">A709-$A$4</f>
        <v>12712279</v>
      </c>
    </row>
    <row r="710" spans="1:13" x14ac:dyDescent="0.45">
      <c r="A710">
        <v>649185875</v>
      </c>
      <c r="M710">
        <f t="shared" si="41"/>
        <v>12729523</v>
      </c>
    </row>
    <row r="711" spans="1:13" x14ac:dyDescent="0.45">
      <c r="A711">
        <v>649203119</v>
      </c>
      <c r="M711">
        <f t="shared" si="41"/>
        <v>12746767</v>
      </c>
    </row>
    <row r="712" spans="1:13" x14ac:dyDescent="0.45">
      <c r="A712">
        <v>649234158</v>
      </c>
      <c r="M712">
        <f t="shared" si="41"/>
        <v>12777806</v>
      </c>
    </row>
    <row r="713" spans="1:13" x14ac:dyDescent="0.45">
      <c r="A713">
        <v>649261747</v>
      </c>
      <c r="M713">
        <f t="shared" si="41"/>
        <v>12805395</v>
      </c>
    </row>
    <row r="714" spans="1:13" x14ac:dyDescent="0.45">
      <c r="A714">
        <v>649278992</v>
      </c>
      <c r="M714">
        <f t="shared" si="41"/>
        <v>12822640</v>
      </c>
    </row>
    <row r="715" spans="1:13" x14ac:dyDescent="0.45">
      <c r="A715">
        <v>649310032</v>
      </c>
      <c r="M715">
        <f t="shared" si="41"/>
        <v>12853680</v>
      </c>
    </row>
    <row r="716" spans="1:13" x14ac:dyDescent="0.45">
      <c r="A716">
        <v>649323827</v>
      </c>
      <c r="M716">
        <f t="shared" si="41"/>
        <v>12867475</v>
      </c>
    </row>
    <row r="717" spans="1:13" x14ac:dyDescent="0.45">
      <c r="A717">
        <v>649344519</v>
      </c>
      <c r="M717">
        <f t="shared" si="41"/>
        <v>12888167</v>
      </c>
    </row>
    <row r="718" spans="1:13" x14ac:dyDescent="0.45">
      <c r="A718">
        <v>649358313</v>
      </c>
      <c r="M718">
        <f t="shared" si="41"/>
        <v>12901961</v>
      </c>
    </row>
    <row r="719" spans="1:13" x14ac:dyDescent="0.45">
      <c r="A719">
        <v>649375559</v>
      </c>
      <c r="M719">
        <f t="shared" si="41"/>
        <v>12919207</v>
      </c>
    </row>
    <row r="720" spans="1:13" x14ac:dyDescent="0.45">
      <c r="A720">
        <v>649403153</v>
      </c>
      <c r="M720">
        <f t="shared" si="41"/>
        <v>12946801</v>
      </c>
    </row>
    <row r="721" spans="1:13" x14ac:dyDescent="0.45">
      <c r="A721">
        <v>649434193</v>
      </c>
      <c r="M721">
        <f t="shared" si="41"/>
        <v>12977841</v>
      </c>
    </row>
    <row r="722" spans="1:13" x14ac:dyDescent="0.45">
      <c r="A722">
        <v>649454887</v>
      </c>
      <c r="M722">
        <f t="shared" si="41"/>
        <v>12998535</v>
      </c>
    </row>
    <row r="723" spans="1:13" x14ac:dyDescent="0.45">
      <c r="A723">
        <v>649482476</v>
      </c>
      <c r="M723">
        <f t="shared" si="41"/>
        <v>13026124</v>
      </c>
    </row>
    <row r="724" spans="1:13" x14ac:dyDescent="0.45">
      <c r="A724">
        <v>649496271</v>
      </c>
      <c r="M724">
        <f t="shared" si="41"/>
        <v>13039919</v>
      </c>
    </row>
    <row r="725" spans="1:13" x14ac:dyDescent="0.45">
      <c r="A725">
        <v>649520414</v>
      </c>
      <c r="M725">
        <f t="shared" si="41"/>
        <v>13064062</v>
      </c>
    </row>
    <row r="726" spans="1:13" x14ac:dyDescent="0.45">
      <c r="A726">
        <v>649548003</v>
      </c>
      <c r="M726">
        <f t="shared" si="41"/>
        <v>13091651</v>
      </c>
    </row>
    <row r="727" spans="1:13" x14ac:dyDescent="0.45">
      <c r="A727">
        <v>649561798</v>
      </c>
      <c r="M727">
        <f t="shared" si="41"/>
        <v>13105446</v>
      </c>
    </row>
    <row r="728" spans="1:13" x14ac:dyDescent="0.45">
      <c r="A728">
        <v>649575603</v>
      </c>
      <c r="M728">
        <f t="shared" si="41"/>
        <v>13119251</v>
      </c>
    </row>
    <row r="729" spans="1:13" x14ac:dyDescent="0.45">
      <c r="A729">
        <v>649606639</v>
      </c>
      <c r="M729">
        <f t="shared" si="41"/>
        <v>13150287</v>
      </c>
    </row>
    <row r="730" spans="1:13" x14ac:dyDescent="0.45">
      <c r="A730">
        <v>649627332</v>
      </c>
      <c r="M730">
        <f t="shared" si="41"/>
        <v>13170980</v>
      </c>
    </row>
    <row r="731" spans="1:13" x14ac:dyDescent="0.45">
      <c r="A731">
        <v>649651475</v>
      </c>
      <c r="M731">
        <f t="shared" si="41"/>
        <v>13195123</v>
      </c>
    </row>
    <row r="732" spans="1:13" x14ac:dyDescent="0.45">
      <c r="A732">
        <v>649685960</v>
      </c>
      <c r="M732">
        <f t="shared" si="41"/>
        <v>13229608</v>
      </c>
    </row>
    <row r="733" spans="1:13" x14ac:dyDescent="0.45">
      <c r="A733">
        <v>649699757</v>
      </c>
      <c r="M733">
        <f t="shared" si="41"/>
        <v>13243405</v>
      </c>
    </row>
    <row r="734" spans="1:13" x14ac:dyDescent="0.45">
      <c r="A734">
        <v>649717001</v>
      </c>
      <c r="M734">
        <f t="shared" si="41"/>
        <v>13260649</v>
      </c>
    </row>
    <row r="735" spans="1:13" x14ac:dyDescent="0.45">
      <c r="A735">
        <v>649734245</v>
      </c>
      <c r="M735">
        <f t="shared" si="41"/>
        <v>13277893</v>
      </c>
    </row>
    <row r="736" spans="1:13" x14ac:dyDescent="0.45">
      <c r="A736">
        <v>649761838</v>
      </c>
      <c r="M736">
        <f t="shared" si="41"/>
        <v>13305486</v>
      </c>
    </row>
    <row r="737" spans="1:13" x14ac:dyDescent="0.45">
      <c r="A737">
        <v>649779080</v>
      </c>
      <c r="M737">
        <f t="shared" si="41"/>
        <v>13322728</v>
      </c>
    </row>
    <row r="738" spans="1:13" x14ac:dyDescent="0.45">
      <c r="A738">
        <v>649792875</v>
      </c>
      <c r="M738">
        <f t="shared" si="41"/>
        <v>13336523</v>
      </c>
    </row>
    <row r="739" spans="1:13" x14ac:dyDescent="0.45">
      <c r="A739">
        <v>649830811</v>
      </c>
      <c r="M739">
        <f t="shared" si="41"/>
        <v>13374459</v>
      </c>
    </row>
    <row r="740" spans="1:13" x14ac:dyDescent="0.45">
      <c r="A740">
        <v>649858402</v>
      </c>
      <c r="M740">
        <f t="shared" si="41"/>
        <v>13402050</v>
      </c>
    </row>
    <row r="741" spans="1:13" x14ac:dyDescent="0.45">
      <c r="A741">
        <v>649875646</v>
      </c>
      <c r="M741">
        <f t="shared" si="41"/>
        <v>13419294</v>
      </c>
    </row>
    <row r="742" spans="1:13" x14ac:dyDescent="0.45">
      <c r="A742">
        <v>649906688</v>
      </c>
      <c r="M742">
        <f t="shared" si="41"/>
        <v>13450336</v>
      </c>
    </row>
    <row r="743" spans="1:13" x14ac:dyDescent="0.45">
      <c r="A743">
        <v>649923931</v>
      </c>
      <c r="M743">
        <f t="shared" si="41"/>
        <v>13467579</v>
      </c>
    </row>
    <row r="744" spans="1:13" x14ac:dyDescent="0.45">
      <c r="A744">
        <v>649951523</v>
      </c>
      <c r="M744">
        <f t="shared" si="41"/>
        <v>13495171</v>
      </c>
    </row>
    <row r="745" spans="1:13" x14ac:dyDescent="0.45">
      <c r="A745">
        <v>649986010</v>
      </c>
      <c r="M745">
        <f t="shared" si="41"/>
        <v>13529658</v>
      </c>
    </row>
    <row r="746" spans="1:13" x14ac:dyDescent="0.45">
      <c r="A746">
        <v>650010153</v>
      </c>
      <c r="M746">
        <f t="shared" si="41"/>
        <v>13553801</v>
      </c>
    </row>
    <row r="747" spans="1:13" x14ac:dyDescent="0.45">
      <c r="A747">
        <v>650034294</v>
      </c>
      <c r="M747">
        <f t="shared" si="41"/>
        <v>13577942</v>
      </c>
    </row>
    <row r="748" spans="1:13" x14ac:dyDescent="0.45">
      <c r="A748">
        <v>650058437</v>
      </c>
      <c r="M748">
        <f t="shared" si="41"/>
        <v>13602085</v>
      </c>
    </row>
    <row r="749" spans="1:13" x14ac:dyDescent="0.45">
      <c r="A749">
        <v>650082577</v>
      </c>
      <c r="M749">
        <f t="shared" si="41"/>
        <v>13626225</v>
      </c>
    </row>
    <row r="750" spans="1:13" x14ac:dyDescent="0.45">
      <c r="A750">
        <v>650113617</v>
      </c>
      <c r="M750">
        <f t="shared" si="41"/>
        <v>13657265</v>
      </c>
    </row>
    <row r="751" spans="1:13" x14ac:dyDescent="0.45">
      <c r="A751">
        <v>650141208</v>
      </c>
      <c r="M751">
        <f t="shared" si="41"/>
        <v>13684856</v>
      </c>
    </row>
    <row r="752" spans="1:13" x14ac:dyDescent="0.45">
      <c r="A752">
        <v>650168797</v>
      </c>
      <c r="M752">
        <f t="shared" si="41"/>
        <v>13712445</v>
      </c>
    </row>
    <row r="753" spans="1:13" x14ac:dyDescent="0.45">
      <c r="A753">
        <v>650199845</v>
      </c>
      <c r="M753">
        <f t="shared" si="41"/>
        <v>13743493</v>
      </c>
    </row>
    <row r="754" spans="1:13" x14ac:dyDescent="0.45">
      <c r="A754">
        <v>650230883</v>
      </c>
      <c r="M754">
        <f t="shared" si="41"/>
        <v>13774531</v>
      </c>
    </row>
    <row r="755" spans="1:13" x14ac:dyDescent="0.45">
      <c r="A755">
        <v>650251574</v>
      </c>
      <c r="M755">
        <f t="shared" si="41"/>
        <v>13795222</v>
      </c>
    </row>
    <row r="756" spans="1:13" x14ac:dyDescent="0.45">
      <c r="A756">
        <v>650282611</v>
      </c>
      <c r="M756">
        <f t="shared" si="41"/>
        <v>13826259</v>
      </c>
    </row>
    <row r="757" spans="1:13" x14ac:dyDescent="0.45">
      <c r="A757">
        <v>650310204</v>
      </c>
      <c r="M757">
        <f t="shared" si="41"/>
        <v>13853852</v>
      </c>
    </row>
    <row r="758" spans="1:13" x14ac:dyDescent="0.45">
      <c r="A758">
        <v>650323999</v>
      </c>
      <c r="M758">
        <f t="shared" si="41"/>
        <v>13867647</v>
      </c>
    </row>
    <row r="759" spans="1:13" x14ac:dyDescent="0.45">
      <c r="A759">
        <v>650358487</v>
      </c>
      <c r="M759">
        <f t="shared" si="41"/>
        <v>13902135</v>
      </c>
    </row>
    <row r="760" spans="1:13" x14ac:dyDescent="0.45">
      <c r="A760">
        <v>650365384</v>
      </c>
      <c r="M760">
        <f t="shared" si="41"/>
        <v>13909032</v>
      </c>
    </row>
    <row r="761" spans="1:13" x14ac:dyDescent="0.45">
      <c r="A761">
        <v>650372280</v>
      </c>
      <c r="M761">
        <f t="shared" si="41"/>
        <v>13915928</v>
      </c>
    </row>
    <row r="762" spans="1:13" x14ac:dyDescent="0.45">
      <c r="A762">
        <v>650379177</v>
      </c>
      <c r="M762">
        <f t="shared" si="41"/>
        <v>13922825</v>
      </c>
    </row>
    <row r="763" spans="1:13" x14ac:dyDescent="0.45">
      <c r="A763">
        <v>650396422</v>
      </c>
      <c r="M763">
        <f t="shared" si="41"/>
        <v>13940070</v>
      </c>
    </row>
    <row r="764" spans="1:13" x14ac:dyDescent="0.45">
      <c r="A764">
        <v>650406767</v>
      </c>
      <c r="M764">
        <f t="shared" si="41"/>
        <v>13950415</v>
      </c>
    </row>
    <row r="765" spans="1:13" x14ac:dyDescent="0.45">
      <c r="A765">
        <v>650420561</v>
      </c>
      <c r="M765">
        <f t="shared" si="41"/>
        <v>13964209</v>
      </c>
    </row>
    <row r="766" spans="1:13" x14ac:dyDescent="0.45">
      <c r="A766">
        <v>650430907</v>
      </c>
      <c r="M766">
        <f t="shared" si="41"/>
        <v>13974555</v>
      </c>
    </row>
    <row r="767" spans="1:13" x14ac:dyDescent="0.45">
      <c r="A767">
        <v>650451602</v>
      </c>
      <c r="M767">
        <f t="shared" si="41"/>
        <v>13995250</v>
      </c>
    </row>
    <row r="768" spans="1:13" x14ac:dyDescent="0.45">
      <c r="A768">
        <v>650461949</v>
      </c>
      <c r="M768">
        <f t="shared" si="41"/>
        <v>14005597</v>
      </c>
    </row>
    <row r="769" spans="1:13" x14ac:dyDescent="0.45">
      <c r="A769">
        <v>650468846</v>
      </c>
      <c r="M769">
        <f t="shared" si="41"/>
        <v>14012494</v>
      </c>
    </row>
    <row r="770" spans="1:13" x14ac:dyDescent="0.45">
      <c r="A770">
        <v>650486091</v>
      </c>
      <c r="M770">
        <f t="shared" si="41"/>
        <v>14029739</v>
      </c>
    </row>
    <row r="771" spans="1:13" x14ac:dyDescent="0.45">
      <c r="A771">
        <v>650499886</v>
      </c>
      <c r="M771">
        <f t="shared" si="41"/>
        <v>14043534</v>
      </c>
    </row>
    <row r="772" spans="1:13" x14ac:dyDescent="0.45">
      <c r="A772">
        <v>650513681</v>
      </c>
      <c r="M772">
        <f t="shared" si="41"/>
        <v>14057329</v>
      </c>
    </row>
    <row r="773" spans="1:13" x14ac:dyDescent="0.45">
      <c r="A773">
        <v>650530924</v>
      </c>
      <c r="M773">
        <f t="shared" ref="M773:M836" si="42">A773-$A$4</f>
        <v>14074572</v>
      </c>
    </row>
    <row r="774" spans="1:13" x14ac:dyDescent="0.45">
      <c r="A774">
        <v>650544719</v>
      </c>
      <c r="M774">
        <f t="shared" si="42"/>
        <v>14088367</v>
      </c>
    </row>
    <row r="775" spans="1:13" x14ac:dyDescent="0.45">
      <c r="A775">
        <v>650551618</v>
      </c>
      <c r="M775">
        <f t="shared" si="42"/>
        <v>14095266</v>
      </c>
    </row>
    <row r="776" spans="1:13" x14ac:dyDescent="0.45">
      <c r="A776">
        <v>650565411</v>
      </c>
      <c r="M776">
        <f t="shared" si="42"/>
        <v>14109059</v>
      </c>
    </row>
    <row r="777" spans="1:13" x14ac:dyDescent="0.45">
      <c r="A777">
        <v>650579205</v>
      </c>
      <c r="M777">
        <f t="shared" si="42"/>
        <v>14122853</v>
      </c>
    </row>
    <row r="778" spans="1:13" x14ac:dyDescent="0.45">
      <c r="A778">
        <v>650596450</v>
      </c>
      <c r="M778">
        <f t="shared" si="42"/>
        <v>14140098</v>
      </c>
    </row>
    <row r="779" spans="1:13" x14ac:dyDescent="0.45">
      <c r="A779">
        <v>650610244</v>
      </c>
      <c r="M779">
        <f t="shared" si="42"/>
        <v>14153892</v>
      </c>
    </row>
    <row r="780" spans="1:13" x14ac:dyDescent="0.45">
      <c r="A780">
        <v>650624040</v>
      </c>
      <c r="M780">
        <f t="shared" si="42"/>
        <v>14167688</v>
      </c>
    </row>
    <row r="781" spans="1:13" x14ac:dyDescent="0.45">
      <c r="A781">
        <v>650634386</v>
      </c>
      <c r="M781">
        <f t="shared" si="42"/>
        <v>14178034</v>
      </c>
    </row>
    <row r="782" spans="1:13" x14ac:dyDescent="0.45">
      <c r="A782">
        <v>650644732</v>
      </c>
      <c r="M782">
        <f t="shared" si="42"/>
        <v>14188380</v>
      </c>
    </row>
    <row r="783" spans="1:13" x14ac:dyDescent="0.45">
      <c r="A783">
        <v>650655077</v>
      </c>
      <c r="M783">
        <f t="shared" si="42"/>
        <v>14198725</v>
      </c>
    </row>
    <row r="784" spans="1:13" x14ac:dyDescent="0.45">
      <c r="A784">
        <v>650668871</v>
      </c>
      <c r="M784">
        <f t="shared" si="42"/>
        <v>14212519</v>
      </c>
    </row>
    <row r="785" spans="1:13" x14ac:dyDescent="0.45">
      <c r="A785">
        <v>650682666</v>
      </c>
      <c r="M785">
        <f t="shared" si="42"/>
        <v>14226314</v>
      </c>
    </row>
    <row r="786" spans="1:13" x14ac:dyDescent="0.45">
      <c r="A786">
        <v>650696460</v>
      </c>
      <c r="M786">
        <f t="shared" si="42"/>
        <v>14240108</v>
      </c>
    </row>
    <row r="787" spans="1:13" x14ac:dyDescent="0.45">
      <c r="A787">
        <v>650717153</v>
      </c>
      <c r="M787">
        <f t="shared" si="42"/>
        <v>14260801</v>
      </c>
    </row>
    <row r="788" spans="1:13" x14ac:dyDescent="0.45">
      <c r="A788">
        <v>650837858</v>
      </c>
      <c r="M788">
        <f t="shared" si="42"/>
        <v>14381506</v>
      </c>
    </row>
    <row r="789" spans="1:13" x14ac:dyDescent="0.45">
      <c r="A789">
        <v>650855102</v>
      </c>
      <c r="M789">
        <f t="shared" si="42"/>
        <v>14398750</v>
      </c>
    </row>
    <row r="790" spans="1:13" x14ac:dyDescent="0.45">
      <c r="A790">
        <v>650865449</v>
      </c>
      <c r="M790">
        <f t="shared" si="42"/>
        <v>14409097</v>
      </c>
    </row>
    <row r="791" spans="1:13" x14ac:dyDescent="0.45">
      <c r="A791">
        <v>650882693</v>
      </c>
      <c r="M791">
        <f t="shared" si="42"/>
        <v>14426341</v>
      </c>
    </row>
    <row r="792" spans="1:13" x14ac:dyDescent="0.45">
      <c r="A792">
        <v>650889591</v>
      </c>
      <c r="M792">
        <f t="shared" si="42"/>
        <v>14433239</v>
      </c>
    </row>
    <row r="793" spans="1:13" x14ac:dyDescent="0.45">
      <c r="A793">
        <v>650899937</v>
      </c>
      <c r="M793">
        <f t="shared" si="42"/>
        <v>14443585</v>
      </c>
    </row>
    <row r="794" spans="1:13" x14ac:dyDescent="0.45">
      <c r="A794">
        <v>650906834</v>
      </c>
      <c r="M794">
        <f t="shared" si="42"/>
        <v>14450482</v>
      </c>
    </row>
    <row r="795" spans="1:13" x14ac:dyDescent="0.45">
      <c r="A795">
        <v>650917180</v>
      </c>
      <c r="M795">
        <f t="shared" si="42"/>
        <v>14460828</v>
      </c>
    </row>
    <row r="796" spans="1:13" x14ac:dyDescent="0.45">
      <c r="A796">
        <v>650924077</v>
      </c>
      <c r="M796">
        <f t="shared" si="42"/>
        <v>14467725</v>
      </c>
    </row>
    <row r="797" spans="1:13" x14ac:dyDescent="0.45">
      <c r="A797">
        <v>650934422</v>
      </c>
      <c r="M797">
        <f t="shared" si="42"/>
        <v>14478070</v>
      </c>
    </row>
    <row r="798" spans="1:13" x14ac:dyDescent="0.45">
      <c r="A798">
        <v>650944769</v>
      </c>
      <c r="M798">
        <f t="shared" si="42"/>
        <v>14488417</v>
      </c>
    </row>
    <row r="799" spans="1:13" x14ac:dyDescent="0.45">
      <c r="A799">
        <v>650955115</v>
      </c>
      <c r="M799">
        <f t="shared" si="42"/>
        <v>14498763</v>
      </c>
    </row>
    <row r="800" spans="1:13" x14ac:dyDescent="0.45">
      <c r="A800">
        <v>650968910</v>
      </c>
      <c r="M800">
        <f t="shared" si="42"/>
        <v>14512558</v>
      </c>
    </row>
    <row r="801" spans="1:13" x14ac:dyDescent="0.45">
      <c r="A801">
        <v>650979257</v>
      </c>
      <c r="M801">
        <f t="shared" si="42"/>
        <v>14522905</v>
      </c>
    </row>
    <row r="802" spans="1:13" x14ac:dyDescent="0.45">
      <c r="A802">
        <v>650993051</v>
      </c>
      <c r="M802">
        <f t="shared" si="42"/>
        <v>14536699</v>
      </c>
    </row>
    <row r="803" spans="1:13" x14ac:dyDescent="0.45">
      <c r="A803">
        <v>650999949</v>
      </c>
      <c r="M803">
        <f t="shared" si="42"/>
        <v>14543597</v>
      </c>
    </row>
    <row r="804" spans="1:13" x14ac:dyDescent="0.45">
      <c r="A804">
        <v>651010296</v>
      </c>
      <c r="M804">
        <f t="shared" si="42"/>
        <v>14553944</v>
      </c>
    </row>
    <row r="805" spans="1:13" x14ac:dyDescent="0.45">
      <c r="A805">
        <v>651017194</v>
      </c>
      <c r="M805">
        <f t="shared" si="42"/>
        <v>14560842</v>
      </c>
    </row>
    <row r="806" spans="1:13" x14ac:dyDescent="0.45">
      <c r="A806">
        <v>651034439</v>
      </c>
      <c r="M806">
        <f t="shared" si="42"/>
        <v>14578087</v>
      </c>
    </row>
    <row r="807" spans="1:13" x14ac:dyDescent="0.45">
      <c r="A807">
        <v>651044785</v>
      </c>
      <c r="M807">
        <f t="shared" si="42"/>
        <v>14588433</v>
      </c>
    </row>
    <row r="808" spans="1:13" x14ac:dyDescent="0.45">
      <c r="A808">
        <v>651055133</v>
      </c>
      <c r="M808">
        <f t="shared" si="42"/>
        <v>14598781</v>
      </c>
    </row>
    <row r="809" spans="1:13" x14ac:dyDescent="0.45">
      <c r="A809">
        <v>651068927</v>
      </c>
      <c r="M809">
        <f t="shared" si="42"/>
        <v>14612575</v>
      </c>
    </row>
    <row r="810" spans="1:13" x14ac:dyDescent="0.45">
      <c r="A810">
        <v>651079273</v>
      </c>
      <c r="M810">
        <f t="shared" si="42"/>
        <v>14622921</v>
      </c>
    </row>
    <row r="811" spans="1:13" x14ac:dyDescent="0.45">
      <c r="A811">
        <v>651086171</v>
      </c>
      <c r="M811">
        <f t="shared" si="42"/>
        <v>14629819</v>
      </c>
    </row>
    <row r="812" spans="1:13" x14ac:dyDescent="0.45">
      <c r="A812">
        <v>651103414</v>
      </c>
      <c r="M812">
        <f t="shared" si="42"/>
        <v>14647062</v>
      </c>
    </row>
    <row r="813" spans="1:13" x14ac:dyDescent="0.45">
      <c r="A813">
        <v>651117208</v>
      </c>
      <c r="M813">
        <f t="shared" si="42"/>
        <v>14660856</v>
      </c>
    </row>
    <row r="814" spans="1:13" x14ac:dyDescent="0.45">
      <c r="A814">
        <v>651141350</v>
      </c>
      <c r="M814">
        <f t="shared" si="42"/>
        <v>14684998</v>
      </c>
    </row>
    <row r="815" spans="1:13" x14ac:dyDescent="0.45">
      <c r="A815">
        <v>651151696</v>
      </c>
      <c r="M815">
        <f t="shared" si="42"/>
        <v>14695344</v>
      </c>
    </row>
    <row r="816" spans="1:13" x14ac:dyDescent="0.45">
      <c r="A816">
        <v>651165498</v>
      </c>
      <c r="M816">
        <f t="shared" si="42"/>
        <v>14709146</v>
      </c>
    </row>
    <row r="817" spans="1:13" x14ac:dyDescent="0.45">
      <c r="A817">
        <v>651175845</v>
      </c>
      <c r="M817">
        <f t="shared" si="42"/>
        <v>14719493</v>
      </c>
    </row>
    <row r="818" spans="1:13" x14ac:dyDescent="0.45">
      <c r="A818">
        <v>651182742</v>
      </c>
      <c r="M818">
        <f t="shared" si="42"/>
        <v>14726390</v>
      </c>
    </row>
    <row r="819" spans="1:13" x14ac:dyDescent="0.45">
      <c r="A819">
        <v>651196537</v>
      </c>
      <c r="M819">
        <f t="shared" si="42"/>
        <v>14740185</v>
      </c>
    </row>
    <row r="820" spans="1:13" x14ac:dyDescent="0.45">
      <c r="A820">
        <v>651206883</v>
      </c>
      <c r="M820">
        <f t="shared" si="42"/>
        <v>14750531</v>
      </c>
    </row>
    <row r="821" spans="1:13" x14ac:dyDescent="0.45">
      <c r="A821">
        <v>651217229</v>
      </c>
      <c r="M821">
        <f t="shared" si="42"/>
        <v>14760877</v>
      </c>
    </row>
    <row r="822" spans="1:13" x14ac:dyDescent="0.45">
      <c r="A822">
        <v>651227577</v>
      </c>
      <c r="M822">
        <f t="shared" si="42"/>
        <v>14771225</v>
      </c>
    </row>
    <row r="823" spans="1:13" x14ac:dyDescent="0.45">
      <c r="A823">
        <v>651241373</v>
      </c>
      <c r="M823">
        <f t="shared" si="42"/>
        <v>14785021</v>
      </c>
    </row>
    <row r="824" spans="1:13" x14ac:dyDescent="0.45">
      <c r="A824">
        <v>651262064</v>
      </c>
      <c r="M824">
        <f t="shared" si="42"/>
        <v>14805712</v>
      </c>
    </row>
    <row r="825" spans="1:13" x14ac:dyDescent="0.45">
      <c r="A825">
        <v>651279306</v>
      </c>
      <c r="M825">
        <f t="shared" si="42"/>
        <v>14822954</v>
      </c>
    </row>
    <row r="826" spans="1:13" x14ac:dyDescent="0.45">
      <c r="A826">
        <v>651299999</v>
      </c>
      <c r="M826">
        <f t="shared" si="42"/>
        <v>14843647</v>
      </c>
    </row>
    <row r="827" spans="1:13" x14ac:dyDescent="0.45">
      <c r="A827">
        <v>651327590</v>
      </c>
      <c r="M827">
        <f t="shared" si="42"/>
        <v>14871238</v>
      </c>
    </row>
    <row r="828" spans="1:13" x14ac:dyDescent="0.45">
      <c r="A828">
        <v>651344833</v>
      </c>
      <c r="M828">
        <f t="shared" si="42"/>
        <v>14888481</v>
      </c>
    </row>
    <row r="829" spans="1:13" x14ac:dyDescent="0.45">
      <c r="A829">
        <v>651355181</v>
      </c>
      <c r="M829">
        <f t="shared" si="42"/>
        <v>14898829</v>
      </c>
    </row>
    <row r="830" spans="1:13" x14ac:dyDescent="0.45">
      <c r="A830">
        <v>651368977</v>
      </c>
      <c r="M830">
        <f t="shared" si="42"/>
        <v>14912625</v>
      </c>
    </row>
    <row r="831" spans="1:13" x14ac:dyDescent="0.45">
      <c r="A831">
        <v>651379323</v>
      </c>
      <c r="M831">
        <f t="shared" si="42"/>
        <v>14922971</v>
      </c>
    </row>
    <row r="832" spans="1:13" x14ac:dyDescent="0.45">
      <c r="A832">
        <v>651386221</v>
      </c>
      <c r="M832">
        <f t="shared" si="42"/>
        <v>14929869</v>
      </c>
    </row>
    <row r="833" spans="1:13" x14ac:dyDescent="0.45">
      <c r="A833">
        <v>651396568</v>
      </c>
      <c r="M833">
        <f t="shared" si="42"/>
        <v>14940216</v>
      </c>
    </row>
    <row r="834" spans="1:13" x14ac:dyDescent="0.45">
      <c r="A834">
        <v>651410362</v>
      </c>
      <c r="M834">
        <f t="shared" si="42"/>
        <v>14954010</v>
      </c>
    </row>
    <row r="835" spans="1:13" x14ac:dyDescent="0.45">
      <c r="A835">
        <v>651434504</v>
      </c>
      <c r="M835">
        <f t="shared" si="42"/>
        <v>14978152</v>
      </c>
    </row>
    <row r="836" spans="1:13" x14ac:dyDescent="0.45">
      <c r="A836">
        <v>651444850</v>
      </c>
      <c r="M836">
        <f t="shared" si="42"/>
        <v>14988498</v>
      </c>
    </row>
    <row r="837" spans="1:13" x14ac:dyDescent="0.45">
      <c r="A837">
        <v>651451747</v>
      </c>
      <c r="M837">
        <f t="shared" ref="M837:M900" si="43">A837-$A$4</f>
        <v>14995395</v>
      </c>
    </row>
    <row r="838" spans="1:13" x14ac:dyDescent="0.45">
      <c r="A838">
        <v>651462095</v>
      </c>
      <c r="M838">
        <f t="shared" si="43"/>
        <v>15005743</v>
      </c>
    </row>
    <row r="839" spans="1:13" x14ac:dyDescent="0.45">
      <c r="A839">
        <v>651472441</v>
      </c>
      <c r="M839">
        <f t="shared" si="43"/>
        <v>15016089</v>
      </c>
    </row>
    <row r="840" spans="1:13" x14ac:dyDescent="0.45">
      <c r="A840">
        <v>651482788</v>
      </c>
      <c r="M840">
        <f t="shared" si="43"/>
        <v>15026436</v>
      </c>
    </row>
    <row r="841" spans="1:13" x14ac:dyDescent="0.45">
      <c r="A841">
        <v>651496583</v>
      </c>
      <c r="M841">
        <f t="shared" si="43"/>
        <v>15040231</v>
      </c>
    </row>
    <row r="842" spans="1:13" x14ac:dyDescent="0.45">
      <c r="A842">
        <v>651503481</v>
      </c>
      <c r="M842">
        <f t="shared" si="43"/>
        <v>15047129</v>
      </c>
    </row>
    <row r="843" spans="1:13" x14ac:dyDescent="0.45">
      <c r="A843">
        <v>651513828</v>
      </c>
      <c r="M843">
        <f t="shared" si="43"/>
        <v>15057476</v>
      </c>
    </row>
    <row r="844" spans="1:13" x14ac:dyDescent="0.45">
      <c r="A844">
        <v>651562110</v>
      </c>
      <c r="M844">
        <f t="shared" si="43"/>
        <v>15105758</v>
      </c>
    </row>
    <row r="845" spans="1:13" x14ac:dyDescent="0.45">
      <c r="A845">
        <v>651575906</v>
      </c>
      <c r="M845">
        <f t="shared" si="43"/>
        <v>15119554</v>
      </c>
    </row>
    <row r="846" spans="1:13" x14ac:dyDescent="0.45">
      <c r="A846">
        <v>651582802</v>
      </c>
      <c r="M846">
        <f t="shared" si="43"/>
        <v>15126450</v>
      </c>
    </row>
    <row r="847" spans="1:13" x14ac:dyDescent="0.45">
      <c r="A847">
        <v>651589699</v>
      </c>
      <c r="M847">
        <f t="shared" si="43"/>
        <v>15133347</v>
      </c>
    </row>
    <row r="848" spans="1:13" x14ac:dyDescent="0.45">
      <c r="A848">
        <v>651596602</v>
      </c>
      <c r="M848">
        <f t="shared" si="43"/>
        <v>15140250</v>
      </c>
    </row>
    <row r="849" spans="1:13" x14ac:dyDescent="0.45">
      <c r="A849">
        <v>651603500</v>
      </c>
      <c r="M849">
        <f t="shared" si="43"/>
        <v>15147148</v>
      </c>
    </row>
    <row r="850" spans="1:13" x14ac:dyDescent="0.45">
      <c r="A850">
        <v>651617293</v>
      </c>
      <c r="M850">
        <f t="shared" si="43"/>
        <v>15160941</v>
      </c>
    </row>
    <row r="851" spans="1:13" x14ac:dyDescent="0.45">
      <c r="A851">
        <v>651624191</v>
      </c>
      <c r="M851">
        <f t="shared" si="43"/>
        <v>15167839</v>
      </c>
    </row>
    <row r="852" spans="1:13" x14ac:dyDescent="0.45">
      <c r="A852">
        <v>651634537</v>
      </c>
      <c r="M852">
        <f t="shared" si="43"/>
        <v>15178185</v>
      </c>
    </row>
    <row r="853" spans="1:13" x14ac:dyDescent="0.45">
      <c r="A853">
        <v>651655229</v>
      </c>
      <c r="M853">
        <f t="shared" si="43"/>
        <v>15198877</v>
      </c>
    </row>
    <row r="854" spans="1:13" x14ac:dyDescent="0.45">
      <c r="A854">
        <v>651665574</v>
      </c>
      <c r="M854">
        <f t="shared" si="43"/>
        <v>15209222</v>
      </c>
    </row>
    <row r="855" spans="1:13" x14ac:dyDescent="0.45">
      <c r="A855">
        <v>651675920</v>
      </c>
      <c r="M855">
        <f t="shared" si="43"/>
        <v>15219568</v>
      </c>
    </row>
    <row r="856" spans="1:13" x14ac:dyDescent="0.45">
      <c r="A856">
        <v>651700061</v>
      </c>
      <c r="M856">
        <f t="shared" si="43"/>
        <v>15243709</v>
      </c>
    </row>
    <row r="857" spans="1:13" x14ac:dyDescent="0.45">
      <c r="A857">
        <v>651710407</v>
      </c>
      <c r="M857">
        <f t="shared" si="43"/>
        <v>15254055</v>
      </c>
    </row>
    <row r="858" spans="1:13" x14ac:dyDescent="0.45">
      <c r="A858">
        <v>651724201</v>
      </c>
      <c r="M858">
        <f t="shared" si="43"/>
        <v>15267849</v>
      </c>
    </row>
    <row r="859" spans="1:13" x14ac:dyDescent="0.45">
      <c r="A859">
        <v>651734547</v>
      </c>
      <c r="M859">
        <f t="shared" si="43"/>
        <v>15278195</v>
      </c>
    </row>
    <row r="860" spans="1:13" x14ac:dyDescent="0.45">
      <c r="A860">
        <v>651748342</v>
      </c>
      <c r="M860">
        <f t="shared" si="43"/>
        <v>15291990</v>
      </c>
    </row>
    <row r="861" spans="1:13" x14ac:dyDescent="0.45">
      <c r="A861">
        <v>651772482</v>
      </c>
      <c r="M861">
        <f t="shared" si="43"/>
        <v>15316130</v>
      </c>
    </row>
    <row r="862" spans="1:13" x14ac:dyDescent="0.45">
      <c r="A862">
        <v>651782829</v>
      </c>
      <c r="M862">
        <f t="shared" si="43"/>
        <v>15326477</v>
      </c>
    </row>
    <row r="863" spans="1:13" x14ac:dyDescent="0.45">
      <c r="A863">
        <v>651793175</v>
      </c>
      <c r="M863">
        <f t="shared" si="43"/>
        <v>15336823</v>
      </c>
    </row>
    <row r="864" spans="1:13" x14ac:dyDescent="0.45">
      <c r="A864">
        <v>651803522</v>
      </c>
      <c r="M864">
        <f t="shared" si="43"/>
        <v>15347170</v>
      </c>
    </row>
    <row r="865" spans="1:13" x14ac:dyDescent="0.45">
      <c r="A865">
        <v>651813869</v>
      </c>
      <c r="M865">
        <f t="shared" si="43"/>
        <v>15357517</v>
      </c>
    </row>
    <row r="866" spans="1:13" x14ac:dyDescent="0.45">
      <c r="A866">
        <v>651841459</v>
      </c>
      <c r="M866">
        <f t="shared" si="43"/>
        <v>15385107</v>
      </c>
    </row>
    <row r="867" spans="1:13" x14ac:dyDescent="0.45">
      <c r="A867">
        <v>651858704</v>
      </c>
      <c r="M867">
        <f t="shared" si="43"/>
        <v>15402352</v>
      </c>
    </row>
    <row r="868" spans="1:13" x14ac:dyDescent="0.45">
      <c r="A868">
        <v>651869051</v>
      </c>
      <c r="M868">
        <f t="shared" si="43"/>
        <v>15412699</v>
      </c>
    </row>
    <row r="869" spans="1:13" x14ac:dyDescent="0.45">
      <c r="A869">
        <v>651875949</v>
      </c>
      <c r="M869">
        <f t="shared" si="43"/>
        <v>15419597</v>
      </c>
    </row>
    <row r="870" spans="1:13" x14ac:dyDescent="0.45">
      <c r="A870">
        <v>651886295</v>
      </c>
      <c r="M870">
        <f t="shared" si="43"/>
        <v>15429943</v>
      </c>
    </row>
    <row r="871" spans="1:13" x14ac:dyDescent="0.45">
      <c r="A871">
        <v>651896642</v>
      </c>
      <c r="M871">
        <f t="shared" si="43"/>
        <v>15440290</v>
      </c>
    </row>
    <row r="872" spans="1:13" x14ac:dyDescent="0.45">
      <c r="A872">
        <v>651910436</v>
      </c>
      <c r="M872">
        <f t="shared" si="43"/>
        <v>15454084</v>
      </c>
    </row>
    <row r="873" spans="1:13" x14ac:dyDescent="0.45">
      <c r="A873">
        <v>651917333</v>
      </c>
      <c r="M873">
        <f t="shared" si="43"/>
        <v>15460981</v>
      </c>
    </row>
    <row r="874" spans="1:13" x14ac:dyDescent="0.45">
      <c r="A874">
        <v>651924232</v>
      </c>
      <c r="M874">
        <f t="shared" si="43"/>
        <v>15467880</v>
      </c>
    </row>
    <row r="875" spans="1:13" x14ac:dyDescent="0.45">
      <c r="A875">
        <v>651934577</v>
      </c>
      <c r="M875">
        <f t="shared" si="43"/>
        <v>15478225</v>
      </c>
    </row>
    <row r="876" spans="1:13" x14ac:dyDescent="0.45">
      <c r="A876">
        <v>651948374</v>
      </c>
      <c r="M876">
        <f t="shared" si="43"/>
        <v>15492022</v>
      </c>
    </row>
    <row r="877" spans="1:13" x14ac:dyDescent="0.45">
      <c r="A877">
        <v>651958721</v>
      </c>
      <c r="M877">
        <f t="shared" si="43"/>
        <v>15502369</v>
      </c>
    </row>
    <row r="878" spans="1:13" x14ac:dyDescent="0.45">
      <c r="A878">
        <v>651972514</v>
      </c>
      <c r="M878">
        <f t="shared" si="43"/>
        <v>15516162</v>
      </c>
    </row>
    <row r="879" spans="1:13" x14ac:dyDescent="0.45">
      <c r="A879">
        <v>651986310</v>
      </c>
      <c r="M879">
        <f t="shared" si="43"/>
        <v>15529958</v>
      </c>
    </row>
    <row r="880" spans="1:13" x14ac:dyDescent="0.45">
      <c r="A880">
        <v>652000104</v>
      </c>
      <c r="M880">
        <f t="shared" si="43"/>
        <v>15543752</v>
      </c>
    </row>
    <row r="881" spans="1:13" x14ac:dyDescent="0.45">
      <c r="A881">
        <v>652010451</v>
      </c>
      <c r="M881">
        <f t="shared" si="43"/>
        <v>15554099</v>
      </c>
    </row>
    <row r="882" spans="1:13" x14ac:dyDescent="0.45">
      <c r="A882">
        <v>652020797</v>
      </c>
      <c r="M882">
        <f t="shared" si="43"/>
        <v>15564445</v>
      </c>
    </row>
    <row r="883" spans="1:13" x14ac:dyDescent="0.45">
      <c r="A883">
        <v>652031142</v>
      </c>
      <c r="M883">
        <f t="shared" si="43"/>
        <v>15574790</v>
      </c>
    </row>
    <row r="884" spans="1:13" x14ac:dyDescent="0.45">
      <c r="A884">
        <v>652044936</v>
      </c>
      <c r="M884">
        <f t="shared" si="43"/>
        <v>15588584</v>
      </c>
    </row>
    <row r="885" spans="1:13" x14ac:dyDescent="0.45">
      <c r="A885">
        <v>652055283</v>
      </c>
      <c r="M885">
        <f t="shared" si="43"/>
        <v>15598931</v>
      </c>
    </row>
    <row r="886" spans="1:13" x14ac:dyDescent="0.45">
      <c r="A886">
        <v>652065630</v>
      </c>
      <c r="M886">
        <f t="shared" si="43"/>
        <v>15609278</v>
      </c>
    </row>
    <row r="887" spans="1:13" x14ac:dyDescent="0.45">
      <c r="A887">
        <v>652079426</v>
      </c>
      <c r="M887">
        <f t="shared" si="43"/>
        <v>15623074</v>
      </c>
    </row>
    <row r="888" spans="1:13" x14ac:dyDescent="0.45">
      <c r="A888">
        <v>652089772</v>
      </c>
      <c r="M888">
        <f t="shared" si="43"/>
        <v>15633420</v>
      </c>
    </row>
    <row r="889" spans="1:13" x14ac:dyDescent="0.45">
      <c r="A889">
        <v>652100118</v>
      </c>
      <c r="M889">
        <f t="shared" si="43"/>
        <v>15643766</v>
      </c>
    </row>
    <row r="890" spans="1:13" x14ac:dyDescent="0.45">
      <c r="A890">
        <v>652110463</v>
      </c>
      <c r="M890">
        <f t="shared" si="43"/>
        <v>15654111</v>
      </c>
    </row>
    <row r="891" spans="1:13" x14ac:dyDescent="0.45">
      <c r="A891">
        <v>652138052</v>
      </c>
      <c r="M891">
        <f t="shared" si="43"/>
        <v>15681700</v>
      </c>
    </row>
    <row r="892" spans="1:13" x14ac:dyDescent="0.45">
      <c r="A892">
        <v>652144951</v>
      </c>
      <c r="M892">
        <f t="shared" si="43"/>
        <v>15688599</v>
      </c>
    </row>
    <row r="893" spans="1:13" x14ac:dyDescent="0.45">
      <c r="A893">
        <v>652151848</v>
      </c>
      <c r="M893">
        <f t="shared" si="43"/>
        <v>15695496</v>
      </c>
    </row>
    <row r="894" spans="1:13" x14ac:dyDescent="0.45">
      <c r="A894">
        <v>652162196</v>
      </c>
      <c r="M894">
        <f t="shared" si="43"/>
        <v>15705844</v>
      </c>
    </row>
    <row r="895" spans="1:13" x14ac:dyDescent="0.45">
      <c r="A895">
        <v>652172541</v>
      </c>
      <c r="M895">
        <f t="shared" si="43"/>
        <v>15716189</v>
      </c>
    </row>
    <row r="896" spans="1:13" x14ac:dyDescent="0.45">
      <c r="A896">
        <v>652186335</v>
      </c>
      <c r="M896">
        <f t="shared" si="43"/>
        <v>15729983</v>
      </c>
    </row>
    <row r="897" spans="1:13" x14ac:dyDescent="0.45">
      <c r="A897">
        <v>652196680</v>
      </c>
      <c r="M897">
        <f t="shared" si="43"/>
        <v>15740328</v>
      </c>
    </row>
    <row r="898" spans="1:13" x14ac:dyDescent="0.45">
      <c r="A898">
        <v>652210474</v>
      </c>
      <c r="M898">
        <f t="shared" si="43"/>
        <v>15754122</v>
      </c>
    </row>
    <row r="899" spans="1:13" x14ac:dyDescent="0.45">
      <c r="A899">
        <v>652220819</v>
      </c>
      <c r="M899">
        <f t="shared" si="43"/>
        <v>15764467</v>
      </c>
    </row>
    <row r="900" spans="1:13" x14ac:dyDescent="0.45">
      <c r="A900">
        <v>652234614</v>
      </c>
      <c r="M900">
        <f t="shared" si="43"/>
        <v>15778262</v>
      </c>
    </row>
    <row r="901" spans="1:13" x14ac:dyDescent="0.45">
      <c r="A901">
        <v>652244962</v>
      </c>
      <c r="M901">
        <f t="shared" ref="M901:M964" si="44">A901-$A$4</f>
        <v>15788610</v>
      </c>
    </row>
    <row r="902" spans="1:13" x14ac:dyDescent="0.45">
      <c r="A902">
        <v>652255308</v>
      </c>
      <c r="M902">
        <f t="shared" si="44"/>
        <v>15798956</v>
      </c>
    </row>
    <row r="903" spans="1:13" x14ac:dyDescent="0.45">
      <c r="A903">
        <v>652262205</v>
      </c>
      <c r="M903">
        <f t="shared" si="44"/>
        <v>15805853</v>
      </c>
    </row>
    <row r="904" spans="1:13" x14ac:dyDescent="0.45">
      <c r="A904">
        <v>652272552</v>
      </c>
      <c r="M904">
        <f t="shared" si="44"/>
        <v>15816200</v>
      </c>
    </row>
    <row r="905" spans="1:13" x14ac:dyDescent="0.45">
      <c r="A905">
        <v>652282899</v>
      </c>
      <c r="M905">
        <f t="shared" si="44"/>
        <v>15826547</v>
      </c>
    </row>
    <row r="906" spans="1:13" x14ac:dyDescent="0.45">
      <c r="A906">
        <v>652296692</v>
      </c>
      <c r="M906">
        <f t="shared" si="44"/>
        <v>15840340</v>
      </c>
    </row>
    <row r="907" spans="1:13" x14ac:dyDescent="0.45">
      <c r="A907">
        <v>652307038</v>
      </c>
      <c r="M907">
        <f t="shared" si="44"/>
        <v>15850686</v>
      </c>
    </row>
    <row r="908" spans="1:13" x14ac:dyDescent="0.45">
      <c r="A908">
        <v>652320833</v>
      </c>
      <c r="M908">
        <f t="shared" si="44"/>
        <v>15864481</v>
      </c>
    </row>
    <row r="909" spans="1:13" x14ac:dyDescent="0.45">
      <c r="A909">
        <v>652334629</v>
      </c>
      <c r="M909">
        <f t="shared" si="44"/>
        <v>15878277</v>
      </c>
    </row>
    <row r="910" spans="1:13" x14ac:dyDescent="0.45">
      <c r="A910">
        <v>652348424</v>
      </c>
      <c r="M910">
        <f t="shared" si="44"/>
        <v>15892072</v>
      </c>
    </row>
    <row r="911" spans="1:13" x14ac:dyDescent="0.45">
      <c r="A911">
        <v>652365667</v>
      </c>
      <c r="M911">
        <f t="shared" si="44"/>
        <v>15909315</v>
      </c>
    </row>
    <row r="912" spans="1:13" x14ac:dyDescent="0.45">
      <c r="A912">
        <v>652376013</v>
      </c>
      <c r="M912">
        <f t="shared" si="44"/>
        <v>15919661</v>
      </c>
    </row>
    <row r="913" spans="1:13" x14ac:dyDescent="0.45">
      <c r="A913">
        <v>652389807</v>
      </c>
      <c r="M913">
        <f t="shared" si="44"/>
        <v>15933455</v>
      </c>
    </row>
    <row r="914" spans="1:13" x14ac:dyDescent="0.45">
      <c r="A914">
        <v>652403603</v>
      </c>
      <c r="M914">
        <f t="shared" si="44"/>
        <v>15947251</v>
      </c>
    </row>
    <row r="915" spans="1:13" x14ac:dyDescent="0.45">
      <c r="A915">
        <v>652413949</v>
      </c>
      <c r="M915">
        <f t="shared" si="44"/>
        <v>15957597</v>
      </c>
    </row>
    <row r="916" spans="1:13" x14ac:dyDescent="0.45">
      <c r="A916">
        <v>652424296</v>
      </c>
      <c r="M916">
        <f t="shared" si="44"/>
        <v>15967944</v>
      </c>
    </row>
    <row r="917" spans="1:13" x14ac:dyDescent="0.45">
      <c r="A917">
        <v>652431193</v>
      </c>
      <c r="M917">
        <f t="shared" si="44"/>
        <v>15974841</v>
      </c>
    </row>
    <row r="918" spans="1:13" x14ac:dyDescent="0.45">
      <c r="A918">
        <v>652448437</v>
      </c>
      <c r="M918">
        <f t="shared" si="44"/>
        <v>15992085</v>
      </c>
    </row>
    <row r="919" spans="1:13" x14ac:dyDescent="0.45">
      <c r="A919">
        <v>652462234</v>
      </c>
      <c r="M919">
        <f t="shared" si="44"/>
        <v>16005882</v>
      </c>
    </row>
    <row r="920" spans="1:13" x14ac:dyDescent="0.45">
      <c r="A920">
        <v>652469131</v>
      </c>
      <c r="M920">
        <f t="shared" si="44"/>
        <v>16012779</v>
      </c>
    </row>
    <row r="921" spans="1:13" x14ac:dyDescent="0.45">
      <c r="A921">
        <v>652476028</v>
      </c>
      <c r="M921">
        <f t="shared" si="44"/>
        <v>16019676</v>
      </c>
    </row>
    <row r="922" spans="1:13" x14ac:dyDescent="0.45">
      <c r="A922">
        <v>652482924</v>
      </c>
      <c r="M922">
        <f t="shared" si="44"/>
        <v>16026572</v>
      </c>
    </row>
    <row r="923" spans="1:13" x14ac:dyDescent="0.45">
      <c r="A923">
        <v>652489823</v>
      </c>
      <c r="M923">
        <f t="shared" si="44"/>
        <v>16033471</v>
      </c>
    </row>
    <row r="924" spans="1:13" x14ac:dyDescent="0.45">
      <c r="A924">
        <v>652500169</v>
      </c>
      <c r="M924">
        <f t="shared" si="44"/>
        <v>16043817</v>
      </c>
    </row>
    <row r="925" spans="1:13" x14ac:dyDescent="0.45">
      <c r="A925">
        <v>652513965</v>
      </c>
      <c r="M925">
        <f t="shared" si="44"/>
        <v>16057613</v>
      </c>
    </row>
    <row r="926" spans="1:13" x14ac:dyDescent="0.45">
      <c r="A926">
        <v>652524311</v>
      </c>
      <c r="M926">
        <f t="shared" si="44"/>
        <v>16067959</v>
      </c>
    </row>
    <row r="927" spans="1:13" x14ac:dyDescent="0.45">
      <c r="A927">
        <v>652534658</v>
      </c>
      <c r="M927">
        <f t="shared" si="44"/>
        <v>16078306</v>
      </c>
    </row>
    <row r="928" spans="1:13" x14ac:dyDescent="0.45">
      <c r="A928">
        <v>652548454</v>
      </c>
      <c r="M928">
        <f t="shared" si="44"/>
        <v>16092102</v>
      </c>
    </row>
    <row r="929" spans="1:13" x14ac:dyDescent="0.45">
      <c r="A929">
        <v>652562248</v>
      </c>
      <c r="M929">
        <f t="shared" si="44"/>
        <v>16105896</v>
      </c>
    </row>
    <row r="930" spans="1:13" x14ac:dyDescent="0.45">
      <c r="A930">
        <v>652576050</v>
      </c>
      <c r="M930">
        <f t="shared" si="44"/>
        <v>16119698</v>
      </c>
    </row>
    <row r="931" spans="1:13" x14ac:dyDescent="0.45">
      <c r="A931">
        <v>652582949</v>
      </c>
      <c r="M931">
        <f t="shared" si="44"/>
        <v>16126597</v>
      </c>
    </row>
    <row r="932" spans="1:13" x14ac:dyDescent="0.45">
      <c r="A932">
        <v>652589847</v>
      </c>
      <c r="M932">
        <f t="shared" si="44"/>
        <v>16133495</v>
      </c>
    </row>
    <row r="933" spans="1:13" x14ac:dyDescent="0.45">
      <c r="A933">
        <v>652596743</v>
      </c>
      <c r="M933">
        <f t="shared" si="44"/>
        <v>16140391</v>
      </c>
    </row>
    <row r="934" spans="1:13" x14ac:dyDescent="0.45">
      <c r="A934">
        <v>652603641</v>
      </c>
      <c r="M934">
        <f t="shared" si="44"/>
        <v>16147289</v>
      </c>
    </row>
    <row r="935" spans="1:13" x14ac:dyDescent="0.45">
      <c r="A935">
        <v>652610539</v>
      </c>
      <c r="M935">
        <f t="shared" si="44"/>
        <v>16154187</v>
      </c>
    </row>
    <row r="936" spans="1:13" x14ac:dyDescent="0.45">
      <c r="A936">
        <v>652617437</v>
      </c>
      <c r="M936">
        <f t="shared" si="44"/>
        <v>16161085</v>
      </c>
    </row>
    <row r="937" spans="1:13" x14ac:dyDescent="0.45">
      <c r="A937">
        <v>652624335</v>
      </c>
      <c r="M937">
        <f t="shared" si="44"/>
        <v>16167983</v>
      </c>
    </row>
    <row r="938" spans="1:13" x14ac:dyDescent="0.45">
      <c r="A938">
        <v>652631232</v>
      </c>
      <c r="M938">
        <f t="shared" si="44"/>
        <v>16174880</v>
      </c>
    </row>
    <row r="939" spans="1:13" x14ac:dyDescent="0.45">
      <c r="A939">
        <v>652641579</v>
      </c>
      <c r="M939">
        <f t="shared" si="44"/>
        <v>16185227</v>
      </c>
    </row>
    <row r="940" spans="1:13" x14ac:dyDescent="0.45">
      <c r="A940">
        <v>652648478</v>
      </c>
      <c r="M940">
        <f t="shared" si="44"/>
        <v>16192126</v>
      </c>
    </row>
    <row r="941" spans="1:13" x14ac:dyDescent="0.45">
      <c r="A941">
        <v>652655374</v>
      </c>
      <c r="M941">
        <f t="shared" si="44"/>
        <v>16199022</v>
      </c>
    </row>
    <row r="942" spans="1:13" x14ac:dyDescent="0.45">
      <c r="A942">
        <v>652662273</v>
      </c>
      <c r="M942">
        <f t="shared" si="44"/>
        <v>16205921</v>
      </c>
    </row>
    <row r="943" spans="1:13" x14ac:dyDescent="0.45">
      <c r="A943">
        <v>652669169</v>
      </c>
      <c r="M943">
        <f t="shared" si="44"/>
        <v>16212817</v>
      </c>
    </row>
    <row r="944" spans="1:13" x14ac:dyDescent="0.45">
      <c r="A944">
        <v>652676067</v>
      </c>
      <c r="M944">
        <f t="shared" si="44"/>
        <v>16219715</v>
      </c>
    </row>
    <row r="945" spans="1:13" x14ac:dyDescent="0.45">
      <c r="A945">
        <v>652686413</v>
      </c>
      <c r="M945">
        <f t="shared" si="44"/>
        <v>16230061</v>
      </c>
    </row>
    <row r="946" spans="1:13" x14ac:dyDescent="0.45">
      <c r="A946">
        <v>652696759</v>
      </c>
      <c r="M946">
        <f t="shared" si="44"/>
        <v>16240407</v>
      </c>
    </row>
    <row r="947" spans="1:13" x14ac:dyDescent="0.45">
      <c r="A947">
        <v>652707104</v>
      </c>
      <c r="M947">
        <f t="shared" si="44"/>
        <v>16250752</v>
      </c>
    </row>
    <row r="948" spans="1:13" x14ac:dyDescent="0.45">
      <c r="A948">
        <v>652717450</v>
      </c>
      <c r="M948">
        <f t="shared" si="44"/>
        <v>16261098</v>
      </c>
    </row>
    <row r="949" spans="1:13" x14ac:dyDescent="0.45">
      <c r="A949">
        <v>652727795</v>
      </c>
      <c r="M949">
        <f t="shared" si="44"/>
        <v>16271443</v>
      </c>
    </row>
    <row r="950" spans="1:13" x14ac:dyDescent="0.45">
      <c r="A950">
        <v>652738143</v>
      </c>
      <c r="M950">
        <f t="shared" si="44"/>
        <v>16281791</v>
      </c>
    </row>
    <row r="951" spans="1:13" x14ac:dyDescent="0.45">
      <c r="A951">
        <v>652751939</v>
      </c>
      <c r="M951">
        <f t="shared" si="44"/>
        <v>16295587</v>
      </c>
    </row>
    <row r="952" spans="1:13" x14ac:dyDescent="0.45">
      <c r="A952">
        <v>652758837</v>
      </c>
      <c r="M952">
        <f t="shared" si="44"/>
        <v>16302485</v>
      </c>
    </row>
    <row r="953" spans="1:13" x14ac:dyDescent="0.45">
      <c r="A953">
        <v>652769183</v>
      </c>
      <c r="M953">
        <f t="shared" si="44"/>
        <v>16312831</v>
      </c>
    </row>
    <row r="954" spans="1:13" x14ac:dyDescent="0.45">
      <c r="A954">
        <v>652782975</v>
      </c>
      <c r="M954">
        <f t="shared" si="44"/>
        <v>16326623</v>
      </c>
    </row>
    <row r="955" spans="1:13" x14ac:dyDescent="0.45">
      <c r="A955">
        <v>652796769</v>
      </c>
      <c r="M955">
        <f t="shared" si="44"/>
        <v>16340417</v>
      </c>
    </row>
    <row r="956" spans="1:13" x14ac:dyDescent="0.45">
      <c r="A956">
        <v>652807113</v>
      </c>
      <c r="M956">
        <f t="shared" si="44"/>
        <v>16350761</v>
      </c>
    </row>
    <row r="957" spans="1:13" x14ac:dyDescent="0.45">
      <c r="A957">
        <v>652827805</v>
      </c>
      <c r="M957">
        <f t="shared" si="44"/>
        <v>16371453</v>
      </c>
    </row>
    <row r="958" spans="1:13" x14ac:dyDescent="0.45">
      <c r="A958">
        <v>652834702</v>
      </c>
      <c r="M958">
        <f t="shared" si="44"/>
        <v>16378350</v>
      </c>
    </row>
    <row r="959" spans="1:13" x14ac:dyDescent="0.45">
      <c r="A959">
        <v>652845052</v>
      </c>
      <c r="M959">
        <f t="shared" si="44"/>
        <v>16388700</v>
      </c>
    </row>
    <row r="960" spans="1:13" x14ac:dyDescent="0.45">
      <c r="A960">
        <v>652851950</v>
      </c>
      <c r="M960">
        <f t="shared" si="44"/>
        <v>16395598</v>
      </c>
    </row>
    <row r="961" spans="1:13" x14ac:dyDescent="0.45">
      <c r="A961">
        <v>652858848</v>
      </c>
      <c r="M961">
        <f t="shared" si="44"/>
        <v>16402496</v>
      </c>
    </row>
    <row r="962" spans="1:13" x14ac:dyDescent="0.45">
      <c r="A962">
        <v>652865745</v>
      </c>
      <c r="M962">
        <f t="shared" si="44"/>
        <v>16409393</v>
      </c>
    </row>
    <row r="963" spans="1:13" x14ac:dyDescent="0.45">
      <c r="A963">
        <v>652876092</v>
      </c>
      <c r="M963">
        <f t="shared" si="44"/>
        <v>16419740</v>
      </c>
    </row>
    <row r="964" spans="1:13" x14ac:dyDescent="0.45">
      <c r="A964">
        <v>652886438</v>
      </c>
      <c r="M964">
        <f t="shared" si="44"/>
        <v>16430086</v>
      </c>
    </row>
    <row r="965" spans="1:13" x14ac:dyDescent="0.45">
      <c r="A965">
        <v>652893336</v>
      </c>
      <c r="M965">
        <f t="shared" ref="M965:M1028" si="45">A965-$A$4</f>
        <v>16436984</v>
      </c>
    </row>
    <row r="966" spans="1:13" x14ac:dyDescent="0.45">
      <c r="A966">
        <v>652903683</v>
      </c>
      <c r="M966">
        <f t="shared" si="45"/>
        <v>16447331</v>
      </c>
    </row>
    <row r="967" spans="1:13" x14ac:dyDescent="0.45">
      <c r="A967">
        <v>652917479</v>
      </c>
      <c r="M967">
        <f t="shared" si="45"/>
        <v>16461127</v>
      </c>
    </row>
    <row r="968" spans="1:13" x14ac:dyDescent="0.45">
      <c r="A968">
        <v>652927824</v>
      </c>
      <c r="M968">
        <f t="shared" si="45"/>
        <v>16471472</v>
      </c>
    </row>
    <row r="969" spans="1:13" x14ac:dyDescent="0.45">
      <c r="A969">
        <v>652938170</v>
      </c>
      <c r="M969">
        <f t="shared" si="45"/>
        <v>16481818</v>
      </c>
    </row>
    <row r="970" spans="1:13" x14ac:dyDescent="0.45">
      <c r="A970">
        <v>652948517</v>
      </c>
      <c r="M970">
        <f t="shared" si="45"/>
        <v>16492165</v>
      </c>
    </row>
    <row r="971" spans="1:13" x14ac:dyDescent="0.45">
      <c r="A971">
        <v>652958863</v>
      </c>
      <c r="M971">
        <f t="shared" si="45"/>
        <v>16502511</v>
      </c>
    </row>
    <row r="972" spans="1:13" x14ac:dyDescent="0.45">
      <c r="A972">
        <v>652969209</v>
      </c>
      <c r="M972">
        <f t="shared" si="45"/>
        <v>16512857</v>
      </c>
    </row>
    <row r="973" spans="1:13" x14ac:dyDescent="0.45">
      <c r="A973">
        <v>652979555</v>
      </c>
      <c r="M973">
        <f t="shared" si="45"/>
        <v>16523203</v>
      </c>
    </row>
    <row r="974" spans="1:13" x14ac:dyDescent="0.45">
      <c r="A974">
        <v>652993350</v>
      </c>
      <c r="M974">
        <f t="shared" si="45"/>
        <v>16536998</v>
      </c>
    </row>
    <row r="975" spans="1:13" x14ac:dyDescent="0.45">
      <c r="A975">
        <v>653003695</v>
      </c>
      <c r="M975">
        <f t="shared" si="45"/>
        <v>16547343</v>
      </c>
    </row>
    <row r="976" spans="1:13" x14ac:dyDescent="0.45">
      <c r="A976">
        <v>653010593</v>
      </c>
      <c r="M976">
        <f t="shared" si="45"/>
        <v>16554241</v>
      </c>
    </row>
    <row r="977" spans="1:13" x14ac:dyDescent="0.45">
      <c r="A977">
        <v>653020940</v>
      </c>
      <c r="M977">
        <f t="shared" si="45"/>
        <v>16564588</v>
      </c>
    </row>
    <row r="978" spans="1:13" x14ac:dyDescent="0.45">
      <c r="A978">
        <v>653045080</v>
      </c>
      <c r="M978">
        <f t="shared" si="45"/>
        <v>16588728</v>
      </c>
    </row>
    <row r="979" spans="1:13" x14ac:dyDescent="0.45">
      <c r="A979">
        <v>653055425</v>
      </c>
      <c r="M979">
        <f t="shared" si="45"/>
        <v>16599073</v>
      </c>
    </row>
    <row r="980" spans="1:13" x14ac:dyDescent="0.45">
      <c r="A980">
        <v>653065773</v>
      </c>
      <c r="M980">
        <f t="shared" si="45"/>
        <v>16609421</v>
      </c>
    </row>
    <row r="981" spans="1:13" x14ac:dyDescent="0.45">
      <c r="A981">
        <v>653076118</v>
      </c>
      <c r="M981">
        <f t="shared" si="45"/>
        <v>16619766</v>
      </c>
    </row>
    <row r="982" spans="1:13" x14ac:dyDescent="0.45">
      <c r="A982">
        <v>653083016</v>
      </c>
      <c r="M982">
        <f t="shared" si="45"/>
        <v>16626664</v>
      </c>
    </row>
    <row r="983" spans="1:13" x14ac:dyDescent="0.45">
      <c r="A983">
        <v>653100260</v>
      </c>
      <c r="M983">
        <f t="shared" si="45"/>
        <v>16643908</v>
      </c>
    </row>
    <row r="984" spans="1:13" x14ac:dyDescent="0.45">
      <c r="A984">
        <v>653110606</v>
      </c>
      <c r="M984">
        <f t="shared" si="45"/>
        <v>16654254</v>
      </c>
    </row>
    <row r="985" spans="1:13" x14ac:dyDescent="0.45">
      <c r="A985">
        <v>653120952</v>
      </c>
      <c r="M985">
        <f t="shared" si="45"/>
        <v>16664600</v>
      </c>
    </row>
    <row r="986" spans="1:13" x14ac:dyDescent="0.45">
      <c r="A986">
        <v>653134748</v>
      </c>
      <c r="M986">
        <f t="shared" si="45"/>
        <v>16678396</v>
      </c>
    </row>
    <row r="987" spans="1:13" x14ac:dyDescent="0.45">
      <c r="A987">
        <v>653145093</v>
      </c>
      <c r="M987">
        <f t="shared" si="45"/>
        <v>16688741</v>
      </c>
    </row>
    <row r="988" spans="1:13" x14ac:dyDescent="0.45">
      <c r="A988">
        <v>653155440</v>
      </c>
      <c r="M988">
        <f t="shared" si="45"/>
        <v>16699088</v>
      </c>
    </row>
    <row r="989" spans="1:13" x14ac:dyDescent="0.45">
      <c r="A989">
        <v>653162336</v>
      </c>
      <c r="M989">
        <f t="shared" si="45"/>
        <v>16705984</v>
      </c>
    </row>
    <row r="990" spans="1:13" x14ac:dyDescent="0.45">
      <c r="A990">
        <v>653172684</v>
      </c>
      <c r="M990">
        <f t="shared" si="45"/>
        <v>16716332</v>
      </c>
    </row>
    <row r="991" spans="1:13" x14ac:dyDescent="0.45">
      <c r="A991">
        <v>653179581</v>
      </c>
      <c r="M991">
        <f t="shared" si="45"/>
        <v>16723229</v>
      </c>
    </row>
    <row r="992" spans="1:13" x14ac:dyDescent="0.45">
      <c r="A992">
        <v>653189926</v>
      </c>
      <c r="M992">
        <f t="shared" si="45"/>
        <v>16733574</v>
      </c>
    </row>
    <row r="993" spans="1:13" x14ac:dyDescent="0.45">
      <c r="A993">
        <v>653214068</v>
      </c>
      <c r="M993">
        <f t="shared" si="45"/>
        <v>16757716</v>
      </c>
    </row>
    <row r="994" spans="1:13" x14ac:dyDescent="0.45">
      <c r="A994">
        <v>653224414</v>
      </c>
      <c r="M994">
        <f t="shared" si="45"/>
        <v>16768062</v>
      </c>
    </row>
    <row r="995" spans="1:13" x14ac:dyDescent="0.45">
      <c r="A995">
        <v>653241657</v>
      </c>
      <c r="M995">
        <f t="shared" si="45"/>
        <v>16785305</v>
      </c>
    </row>
    <row r="996" spans="1:13" x14ac:dyDescent="0.45">
      <c r="A996">
        <v>653255453</v>
      </c>
      <c r="M996">
        <f t="shared" si="45"/>
        <v>16799101</v>
      </c>
    </row>
    <row r="997" spans="1:13" x14ac:dyDescent="0.45">
      <c r="A997">
        <v>653265798</v>
      </c>
      <c r="M997">
        <f t="shared" si="45"/>
        <v>16809446</v>
      </c>
    </row>
    <row r="998" spans="1:13" x14ac:dyDescent="0.45">
      <c r="A998">
        <v>653279601</v>
      </c>
      <c r="M998">
        <f t="shared" si="45"/>
        <v>16823249</v>
      </c>
    </row>
    <row r="999" spans="1:13" x14ac:dyDescent="0.45">
      <c r="A999">
        <v>653293396</v>
      </c>
      <c r="M999">
        <f t="shared" si="45"/>
        <v>16837044</v>
      </c>
    </row>
    <row r="1000" spans="1:13" x14ac:dyDescent="0.45">
      <c r="A1000">
        <v>653310639</v>
      </c>
      <c r="M1000">
        <f t="shared" si="45"/>
        <v>16854287</v>
      </c>
    </row>
    <row r="1001" spans="1:13" x14ac:dyDescent="0.45">
      <c r="A1001">
        <v>653317536</v>
      </c>
      <c r="M1001">
        <f t="shared" si="45"/>
        <v>16861184</v>
      </c>
    </row>
    <row r="1002" spans="1:13" x14ac:dyDescent="0.45">
      <c r="A1002">
        <v>653331332</v>
      </c>
      <c r="M1002">
        <f t="shared" si="45"/>
        <v>16874980</v>
      </c>
    </row>
    <row r="1003" spans="1:13" x14ac:dyDescent="0.45">
      <c r="A1003">
        <v>653358922</v>
      </c>
      <c r="M1003">
        <f t="shared" si="45"/>
        <v>16902570</v>
      </c>
    </row>
    <row r="1004" spans="1:13" x14ac:dyDescent="0.45">
      <c r="A1004">
        <v>653365819</v>
      </c>
      <c r="M1004">
        <f t="shared" si="45"/>
        <v>16909467</v>
      </c>
    </row>
    <row r="1005" spans="1:13" x14ac:dyDescent="0.45">
      <c r="A1005">
        <v>653376166</v>
      </c>
      <c r="M1005">
        <f t="shared" si="45"/>
        <v>16919814</v>
      </c>
    </row>
    <row r="1006" spans="1:13" x14ac:dyDescent="0.45">
      <c r="A1006">
        <v>653383064</v>
      </c>
      <c r="M1006">
        <f t="shared" si="45"/>
        <v>16926712</v>
      </c>
    </row>
    <row r="1007" spans="1:13" x14ac:dyDescent="0.45">
      <c r="A1007">
        <v>653393409</v>
      </c>
      <c r="M1007">
        <f t="shared" si="45"/>
        <v>16937057</v>
      </c>
    </row>
    <row r="1008" spans="1:13" x14ac:dyDescent="0.45">
      <c r="A1008">
        <v>653407203</v>
      </c>
      <c r="M1008">
        <f t="shared" si="45"/>
        <v>16950851</v>
      </c>
    </row>
    <row r="1009" spans="1:13" x14ac:dyDescent="0.45">
      <c r="A1009">
        <v>653417549</v>
      </c>
      <c r="M1009">
        <f t="shared" si="45"/>
        <v>16961197</v>
      </c>
    </row>
    <row r="1010" spans="1:13" x14ac:dyDescent="0.45">
      <c r="A1010">
        <v>653427895</v>
      </c>
      <c r="M1010">
        <f t="shared" si="45"/>
        <v>16971543</v>
      </c>
    </row>
    <row r="1011" spans="1:13" x14ac:dyDescent="0.45">
      <c r="A1011">
        <v>653434792</v>
      </c>
      <c r="M1011">
        <f t="shared" si="45"/>
        <v>16978440</v>
      </c>
    </row>
    <row r="1012" spans="1:13" x14ac:dyDescent="0.45">
      <c r="A1012">
        <v>653441689</v>
      </c>
      <c r="M1012">
        <f t="shared" si="45"/>
        <v>16985337</v>
      </c>
    </row>
    <row r="1013" spans="1:13" x14ac:dyDescent="0.45">
      <c r="A1013">
        <v>653452036</v>
      </c>
      <c r="M1013">
        <f t="shared" si="45"/>
        <v>16995684</v>
      </c>
    </row>
    <row r="1014" spans="1:13" x14ac:dyDescent="0.45">
      <c r="A1014">
        <v>653458934</v>
      </c>
      <c r="M1014">
        <f t="shared" si="45"/>
        <v>17002582</v>
      </c>
    </row>
    <row r="1015" spans="1:13" x14ac:dyDescent="0.45">
      <c r="A1015">
        <v>653465831</v>
      </c>
      <c r="M1015">
        <f t="shared" si="45"/>
        <v>17009479</v>
      </c>
    </row>
    <row r="1016" spans="1:13" x14ac:dyDescent="0.45">
      <c r="A1016">
        <v>653476177</v>
      </c>
      <c r="M1016">
        <f t="shared" si="45"/>
        <v>17019825</v>
      </c>
    </row>
    <row r="1017" spans="1:13" x14ac:dyDescent="0.45">
      <c r="A1017">
        <v>653486523</v>
      </c>
      <c r="M1017">
        <f t="shared" si="45"/>
        <v>17030171</v>
      </c>
    </row>
    <row r="1018" spans="1:13" x14ac:dyDescent="0.45">
      <c r="A1018">
        <v>653500318</v>
      </c>
      <c r="M1018">
        <f t="shared" si="45"/>
        <v>17043966</v>
      </c>
    </row>
    <row r="1019" spans="1:13" x14ac:dyDescent="0.45">
      <c r="A1019">
        <v>653510664</v>
      </c>
      <c r="M1019">
        <f t="shared" si="45"/>
        <v>17054312</v>
      </c>
    </row>
    <row r="1020" spans="1:13" x14ac:dyDescent="0.45">
      <c r="A1020">
        <v>653527909</v>
      </c>
      <c r="M1020">
        <f t="shared" si="45"/>
        <v>17071557</v>
      </c>
    </row>
    <row r="1021" spans="1:13" x14ac:dyDescent="0.45">
      <c r="A1021">
        <v>653538255</v>
      </c>
      <c r="M1021">
        <f t="shared" si="45"/>
        <v>17081903</v>
      </c>
    </row>
    <row r="1022" spans="1:13" x14ac:dyDescent="0.45">
      <c r="A1022">
        <v>653545154</v>
      </c>
      <c r="M1022">
        <f t="shared" si="45"/>
        <v>17088802</v>
      </c>
    </row>
    <row r="1023" spans="1:13" x14ac:dyDescent="0.45">
      <c r="A1023">
        <v>653558950</v>
      </c>
      <c r="M1023">
        <f t="shared" si="45"/>
        <v>17102598</v>
      </c>
    </row>
    <row r="1024" spans="1:13" x14ac:dyDescent="0.45">
      <c r="A1024">
        <v>653576194</v>
      </c>
      <c r="M1024">
        <f t="shared" si="45"/>
        <v>17119842</v>
      </c>
    </row>
    <row r="1025" spans="1:13" x14ac:dyDescent="0.45">
      <c r="A1025">
        <v>653586540</v>
      </c>
      <c r="M1025">
        <f t="shared" si="45"/>
        <v>17130188</v>
      </c>
    </row>
    <row r="1026" spans="1:13" x14ac:dyDescent="0.45">
      <c r="A1026">
        <v>653603785</v>
      </c>
      <c r="M1026">
        <f t="shared" si="45"/>
        <v>17147433</v>
      </c>
    </row>
    <row r="1027" spans="1:13" x14ac:dyDescent="0.45">
      <c r="A1027">
        <v>653614132</v>
      </c>
      <c r="M1027">
        <f t="shared" si="45"/>
        <v>17157780</v>
      </c>
    </row>
    <row r="1028" spans="1:13" x14ac:dyDescent="0.45">
      <c r="A1028">
        <v>653627928</v>
      </c>
      <c r="M1028">
        <f t="shared" si="45"/>
        <v>17171576</v>
      </c>
    </row>
    <row r="1029" spans="1:13" x14ac:dyDescent="0.45">
      <c r="A1029">
        <v>653638274</v>
      </c>
      <c r="M1029">
        <f t="shared" ref="M1029:M1092" si="46">A1029-$A$4</f>
        <v>17181922</v>
      </c>
    </row>
    <row r="1030" spans="1:13" x14ac:dyDescent="0.45">
      <c r="A1030">
        <v>653648620</v>
      </c>
      <c r="M1030">
        <f t="shared" si="46"/>
        <v>17192268</v>
      </c>
    </row>
    <row r="1031" spans="1:13" x14ac:dyDescent="0.45">
      <c r="A1031">
        <v>653658966</v>
      </c>
      <c r="M1031">
        <f t="shared" si="46"/>
        <v>17202614</v>
      </c>
    </row>
    <row r="1032" spans="1:13" x14ac:dyDescent="0.45">
      <c r="A1032">
        <v>653683105</v>
      </c>
      <c r="M1032">
        <f t="shared" si="46"/>
        <v>17226753</v>
      </c>
    </row>
    <row r="1033" spans="1:13" x14ac:dyDescent="0.45">
      <c r="A1033">
        <v>653696900</v>
      </c>
      <c r="M1033">
        <f t="shared" si="46"/>
        <v>17240548</v>
      </c>
    </row>
    <row r="1034" spans="1:13" x14ac:dyDescent="0.45">
      <c r="A1034">
        <v>653703798</v>
      </c>
      <c r="M1034">
        <f t="shared" si="46"/>
        <v>17247446</v>
      </c>
    </row>
    <row r="1035" spans="1:13" x14ac:dyDescent="0.45">
      <c r="A1035">
        <v>653710695</v>
      </c>
      <c r="M1035">
        <f t="shared" si="46"/>
        <v>17254343</v>
      </c>
    </row>
    <row r="1036" spans="1:13" x14ac:dyDescent="0.45">
      <c r="A1036">
        <v>653721041</v>
      </c>
      <c r="M1036">
        <f t="shared" si="46"/>
        <v>17264689</v>
      </c>
    </row>
    <row r="1037" spans="1:13" x14ac:dyDescent="0.45">
      <c r="A1037">
        <v>653731387</v>
      </c>
      <c r="M1037">
        <f t="shared" si="46"/>
        <v>17275035</v>
      </c>
    </row>
    <row r="1038" spans="1:13" x14ac:dyDescent="0.45">
      <c r="A1038">
        <v>653745182</v>
      </c>
      <c r="M1038">
        <f t="shared" si="46"/>
        <v>17288830</v>
      </c>
    </row>
    <row r="1039" spans="1:13" x14ac:dyDescent="0.45">
      <c r="A1039">
        <v>653755527</v>
      </c>
      <c r="M1039">
        <f t="shared" si="46"/>
        <v>17299175</v>
      </c>
    </row>
    <row r="1040" spans="1:13" x14ac:dyDescent="0.45">
      <c r="A1040">
        <v>653765873</v>
      </c>
      <c r="M1040">
        <f t="shared" si="46"/>
        <v>17309521</v>
      </c>
    </row>
    <row r="1041" spans="1:13" x14ac:dyDescent="0.45">
      <c r="A1041">
        <v>653776218</v>
      </c>
      <c r="M1041">
        <f t="shared" si="46"/>
        <v>17319866</v>
      </c>
    </row>
    <row r="1042" spans="1:13" x14ac:dyDescent="0.45">
      <c r="A1042">
        <v>653786566</v>
      </c>
      <c r="M1042">
        <f t="shared" si="46"/>
        <v>17330214</v>
      </c>
    </row>
    <row r="1043" spans="1:13" x14ac:dyDescent="0.45">
      <c r="A1043">
        <v>653800362</v>
      </c>
      <c r="M1043">
        <f t="shared" si="46"/>
        <v>17344010</v>
      </c>
    </row>
    <row r="1044" spans="1:13" x14ac:dyDescent="0.45">
      <c r="A1044">
        <v>653810707</v>
      </c>
      <c r="M1044">
        <f t="shared" si="46"/>
        <v>17354355</v>
      </c>
    </row>
    <row r="1045" spans="1:13" x14ac:dyDescent="0.45">
      <c r="A1045">
        <v>653821054</v>
      </c>
      <c r="M1045">
        <f t="shared" si="46"/>
        <v>17364702</v>
      </c>
    </row>
    <row r="1046" spans="1:13" x14ac:dyDescent="0.45">
      <c r="A1046">
        <v>653841747</v>
      </c>
      <c r="M1046">
        <f t="shared" si="46"/>
        <v>17385395</v>
      </c>
    </row>
    <row r="1047" spans="1:13" x14ac:dyDescent="0.45">
      <c r="A1047">
        <v>653848646</v>
      </c>
      <c r="M1047">
        <f t="shared" si="46"/>
        <v>17392294</v>
      </c>
    </row>
    <row r="1048" spans="1:13" x14ac:dyDescent="0.45">
      <c r="A1048">
        <v>653865889</v>
      </c>
      <c r="M1048">
        <f t="shared" si="46"/>
        <v>17409537</v>
      </c>
    </row>
    <row r="1049" spans="1:13" x14ac:dyDescent="0.45">
      <c r="A1049">
        <v>653879683</v>
      </c>
      <c r="M1049">
        <f t="shared" si="46"/>
        <v>17423331</v>
      </c>
    </row>
    <row r="1050" spans="1:13" x14ac:dyDescent="0.45">
      <c r="A1050">
        <v>653893479</v>
      </c>
      <c r="M1050">
        <f t="shared" si="46"/>
        <v>17437127</v>
      </c>
    </row>
    <row r="1051" spans="1:13" x14ac:dyDescent="0.45">
      <c r="A1051">
        <v>653907274</v>
      </c>
      <c r="M1051">
        <f t="shared" si="46"/>
        <v>17450922</v>
      </c>
    </row>
    <row r="1052" spans="1:13" x14ac:dyDescent="0.45">
      <c r="A1052">
        <v>653914170</v>
      </c>
      <c r="M1052">
        <f t="shared" si="46"/>
        <v>17457818</v>
      </c>
    </row>
    <row r="1053" spans="1:13" x14ac:dyDescent="0.45">
      <c r="A1053">
        <v>653921068</v>
      </c>
      <c r="M1053">
        <f t="shared" si="46"/>
        <v>17464716</v>
      </c>
    </row>
    <row r="1054" spans="1:13" x14ac:dyDescent="0.45">
      <c r="A1054">
        <v>653931415</v>
      </c>
      <c r="M1054">
        <f t="shared" si="46"/>
        <v>17475063</v>
      </c>
    </row>
    <row r="1055" spans="1:13" x14ac:dyDescent="0.45">
      <c r="A1055">
        <v>653941760</v>
      </c>
      <c r="M1055">
        <f t="shared" si="46"/>
        <v>17485408</v>
      </c>
    </row>
    <row r="1056" spans="1:13" x14ac:dyDescent="0.45">
      <c r="A1056">
        <v>653952105</v>
      </c>
      <c r="M1056">
        <f t="shared" si="46"/>
        <v>17495753</v>
      </c>
    </row>
    <row r="1057" spans="1:13" x14ac:dyDescent="0.45">
      <c r="A1057">
        <v>653962451</v>
      </c>
      <c r="M1057">
        <f t="shared" si="46"/>
        <v>17506099</v>
      </c>
    </row>
    <row r="1058" spans="1:13" x14ac:dyDescent="0.45">
      <c r="A1058">
        <v>653972798</v>
      </c>
      <c r="M1058">
        <f t="shared" si="46"/>
        <v>17516446</v>
      </c>
    </row>
    <row r="1059" spans="1:13" x14ac:dyDescent="0.45">
      <c r="A1059">
        <v>653983152</v>
      </c>
      <c r="M1059">
        <f t="shared" si="46"/>
        <v>17526800</v>
      </c>
    </row>
    <row r="1060" spans="1:13" x14ac:dyDescent="0.45">
      <c r="A1060">
        <v>653990041</v>
      </c>
      <c r="M1060">
        <f t="shared" si="46"/>
        <v>17533689</v>
      </c>
    </row>
    <row r="1061" spans="1:13" x14ac:dyDescent="0.45">
      <c r="A1061">
        <v>654010734</v>
      </c>
      <c r="M1061">
        <f t="shared" si="46"/>
        <v>17554382</v>
      </c>
    </row>
    <row r="1062" spans="1:13" x14ac:dyDescent="0.45">
      <c r="A1062">
        <v>654021081</v>
      </c>
      <c r="M1062">
        <f t="shared" si="46"/>
        <v>17564729</v>
      </c>
    </row>
    <row r="1063" spans="1:13" x14ac:dyDescent="0.45">
      <c r="A1063">
        <v>654031429</v>
      </c>
      <c r="M1063">
        <f t="shared" si="46"/>
        <v>17575077</v>
      </c>
    </row>
    <row r="1064" spans="1:13" x14ac:dyDescent="0.45">
      <c r="A1064">
        <v>654045225</v>
      </c>
      <c r="M1064">
        <f t="shared" si="46"/>
        <v>17588873</v>
      </c>
    </row>
    <row r="1065" spans="1:13" x14ac:dyDescent="0.45">
      <c r="A1065">
        <v>654055571</v>
      </c>
      <c r="M1065">
        <f t="shared" si="46"/>
        <v>17599219</v>
      </c>
    </row>
    <row r="1066" spans="1:13" x14ac:dyDescent="0.45">
      <c r="A1066">
        <v>654065917</v>
      </c>
      <c r="M1066">
        <f t="shared" si="46"/>
        <v>17609565</v>
      </c>
    </row>
    <row r="1067" spans="1:13" x14ac:dyDescent="0.45">
      <c r="A1067">
        <v>654079710</v>
      </c>
      <c r="M1067">
        <f t="shared" si="46"/>
        <v>17623358</v>
      </c>
    </row>
    <row r="1068" spans="1:13" x14ac:dyDescent="0.45">
      <c r="A1068">
        <v>654090056</v>
      </c>
      <c r="M1068">
        <f t="shared" si="46"/>
        <v>17633704</v>
      </c>
    </row>
    <row r="1069" spans="1:13" x14ac:dyDescent="0.45">
      <c r="A1069">
        <v>654100402</v>
      </c>
      <c r="M1069">
        <f t="shared" si="46"/>
        <v>17644050</v>
      </c>
    </row>
    <row r="1070" spans="1:13" x14ac:dyDescent="0.45">
      <c r="A1070">
        <v>654110748</v>
      </c>
      <c r="M1070">
        <f t="shared" si="46"/>
        <v>17654396</v>
      </c>
    </row>
    <row r="1071" spans="1:13" x14ac:dyDescent="0.45">
      <c r="A1071">
        <v>654124544</v>
      </c>
      <c r="M1071">
        <f t="shared" si="46"/>
        <v>17668192</v>
      </c>
    </row>
    <row r="1072" spans="1:13" x14ac:dyDescent="0.45">
      <c r="A1072">
        <v>654134888</v>
      </c>
      <c r="M1072">
        <f t="shared" si="46"/>
        <v>17678536</v>
      </c>
    </row>
    <row r="1073" spans="1:13" x14ac:dyDescent="0.45">
      <c r="A1073">
        <v>654145235</v>
      </c>
      <c r="M1073">
        <f t="shared" si="46"/>
        <v>17688883</v>
      </c>
    </row>
    <row r="1074" spans="1:13" x14ac:dyDescent="0.45">
      <c r="A1074">
        <v>654159029</v>
      </c>
      <c r="M1074">
        <f t="shared" si="46"/>
        <v>17702677</v>
      </c>
    </row>
    <row r="1075" spans="1:13" x14ac:dyDescent="0.45">
      <c r="A1075">
        <v>654169374</v>
      </c>
      <c r="M1075">
        <f t="shared" si="46"/>
        <v>17713022</v>
      </c>
    </row>
    <row r="1076" spans="1:13" x14ac:dyDescent="0.45">
      <c r="A1076">
        <v>654179721</v>
      </c>
      <c r="M1076">
        <f t="shared" si="46"/>
        <v>17723369</v>
      </c>
    </row>
    <row r="1077" spans="1:13" x14ac:dyDescent="0.45">
      <c r="A1077">
        <v>654190068</v>
      </c>
      <c r="M1077">
        <f t="shared" si="46"/>
        <v>17733716</v>
      </c>
    </row>
    <row r="1078" spans="1:13" x14ac:dyDescent="0.45">
      <c r="A1078">
        <v>654200415</v>
      </c>
      <c r="M1078">
        <f t="shared" si="46"/>
        <v>17744063</v>
      </c>
    </row>
    <row r="1079" spans="1:13" x14ac:dyDescent="0.45">
      <c r="A1079">
        <v>654214210</v>
      </c>
      <c r="M1079">
        <f t="shared" si="46"/>
        <v>17757858</v>
      </c>
    </row>
    <row r="1080" spans="1:13" x14ac:dyDescent="0.45">
      <c r="A1080">
        <v>654224556</v>
      </c>
      <c r="M1080">
        <f t="shared" si="46"/>
        <v>17768204</v>
      </c>
    </row>
    <row r="1081" spans="1:13" x14ac:dyDescent="0.45">
      <c r="A1081">
        <v>654231454</v>
      </c>
      <c r="M1081">
        <f t="shared" si="46"/>
        <v>17775102</v>
      </c>
    </row>
    <row r="1082" spans="1:13" x14ac:dyDescent="0.45">
      <c r="A1082">
        <v>654241801</v>
      </c>
      <c r="M1082">
        <f t="shared" si="46"/>
        <v>17785449</v>
      </c>
    </row>
    <row r="1083" spans="1:13" x14ac:dyDescent="0.45">
      <c r="A1083">
        <v>654248698</v>
      </c>
      <c r="M1083">
        <f t="shared" si="46"/>
        <v>17792346</v>
      </c>
    </row>
    <row r="1084" spans="1:13" x14ac:dyDescent="0.45">
      <c r="A1084">
        <v>654259051</v>
      </c>
      <c r="M1084">
        <f t="shared" si="46"/>
        <v>17802699</v>
      </c>
    </row>
    <row r="1085" spans="1:13" x14ac:dyDescent="0.45">
      <c r="A1085">
        <v>654272846</v>
      </c>
      <c r="M1085">
        <f t="shared" si="46"/>
        <v>17816494</v>
      </c>
    </row>
    <row r="1086" spans="1:13" x14ac:dyDescent="0.45">
      <c r="A1086">
        <v>654286642</v>
      </c>
      <c r="M1086">
        <f t="shared" si="46"/>
        <v>17830290</v>
      </c>
    </row>
    <row r="1087" spans="1:13" x14ac:dyDescent="0.45">
      <c r="A1087">
        <v>654293539</v>
      </c>
      <c r="M1087">
        <f t="shared" si="46"/>
        <v>17837187</v>
      </c>
    </row>
    <row r="1088" spans="1:13" x14ac:dyDescent="0.45">
      <c r="A1088">
        <v>654303887</v>
      </c>
      <c r="M1088">
        <f t="shared" si="46"/>
        <v>17847535</v>
      </c>
    </row>
    <row r="1089" spans="1:13" x14ac:dyDescent="0.45">
      <c r="A1089">
        <v>654314232</v>
      </c>
      <c r="M1089">
        <f t="shared" si="46"/>
        <v>17857880</v>
      </c>
    </row>
    <row r="1090" spans="1:13" x14ac:dyDescent="0.45">
      <c r="A1090">
        <v>654324580</v>
      </c>
      <c r="M1090">
        <f t="shared" si="46"/>
        <v>17868228</v>
      </c>
    </row>
    <row r="1091" spans="1:13" x14ac:dyDescent="0.45">
      <c r="A1091">
        <v>654334925</v>
      </c>
      <c r="M1091">
        <f t="shared" si="46"/>
        <v>17878573</v>
      </c>
    </row>
    <row r="1092" spans="1:13" x14ac:dyDescent="0.45">
      <c r="A1092">
        <v>654345271</v>
      </c>
      <c r="M1092">
        <f t="shared" si="46"/>
        <v>17888919</v>
      </c>
    </row>
    <row r="1093" spans="1:13" x14ac:dyDescent="0.45">
      <c r="A1093">
        <v>654355618</v>
      </c>
      <c r="M1093">
        <f t="shared" ref="M1093:M1156" si="47">A1093-$A$4</f>
        <v>17899266</v>
      </c>
    </row>
    <row r="1094" spans="1:13" x14ac:dyDescent="0.45">
      <c r="A1094">
        <v>654369411</v>
      </c>
      <c r="M1094">
        <f t="shared" si="47"/>
        <v>17913059</v>
      </c>
    </row>
    <row r="1095" spans="1:13" x14ac:dyDescent="0.45">
      <c r="A1095">
        <v>654379758</v>
      </c>
      <c r="M1095">
        <f t="shared" si="47"/>
        <v>17923406</v>
      </c>
    </row>
    <row r="1096" spans="1:13" x14ac:dyDescent="0.45">
      <c r="A1096">
        <v>654393551</v>
      </c>
      <c r="M1096">
        <f t="shared" si="47"/>
        <v>17937199</v>
      </c>
    </row>
    <row r="1097" spans="1:13" x14ac:dyDescent="0.45">
      <c r="A1097">
        <v>654403897</v>
      </c>
      <c r="M1097">
        <f t="shared" si="47"/>
        <v>17947545</v>
      </c>
    </row>
    <row r="1098" spans="1:13" x14ac:dyDescent="0.45">
      <c r="A1098">
        <v>654410795</v>
      </c>
      <c r="M1098">
        <f t="shared" si="47"/>
        <v>17954443</v>
      </c>
    </row>
    <row r="1099" spans="1:13" x14ac:dyDescent="0.45">
      <c r="A1099">
        <v>654421141</v>
      </c>
      <c r="M1099">
        <f t="shared" si="47"/>
        <v>17964789</v>
      </c>
    </row>
    <row r="1100" spans="1:13" x14ac:dyDescent="0.45">
      <c r="A1100">
        <v>654431487</v>
      </c>
      <c r="M1100">
        <f t="shared" si="47"/>
        <v>17975135</v>
      </c>
    </row>
    <row r="1101" spans="1:13" x14ac:dyDescent="0.45">
      <c r="A1101">
        <v>654438385</v>
      </c>
      <c r="M1101">
        <f t="shared" si="47"/>
        <v>17982033</v>
      </c>
    </row>
    <row r="1102" spans="1:13" x14ac:dyDescent="0.45">
      <c r="A1102">
        <v>654448731</v>
      </c>
      <c r="M1102">
        <f t="shared" si="47"/>
        <v>17992379</v>
      </c>
    </row>
    <row r="1103" spans="1:13" x14ac:dyDescent="0.45">
      <c r="A1103">
        <v>654455629</v>
      </c>
      <c r="M1103">
        <f t="shared" si="47"/>
        <v>17999277</v>
      </c>
    </row>
    <row r="1104" spans="1:13" x14ac:dyDescent="0.45">
      <c r="A1104">
        <v>654465976</v>
      </c>
      <c r="M1104">
        <f t="shared" si="47"/>
        <v>18009624</v>
      </c>
    </row>
    <row r="1105" spans="1:13" x14ac:dyDescent="0.45">
      <c r="A1105">
        <v>654476322</v>
      </c>
      <c r="M1105">
        <f t="shared" si="47"/>
        <v>18019970</v>
      </c>
    </row>
    <row r="1106" spans="1:13" x14ac:dyDescent="0.45">
      <c r="A1106">
        <v>654483220</v>
      </c>
      <c r="M1106">
        <f t="shared" si="47"/>
        <v>18026868</v>
      </c>
    </row>
    <row r="1107" spans="1:13" x14ac:dyDescent="0.45">
      <c r="A1107">
        <v>654497015</v>
      </c>
      <c r="M1107">
        <f t="shared" si="47"/>
        <v>18040663</v>
      </c>
    </row>
    <row r="1108" spans="1:13" x14ac:dyDescent="0.45">
      <c r="A1108">
        <v>654507360</v>
      </c>
      <c r="M1108">
        <f t="shared" si="47"/>
        <v>18051008</v>
      </c>
    </row>
    <row r="1109" spans="1:13" x14ac:dyDescent="0.45">
      <c r="A1109">
        <v>654514258</v>
      </c>
      <c r="M1109">
        <f t="shared" si="47"/>
        <v>18057906</v>
      </c>
    </row>
    <row r="1110" spans="1:13" x14ac:dyDescent="0.45">
      <c r="A1110">
        <v>654545299</v>
      </c>
      <c r="M1110">
        <f t="shared" si="47"/>
        <v>18088947</v>
      </c>
    </row>
    <row r="1111" spans="1:13" x14ac:dyDescent="0.45">
      <c r="A1111">
        <v>654562542</v>
      </c>
      <c r="M1111">
        <f t="shared" si="47"/>
        <v>18106190</v>
      </c>
    </row>
    <row r="1112" spans="1:13" x14ac:dyDescent="0.45">
      <c r="A1112">
        <v>654576337</v>
      </c>
      <c r="M1112">
        <f t="shared" si="47"/>
        <v>18119985</v>
      </c>
    </row>
    <row r="1113" spans="1:13" x14ac:dyDescent="0.45">
      <c r="A1113">
        <v>654590133</v>
      </c>
      <c r="M1113">
        <f t="shared" si="47"/>
        <v>18133781</v>
      </c>
    </row>
    <row r="1114" spans="1:13" x14ac:dyDescent="0.45">
      <c r="A1114">
        <v>654603928</v>
      </c>
      <c r="M1114">
        <f t="shared" si="47"/>
        <v>18147576</v>
      </c>
    </row>
    <row r="1115" spans="1:13" x14ac:dyDescent="0.45">
      <c r="A1115">
        <v>654624619</v>
      </c>
      <c r="M1115">
        <f t="shared" si="47"/>
        <v>18168267</v>
      </c>
    </row>
    <row r="1116" spans="1:13" x14ac:dyDescent="0.45">
      <c r="A1116">
        <v>654634966</v>
      </c>
      <c r="M1116">
        <f t="shared" si="47"/>
        <v>18178614</v>
      </c>
    </row>
    <row r="1117" spans="1:13" x14ac:dyDescent="0.45">
      <c r="A1117">
        <v>654652211</v>
      </c>
      <c r="M1117">
        <f t="shared" si="47"/>
        <v>18195859</v>
      </c>
    </row>
    <row r="1118" spans="1:13" x14ac:dyDescent="0.45">
      <c r="A1118">
        <v>654672902</v>
      </c>
      <c r="M1118">
        <f t="shared" si="47"/>
        <v>18216550</v>
      </c>
    </row>
    <row r="1119" spans="1:13" x14ac:dyDescent="0.45">
      <c r="A1119">
        <v>654683249</v>
      </c>
      <c r="M1119">
        <f t="shared" si="47"/>
        <v>18226897</v>
      </c>
    </row>
    <row r="1120" spans="1:13" x14ac:dyDescent="0.45">
      <c r="A1120">
        <v>654700499</v>
      </c>
      <c r="M1120">
        <f t="shared" si="47"/>
        <v>18244147</v>
      </c>
    </row>
    <row r="1121" spans="1:13" x14ac:dyDescent="0.45">
      <c r="A1121">
        <v>654748783</v>
      </c>
      <c r="M1121">
        <f t="shared" si="47"/>
        <v>18292431</v>
      </c>
    </row>
    <row r="1122" spans="1:13" x14ac:dyDescent="0.45">
      <c r="A1122">
        <v>654762578</v>
      </c>
      <c r="M1122">
        <f t="shared" si="47"/>
        <v>18306226</v>
      </c>
    </row>
    <row r="1123" spans="1:13" x14ac:dyDescent="0.45">
      <c r="A1123">
        <v>654779821</v>
      </c>
      <c r="M1123">
        <f t="shared" si="47"/>
        <v>18323469</v>
      </c>
    </row>
    <row r="1124" spans="1:13" x14ac:dyDescent="0.45">
      <c r="A1124">
        <v>654797066</v>
      </c>
      <c r="M1124">
        <f t="shared" si="47"/>
        <v>18340714</v>
      </c>
    </row>
    <row r="1125" spans="1:13" x14ac:dyDescent="0.45">
      <c r="A1125">
        <v>654807412</v>
      </c>
      <c r="M1125">
        <f t="shared" si="47"/>
        <v>18351060</v>
      </c>
    </row>
    <row r="1126" spans="1:13" x14ac:dyDescent="0.45">
      <c r="A1126">
        <v>654824654</v>
      </c>
      <c r="M1126">
        <f t="shared" si="47"/>
        <v>18368302</v>
      </c>
    </row>
    <row r="1127" spans="1:13" x14ac:dyDescent="0.45">
      <c r="A1127">
        <v>654838449</v>
      </c>
      <c r="M1127">
        <f t="shared" si="47"/>
        <v>18382097</v>
      </c>
    </row>
    <row r="1128" spans="1:13" x14ac:dyDescent="0.45">
      <c r="A1128">
        <v>654855693</v>
      </c>
      <c r="M1128">
        <f t="shared" si="47"/>
        <v>18399341</v>
      </c>
    </row>
    <row r="1129" spans="1:13" x14ac:dyDescent="0.45">
      <c r="A1129">
        <v>654869489</v>
      </c>
      <c r="M1129">
        <f t="shared" si="47"/>
        <v>18413137</v>
      </c>
    </row>
    <row r="1130" spans="1:13" x14ac:dyDescent="0.45">
      <c r="A1130">
        <v>654886733</v>
      </c>
      <c r="M1130">
        <f t="shared" si="47"/>
        <v>18430381</v>
      </c>
    </row>
    <row r="1131" spans="1:13" x14ac:dyDescent="0.45">
      <c r="A1131">
        <v>654903978</v>
      </c>
      <c r="M1131">
        <f t="shared" si="47"/>
        <v>18447626</v>
      </c>
    </row>
    <row r="1132" spans="1:13" x14ac:dyDescent="0.45">
      <c r="A1132">
        <v>654914325</v>
      </c>
      <c r="M1132">
        <f t="shared" si="47"/>
        <v>18457973</v>
      </c>
    </row>
    <row r="1133" spans="1:13" x14ac:dyDescent="0.45">
      <c r="A1133">
        <v>654935015</v>
      </c>
      <c r="M1133">
        <f t="shared" si="47"/>
        <v>18478663</v>
      </c>
    </row>
    <row r="1134" spans="1:13" x14ac:dyDescent="0.45">
      <c r="A1134">
        <v>654948811</v>
      </c>
      <c r="M1134">
        <f t="shared" si="47"/>
        <v>18492459</v>
      </c>
    </row>
    <row r="1135" spans="1:13" x14ac:dyDescent="0.45">
      <c r="A1135">
        <v>654962605</v>
      </c>
      <c r="M1135">
        <f t="shared" si="47"/>
        <v>18506253</v>
      </c>
    </row>
    <row r="1136" spans="1:13" x14ac:dyDescent="0.45">
      <c r="A1136">
        <v>654972951</v>
      </c>
      <c r="M1136">
        <f t="shared" si="47"/>
        <v>18516599</v>
      </c>
    </row>
    <row r="1137" spans="1:13" x14ac:dyDescent="0.45">
      <c r="A1137">
        <v>654997092</v>
      </c>
      <c r="M1137">
        <f t="shared" si="47"/>
        <v>18540740</v>
      </c>
    </row>
    <row r="1138" spans="1:13" x14ac:dyDescent="0.45">
      <c r="A1138">
        <v>655007439</v>
      </c>
      <c r="M1138">
        <f t="shared" si="47"/>
        <v>18551087</v>
      </c>
    </row>
    <row r="1139" spans="1:13" x14ac:dyDescent="0.45">
      <c r="A1139">
        <v>655017785</v>
      </c>
      <c r="M1139">
        <f t="shared" si="47"/>
        <v>18561433</v>
      </c>
    </row>
    <row r="1140" spans="1:13" x14ac:dyDescent="0.45">
      <c r="A1140">
        <v>655031580</v>
      </c>
      <c r="M1140">
        <f t="shared" si="47"/>
        <v>18575228</v>
      </c>
    </row>
    <row r="1141" spans="1:13" x14ac:dyDescent="0.45">
      <c r="A1141">
        <v>655059171</v>
      </c>
      <c r="M1141">
        <f t="shared" si="47"/>
        <v>18602819</v>
      </c>
    </row>
    <row r="1142" spans="1:13" x14ac:dyDescent="0.45">
      <c r="A1142">
        <v>655076415</v>
      </c>
      <c r="M1142">
        <f t="shared" si="47"/>
        <v>18620063</v>
      </c>
    </row>
    <row r="1143" spans="1:13" x14ac:dyDescent="0.45">
      <c r="A1143">
        <v>655086762</v>
      </c>
      <c r="M1143">
        <f t="shared" si="47"/>
        <v>18630410</v>
      </c>
    </row>
    <row r="1144" spans="1:13" x14ac:dyDescent="0.45">
      <c r="A1144">
        <v>655107454</v>
      </c>
      <c r="M1144">
        <f t="shared" si="47"/>
        <v>18651102</v>
      </c>
    </row>
    <row r="1145" spans="1:13" x14ac:dyDescent="0.45">
      <c r="A1145">
        <v>655135050</v>
      </c>
      <c r="M1145">
        <f t="shared" si="47"/>
        <v>18678698</v>
      </c>
    </row>
    <row r="1146" spans="1:13" x14ac:dyDescent="0.45">
      <c r="A1146">
        <v>655155744</v>
      </c>
      <c r="M1146">
        <f t="shared" si="47"/>
        <v>18699392</v>
      </c>
    </row>
    <row r="1147" spans="1:13" x14ac:dyDescent="0.45">
      <c r="A1147">
        <v>655172989</v>
      </c>
      <c r="M1147">
        <f t="shared" si="47"/>
        <v>18716637</v>
      </c>
    </row>
    <row r="1148" spans="1:13" x14ac:dyDescent="0.45">
      <c r="A1148">
        <v>655200581</v>
      </c>
      <c r="M1148">
        <f t="shared" si="47"/>
        <v>18744229</v>
      </c>
    </row>
    <row r="1149" spans="1:13" x14ac:dyDescent="0.45">
      <c r="A1149">
        <v>655221274</v>
      </c>
      <c r="M1149">
        <f t="shared" si="47"/>
        <v>18764922</v>
      </c>
    </row>
    <row r="1150" spans="1:13" x14ac:dyDescent="0.45">
      <c r="A1150">
        <v>655245415</v>
      </c>
      <c r="M1150">
        <f t="shared" si="47"/>
        <v>18789063</v>
      </c>
    </row>
    <row r="1151" spans="1:13" x14ac:dyDescent="0.45">
      <c r="A1151">
        <v>655266108</v>
      </c>
      <c r="M1151">
        <f t="shared" si="47"/>
        <v>18809756</v>
      </c>
    </row>
    <row r="1152" spans="1:13" x14ac:dyDescent="0.45">
      <c r="A1152">
        <v>655293699</v>
      </c>
      <c r="M1152">
        <f t="shared" si="47"/>
        <v>18837347</v>
      </c>
    </row>
    <row r="1153" spans="1:13" x14ac:dyDescent="0.45">
      <c r="A1153">
        <v>655314398</v>
      </c>
      <c r="M1153">
        <f t="shared" si="47"/>
        <v>18858046</v>
      </c>
    </row>
    <row r="1154" spans="1:13" x14ac:dyDescent="0.45">
      <c r="A1154">
        <v>655338537</v>
      </c>
      <c r="M1154">
        <f t="shared" si="47"/>
        <v>18882185</v>
      </c>
    </row>
    <row r="1155" spans="1:13" x14ac:dyDescent="0.45">
      <c r="A1155">
        <v>655366129</v>
      </c>
      <c r="M1155">
        <f t="shared" si="47"/>
        <v>18909777</v>
      </c>
    </row>
    <row r="1156" spans="1:13" x14ac:dyDescent="0.45">
      <c r="A1156">
        <v>655386821</v>
      </c>
      <c r="M1156">
        <f t="shared" si="47"/>
        <v>18930469</v>
      </c>
    </row>
    <row r="1157" spans="1:13" x14ac:dyDescent="0.45">
      <c r="A1157">
        <v>655407512</v>
      </c>
      <c r="M1157">
        <f t="shared" ref="M1157:M1220" si="48">A1157-$A$4</f>
        <v>18951160</v>
      </c>
    </row>
    <row r="1158" spans="1:13" x14ac:dyDescent="0.45">
      <c r="A1158">
        <v>655417859</v>
      </c>
      <c r="M1158">
        <f t="shared" si="48"/>
        <v>18961507</v>
      </c>
    </row>
    <row r="1159" spans="1:13" x14ac:dyDescent="0.45">
      <c r="A1159">
        <v>655438550</v>
      </c>
      <c r="M1159">
        <f t="shared" si="48"/>
        <v>18982198</v>
      </c>
    </row>
    <row r="1160" spans="1:13" x14ac:dyDescent="0.45">
      <c r="A1160">
        <v>655448896</v>
      </c>
      <c r="M1160">
        <f t="shared" si="48"/>
        <v>18992544</v>
      </c>
    </row>
    <row r="1161" spans="1:13" x14ac:dyDescent="0.45">
      <c r="A1161">
        <v>655469589</v>
      </c>
      <c r="M1161">
        <f t="shared" si="48"/>
        <v>19013237</v>
      </c>
    </row>
    <row r="1162" spans="1:13" x14ac:dyDescent="0.45">
      <c r="A1162">
        <v>655497177</v>
      </c>
      <c r="M1162">
        <f t="shared" si="48"/>
        <v>19040825</v>
      </c>
    </row>
    <row r="1163" spans="1:13" x14ac:dyDescent="0.45">
      <c r="A1163">
        <v>655514422</v>
      </c>
      <c r="M1163">
        <f t="shared" si="48"/>
        <v>19058070</v>
      </c>
    </row>
    <row r="1164" spans="1:13" x14ac:dyDescent="0.45">
      <c r="A1164">
        <v>655542012</v>
      </c>
      <c r="M1164">
        <f t="shared" si="48"/>
        <v>19085660</v>
      </c>
    </row>
    <row r="1165" spans="1:13" x14ac:dyDescent="0.45">
      <c r="A1165">
        <v>655566154</v>
      </c>
      <c r="M1165">
        <f t="shared" si="48"/>
        <v>19109802</v>
      </c>
    </row>
    <row r="1166" spans="1:13" x14ac:dyDescent="0.45">
      <c r="A1166">
        <v>655590295</v>
      </c>
      <c r="M1166">
        <f t="shared" si="48"/>
        <v>19133943</v>
      </c>
    </row>
    <row r="1167" spans="1:13" x14ac:dyDescent="0.45">
      <c r="A1167">
        <v>655610985</v>
      </c>
      <c r="M1167">
        <f t="shared" si="48"/>
        <v>19154633</v>
      </c>
    </row>
    <row r="1168" spans="1:13" x14ac:dyDescent="0.45">
      <c r="A1168">
        <v>655638575</v>
      </c>
      <c r="M1168">
        <f t="shared" si="48"/>
        <v>19182223</v>
      </c>
    </row>
    <row r="1169" spans="1:13" x14ac:dyDescent="0.45">
      <c r="A1169">
        <v>655659269</v>
      </c>
      <c r="M1169">
        <f t="shared" si="48"/>
        <v>19202917</v>
      </c>
    </row>
    <row r="1170" spans="1:13" x14ac:dyDescent="0.45">
      <c r="A1170">
        <v>655683410</v>
      </c>
      <c r="M1170">
        <f t="shared" si="48"/>
        <v>19227058</v>
      </c>
    </row>
    <row r="1171" spans="1:13" x14ac:dyDescent="0.45">
      <c r="A1171">
        <v>655704103</v>
      </c>
      <c r="M1171">
        <f t="shared" si="48"/>
        <v>19247751</v>
      </c>
    </row>
    <row r="1172" spans="1:13" x14ac:dyDescent="0.45">
      <c r="A1172">
        <v>655731694</v>
      </c>
      <c r="M1172">
        <f t="shared" si="48"/>
        <v>19275342</v>
      </c>
    </row>
    <row r="1173" spans="1:13" x14ac:dyDescent="0.45">
      <c r="A1173">
        <v>655755836</v>
      </c>
      <c r="M1173">
        <f t="shared" si="48"/>
        <v>19299484</v>
      </c>
    </row>
    <row r="1174" spans="1:13" x14ac:dyDescent="0.45">
      <c r="A1174">
        <v>655776527</v>
      </c>
      <c r="M1174">
        <f t="shared" si="48"/>
        <v>19320175</v>
      </c>
    </row>
    <row r="1175" spans="1:13" x14ac:dyDescent="0.45">
      <c r="A1175">
        <v>655797220</v>
      </c>
      <c r="M1175">
        <f t="shared" si="48"/>
        <v>19340868</v>
      </c>
    </row>
    <row r="1176" spans="1:13" x14ac:dyDescent="0.45">
      <c r="A1176">
        <v>655824810</v>
      </c>
      <c r="M1176">
        <f t="shared" si="48"/>
        <v>19368458</v>
      </c>
    </row>
    <row r="1177" spans="1:13" x14ac:dyDescent="0.45">
      <c r="A1177">
        <v>655845504</v>
      </c>
      <c r="M1177">
        <f t="shared" si="48"/>
        <v>19389152</v>
      </c>
    </row>
    <row r="1178" spans="1:13" x14ac:dyDescent="0.45">
      <c r="A1178">
        <v>655869644</v>
      </c>
      <c r="M1178">
        <f t="shared" si="48"/>
        <v>19413292</v>
      </c>
    </row>
    <row r="1179" spans="1:13" x14ac:dyDescent="0.45">
      <c r="A1179">
        <v>655890338</v>
      </c>
      <c r="M1179">
        <f t="shared" si="48"/>
        <v>19433986</v>
      </c>
    </row>
    <row r="1180" spans="1:13" x14ac:dyDescent="0.45">
      <c r="A1180">
        <v>655917927</v>
      </c>
      <c r="M1180">
        <f t="shared" si="48"/>
        <v>19461575</v>
      </c>
    </row>
    <row r="1181" spans="1:13" x14ac:dyDescent="0.45">
      <c r="A1181">
        <v>655938619</v>
      </c>
      <c r="M1181">
        <f t="shared" si="48"/>
        <v>19482267</v>
      </c>
    </row>
    <row r="1182" spans="1:13" x14ac:dyDescent="0.45">
      <c r="A1182">
        <v>655966211</v>
      </c>
      <c r="M1182">
        <f t="shared" si="48"/>
        <v>19509859</v>
      </c>
    </row>
    <row r="1183" spans="1:13" x14ac:dyDescent="0.45">
      <c r="A1183">
        <v>655986904</v>
      </c>
      <c r="M1183">
        <f t="shared" si="48"/>
        <v>19530552</v>
      </c>
    </row>
    <row r="1184" spans="1:13" x14ac:dyDescent="0.45">
      <c r="A1184">
        <v>656011051</v>
      </c>
      <c r="M1184">
        <f t="shared" si="48"/>
        <v>19554699</v>
      </c>
    </row>
    <row r="1185" spans="1:13" x14ac:dyDescent="0.45">
      <c r="A1185">
        <v>656031743</v>
      </c>
      <c r="M1185">
        <f t="shared" si="48"/>
        <v>19575391</v>
      </c>
    </row>
    <row r="1186" spans="1:13" x14ac:dyDescent="0.45">
      <c r="A1186">
        <v>656059330</v>
      </c>
      <c r="M1186">
        <f t="shared" si="48"/>
        <v>19602978</v>
      </c>
    </row>
    <row r="1187" spans="1:13" x14ac:dyDescent="0.45">
      <c r="A1187">
        <v>656080023</v>
      </c>
      <c r="M1187">
        <f t="shared" si="48"/>
        <v>19623671</v>
      </c>
    </row>
    <row r="1188" spans="1:13" x14ac:dyDescent="0.45">
      <c r="A1188">
        <v>656107614</v>
      </c>
      <c r="M1188">
        <f t="shared" si="48"/>
        <v>19651262</v>
      </c>
    </row>
    <row r="1189" spans="1:13" x14ac:dyDescent="0.45">
      <c r="A1189">
        <v>656124858</v>
      </c>
      <c r="M1189">
        <f t="shared" si="48"/>
        <v>19668506</v>
      </c>
    </row>
    <row r="1190" spans="1:13" x14ac:dyDescent="0.45">
      <c r="A1190">
        <v>656152449</v>
      </c>
      <c r="M1190">
        <f t="shared" si="48"/>
        <v>19696097</v>
      </c>
    </row>
    <row r="1191" spans="1:13" x14ac:dyDescent="0.45">
      <c r="A1191">
        <v>656166244</v>
      </c>
      <c r="M1191">
        <f t="shared" si="48"/>
        <v>19709892</v>
      </c>
    </row>
    <row r="1192" spans="1:13" x14ac:dyDescent="0.45">
      <c r="A1192">
        <v>656183488</v>
      </c>
      <c r="M1192">
        <f t="shared" si="48"/>
        <v>19727136</v>
      </c>
    </row>
    <row r="1193" spans="1:13" x14ac:dyDescent="0.45">
      <c r="A1193">
        <v>656200733</v>
      </c>
      <c r="M1193">
        <f t="shared" si="48"/>
        <v>19744381</v>
      </c>
    </row>
    <row r="1194" spans="1:13" x14ac:dyDescent="0.45">
      <c r="A1194">
        <v>656214527</v>
      </c>
      <c r="M1194">
        <f t="shared" si="48"/>
        <v>19758175</v>
      </c>
    </row>
    <row r="1195" spans="1:13" x14ac:dyDescent="0.45">
      <c r="A1195">
        <v>656228324</v>
      </c>
      <c r="M1195">
        <f t="shared" si="48"/>
        <v>19771972</v>
      </c>
    </row>
    <row r="1196" spans="1:13" x14ac:dyDescent="0.45">
      <c r="A1196">
        <v>656245569</v>
      </c>
      <c r="M1196">
        <f t="shared" si="48"/>
        <v>19789217</v>
      </c>
    </row>
    <row r="1197" spans="1:13" x14ac:dyDescent="0.45">
      <c r="A1197">
        <v>656262813</v>
      </c>
      <c r="M1197">
        <f t="shared" si="48"/>
        <v>19806461</v>
      </c>
    </row>
    <row r="1198" spans="1:13" x14ac:dyDescent="0.45">
      <c r="A1198">
        <v>656273160</v>
      </c>
      <c r="M1198">
        <f t="shared" si="48"/>
        <v>19816808</v>
      </c>
    </row>
    <row r="1199" spans="1:13" x14ac:dyDescent="0.45">
      <c r="A1199">
        <v>656280057</v>
      </c>
      <c r="M1199">
        <f t="shared" si="48"/>
        <v>19823705</v>
      </c>
    </row>
    <row r="1200" spans="1:13" x14ac:dyDescent="0.45">
      <c r="A1200">
        <v>656307649</v>
      </c>
      <c r="M1200">
        <f t="shared" si="48"/>
        <v>19851297</v>
      </c>
    </row>
    <row r="1201" spans="1:13" x14ac:dyDescent="0.45">
      <c r="A1201">
        <v>656314547</v>
      </c>
      <c r="M1201">
        <f t="shared" si="48"/>
        <v>19858195</v>
      </c>
    </row>
    <row r="1202" spans="1:13" x14ac:dyDescent="0.45">
      <c r="A1202">
        <v>656342137</v>
      </c>
      <c r="M1202">
        <f t="shared" si="48"/>
        <v>19885785</v>
      </c>
    </row>
    <row r="1203" spans="1:13" x14ac:dyDescent="0.45">
      <c r="A1203">
        <v>656349034</v>
      </c>
      <c r="M1203">
        <f t="shared" si="48"/>
        <v>19892682</v>
      </c>
    </row>
    <row r="1204" spans="1:13" x14ac:dyDescent="0.45">
      <c r="A1204">
        <v>656369728</v>
      </c>
      <c r="M1204">
        <f t="shared" si="48"/>
        <v>19913376</v>
      </c>
    </row>
    <row r="1205" spans="1:13" x14ac:dyDescent="0.45">
      <c r="A1205">
        <v>656386971</v>
      </c>
      <c r="M1205">
        <f t="shared" si="48"/>
        <v>19930619</v>
      </c>
    </row>
    <row r="1206" spans="1:13" x14ac:dyDescent="0.45">
      <c r="A1206">
        <v>656407664</v>
      </c>
      <c r="M1206">
        <f t="shared" si="48"/>
        <v>19951312</v>
      </c>
    </row>
    <row r="1207" spans="1:13" x14ac:dyDescent="0.45">
      <c r="A1207">
        <v>656418010</v>
      </c>
      <c r="M1207">
        <f t="shared" si="48"/>
        <v>19961658</v>
      </c>
    </row>
    <row r="1208" spans="1:13" x14ac:dyDescent="0.45">
      <c r="A1208">
        <v>656428356</v>
      </c>
      <c r="M1208">
        <f t="shared" si="48"/>
        <v>19972004</v>
      </c>
    </row>
    <row r="1209" spans="1:13" x14ac:dyDescent="0.45">
      <c r="A1209">
        <v>656449051</v>
      </c>
      <c r="M1209">
        <f t="shared" si="48"/>
        <v>19992699</v>
      </c>
    </row>
    <row r="1210" spans="1:13" x14ac:dyDescent="0.45">
      <c r="A1210">
        <v>656469741</v>
      </c>
      <c r="M1210">
        <f t="shared" si="48"/>
        <v>20013389</v>
      </c>
    </row>
    <row r="1211" spans="1:13" x14ac:dyDescent="0.45">
      <c r="A1211">
        <v>656497331</v>
      </c>
      <c r="M1211">
        <f t="shared" si="48"/>
        <v>20040979</v>
      </c>
    </row>
    <row r="1212" spans="1:13" x14ac:dyDescent="0.45">
      <c r="A1212">
        <v>656507677</v>
      </c>
      <c r="M1212">
        <f t="shared" si="48"/>
        <v>20051325</v>
      </c>
    </row>
    <row r="1213" spans="1:13" x14ac:dyDescent="0.45">
      <c r="A1213">
        <v>656528368</v>
      </c>
      <c r="M1213">
        <f t="shared" si="48"/>
        <v>20072016</v>
      </c>
    </row>
    <row r="1214" spans="1:13" x14ac:dyDescent="0.45">
      <c r="A1214">
        <v>656538714</v>
      </c>
      <c r="M1214">
        <f t="shared" si="48"/>
        <v>20082362</v>
      </c>
    </row>
    <row r="1215" spans="1:13" x14ac:dyDescent="0.45">
      <c r="A1215">
        <v>656559404</v>
      </c>
      <c r="M1215">
        <f t="shared" si="48"/>
        <v>20103052</v>
      </c>
    </row>
    <row r="1216" spans="1:13" x14ac:dyDescent="0.45">
      <c r="A1216">
        <v>656569750</v>
      </c>
      <c r="M1216">
        <f t="shared" si="48"/>
        <v>20113398</v>
      </c>
    </row>
    <row r="1217" spans="1:13" x14ac:dyDescent="0.45">
      <c r="A1217">
        <v>656590444</v>
      </c>
      <c r="M1217">
        <f t="shared" si="48"/>
        <v>20134092</v>
      </c>
    </row>
    <row r="1218" spans="1:13" x14ac:dyDescent="0.45">
      <c r="A1218">
        <v>656597342</v>
      </c>
      <c r="M1218">
        <f t="shared" si="48"/>
        <v>20140990</v>
      </c>
    </row>
    <row r="1219" spans="1:13" x14ac:dyDescent="0.45">
      <c r="A1219">
        <v>656621483</v>
      </c>
      <c r="M1219">
        <f t="shared" si="48"/>
        <v>20165131</v>
      </c>
    </row>
    <row r="1220" spans="1:13" x14ac:dyDescent="0.45">
      <c r="A1220">
        <v>656631827</v>
      </c>
      <c r="M1220">
        <f t="shared" si="48"/>
        <v>20175475</v>
      </c>
    </row>
    <row r="1221" spans="1:13" x14ac:dyDescent="0.45">
      <c r="A1221">
        <v>656652519</v>
      </c>
      <c r="M1221">
        <f t="shared" ref="M1221:M1284" si="49">A1221-$A$4</f>
        <v>20196167</v>
      </c>
    </row>
    <row r="1222" spans="1:13" x14ac:dyDescent="0.45">
      <c r="A1222">
        <v>656673210</v>
      </c>
      <c r="M1222">
        <f t="shared" si="49"/>
        <v>20216858</v>
      </c>
    </row>
    <row r="1223" spans="1:13" x14ac:dyDescent="0.45">
      <c r="A1223">
        <v>656683557</v>
      </c>
      <c r="M1223">
        <f t="shared" si="49"/>
        <v>20227205</v>
      </c>
    </row>
    <row r="1224" spans="1:13" x14ac:dyDescent="0.45">
      <c r="A1224">
        <v>656697353</v>
      </c>
      <c r="M1224">
        <f t="shared" si="49"/>
        <v>20241001</v>
      </c>
    </row>
    <row r="1225" spans="1:13" x14ac:dyDescent="0.45">
      <c r="A1225">
        <v>656714602</v>
      </c>
      <c r="M1225">
        <f t="shared" si="49"/>
        <v>20258250</v>
      </c>
    </row>
    <row r="1226" spans="1:13" x14ac:dyDescent="0.45">
      <c r="A1226">
        <v>656731844</v>
      </c>
      <c r="M1226">
        <f t="shared" si="49"/>
        <v>20275492</v>
      </c>
    </row>
    <row r="1227" spans="1:13" x14ac:dyDescent="0.45">
      <c r="A1227">
        <v>656745640</v>
      </c>
      <c r="M1227">
        <f t="shared" si="49"/>
        <v>20289288</v>
      </c>
    </row>
    <row r="1228" spans="1:13" x14ac:dyDescent="0.45">
      <c r="A1228">
        <v>656762883</v>
      </c>
      <c r="M1228">
        <f t="shared" si="49"/>
        <v>20306531</v>
      </c>
    </row>
    <row r="1229" spans="1:13" x14ac:dyDescent="0.45">
      <c r="A1229">
        <v>656776677</v>
      </c>
      <c r="M1229">
        <f t="shared" si="49"/>
        <v>20320325</v>
      </c>
    </row>
    <row r="1230" spans="1:13" x14ac:dyDescent="0.45">
      <c r="A1230">
        <v>656783575</v>
      </c>
      <c r="M1230">
        <f t="shared" si="49"/>
        <v>20327223</v>
      </c>
    </row>
    <row r="1231" spans="1:13" x14ac:dyDescent="0.45">
      <c r="A1231">
        <v>656790471</v>
      </c>
      <c r="M1231">
        <f t="shared" si="49"/>
        <v>20334119</v>
      </c>
    </row>
    <row r="1232" spans="1:13" x14ac:dyDescent="0.45">
      <c r="A1232">
        <v>656807715</v>
      </c>
      <c r="M1232">
        <f t="shared" si="49"/>
        <v>20351363</v>
      </c>
    </row>
    <row r="1233" spans="1:13" x14ac:dyDescent="0.45">
      <c r="A1233">
        <v>656814613</v>
      </c>
      <c r="M1233">
        <f t="shared" si="49"/>
        <v>20358261</v>
      </c>
    </row>
    <row r="1234" spans="1:13" x14ac:dyDescent="0.45">
      <c r="A1234">
        <v>656838755</v>
      </c>
      <c r="M1234">
        <f t="shared" si="49"/>
        <v>20382403</v>
      </c>
    </row>
    <row r="1235" spans="1:13" x14ac:dyDescent="0.45">
      <c r="A1235">
        <v>656845653</v>
      </c>
      <c r="M1235">
        <f t="shared" si="49"/>
        <v>20389301</v>
      </c>
    </row>
    <row r="1236" spans="1:13" x14ac:dyDescent="0.45">
      <c r="A1236">
        <v>656873244</v>
      </c>
      <c r="M1236">
        <f t="shared" si="49"/>
        <v>20416892</v>
      </c>
    </row>
    <row r="1237" spans="1:13" x14ac:dyDescent="0.45">
      <c r="A1237">
        <v>656880141</v>
      </c>
      <c r="M1237">
        <f t="shared" si="49"/>
        <v>20423789</v>
      </c>
    </row>
    <row r="1238" spans="1:13" x14ac:dyDescent="0.45">
      <c r="A1238">
        <v>656890488</v>
      </c>
      <c r="M1238">
        <f t="shared" si="49"/>
        <v>20434136</v>
      </c>
    </row>
    <row r="1239" spans="1:13" x14ac:dyDescent="0.45">
      <c r="A1239">
        <v>656904283</v>
      </c>
      <c r="M1239">
        <f t="shared" si="49"/>
        <v>20447931</v>
      </c>
    </row>
    <row r="1240" spans="1:13" x14ac:dyDescent="0.45">
      <c r="A1240">
        <v>656921527</v>
      </c>
      <c r="M1240">
        <f t="shared" si="49"/>
        <v>20465175</v>
      </c>
    </row>
    <row r="1241" spans="1:13" x14ac:dyDescent="0.45">
      <c r="A1241">
        <v>656935324</v>
      </c>
      <c r="M1241">
        <f t="shared" si="49"/>
        <v>20478972</v>
      </c>
    </row>
    <row r="1242" spans="1:13" x14ac:dyDescent="0.45">
      <c r="A1242">
        <v>656949118</v>
      </c>
      <c r="M1242">
        <f t="shared" si="49"/>
        <v>20492766</v>
      </c>
    </row>
    <row r="1243" spans="1:13" x14ac:dyDescent="0.45">
      <c r="A1243">
        <v>656962913</v>
      </c>
      <c r="M1243">
        <f t="shared" si="49"/>
        <v>20506561</v>
      </c>
    </row>
    <row r="1244" spans="1:13" x14ac:dyDescent="0.45">
      <c r="A1244">
        <v>656980157</v>
      </c>
      <c r="M1244">
        <f t="shared" si="49"/>
        <v>20523805</v>
      </c>
    </row>
    <row r="1245" spans="1:13" x14ac:dyDescent="0.45">
      <c r="A1245">
        <v>656993953</v>
      </c>
      <c r="M1245">
        <f t="shared" si="49"/>
        <v>20537601</v>
      </c>
    </row>
    <row r="1246" spans="1:13" x14ac:dyDescent="0.45">
      <c r="A1246">
        <v>657011197</v>
      </c>
      <c r="M1246">
        <f t="shared" si="49"/>
        <v>20554845</v>
      </c>
    </row>
    <row r="1247" spans="1:13" x14ac:dyDescent="0.45">
      <c r="A1247">
        <v>657031888</v>
      </c>
      <c r="M1247">
        <f t="shared" si="49"/>
        <v>20575536</v>
      </c>
    </row>
    <row r="1248" spans="1:13" x14ac:dyDescent="0.45">
      <c r="A1248">
        <v>657045684</v>
      </c>
      <c r="M1248">
        <f t="shared" si="49"/>
        <v>20589332</v>
      </c>
    </row>
    <row r="1249" spans="1:13" x14ac:dyDescent="0.45">
      <c r="A1249">
        <v>657059478</v>
      </c>
      <c r="M1249">
        <f t="shared" si="49"/>
        <v>20603126</v>
      </c>
    </row>
    <row r="1250" spans="1:13" x14ac:dyDescent="0.45">
      <c r="A1250">
        <v>657073274</v>
      </c>
      <c r="M1250">
        <f t="shared" si="49"/>
        <v>20616922</v>
      </c>
    </row>
    <row r="1251" spans="1:13" x14ac:dyDescent="0.45">
      <c r="A1251">
        <v>657090517</v>
      </c>
      <c r="M1251">
        <f t="shared" si="49"/>
        <v>20634165</v>
      </c>
    </row>
    <row r="1252" spans="1:13" x14ac:dyDescent="0.45">
      <c r="A1252">
        <v>657111208</v>
      </c>
      <c r="M1252">
        <f t="shared" si="49"/>
        <v>20654856</v>
      </c>
    </row>
    <row r="1253" spans="1:13" x14ac:dyDescent="0.45">
      <c r="A1253">
        <v>657135352</v>
      </c>
      <c r="M1253">
        <f t="shared" si="49"/>
        <v>20679000</v>
      </c>
    </row>
    <row r="1254" spans="1:13" x14ac:dyDescent="0.45">
      <c r="A1254">
        <v>657152602</v>
      </c>
      <c r="M1254">
        <f t="shared" si="49"/>
        <v>20696250</v>
      </c>
    </row>
    <row r="1255" spans="1:13" x14ac:dyDescent="0.45">
      <c r="A1255">
        <v>657166397</v>
      </c>
      <c r="M1255">
        <f t="shared" si="49"/>
        <v>20710045</v>
      </c>
    </row>
    <row r="1256" spans="1:13" x14ac:dyDescent="0.45">
      <c r="A1256">
        <v>657183639</v>
      </c>
      <c r="M1256">
        <f t="shared" si="49"/>
        <v>20727287</v>
      </c>
    </row>
    <row r="1257" spans="1:13" x14ac:dyDescent="0.45">
      <c r="A1257">
        <v>657200882</v>
      </c>
      <c r="M1257">
        <f t="shared" si="49"/>
        <v>20744530</v>
      </c>
    </row>
    <row r="1258" spans="1:13" x14ac:dyDescent="0.45">
      <c r="A1258">
        <v>657214678</v>
      </c>
      <c r="M1258">
        <f t="shared" si="49"/>
        <v>20758326</v>
      </c>
    </row>
    <row r="1259" spans="1:13" x14ac:dyDescent="0.45">
      <c r="A1259">
        <v>657231921</v>
      </c>
      <c r="M1259">
        <f t="shared" si="49"/>
        <v>20775569</v>
      </c>
    </row>
    <row r="1260" spans="1:13" x14ac:dyDescent="0.45">
      <c r="A1260">
        <v>657249166</v>
      </c>
      <c r="M1260">
        <f t="shared" si="49"/>
        <v>20792814</v>
      </c>
    </row>
    <row r="1261" spans="1:13" x14ac:dyDescent="0.45">
      <c r="A1261">
        <v>657259511</v>
      </c>
      <c r="M1261">
        <f t="shared" si="49"/>
        <v>20803159</v>
      </c>
    </row>
    <row r="1262" spans="1:13" x14ac:dyDescent="0.45">
      <c r="A1262">
        <v>657276754</v>
      </c>
      <c r="M1262">
        <f t="shared" si="49"/>
        <v>20820402</v>
      </c>
    </row>
    <row r="1263" spans="1:13" x14ac:dyDescent="0.45">
      <c r="A1263">
        <v>657293998</v>
      </c>
      <c r="M1263">
        <f t="shared" si="49"/>
        <v>20837646</v>
      </c>
    </row>
    <row r="1264" spans="1:13" x14ac:dyDescent="0.45">
      <c r="A1264">
        <v>657311242</v>
      </c>
      <c r="M1264">
        <f t="shared" si="49"/>
        <v>20854890</v>
      </c>
    </row>
    <row r="1265" spans="1:13" x14ac:dyDescent="0.45">
      <c r="A1265">
        <v>657321588</v>
      </c>
      <c r="M1265">
        <f t="shared" si="49"/>
        <v>20865236</v>
      </c>
    </row>
    <row r="1266" spans="1:13" x14ac:dyDescent="0.45">
      <c r="A1266">
        <v>657338833</v>
      </c>
      <c r="M1266">
        <f t="shared" si="49"/>
        <v>20882481</v>
      </c>
    </row>
    <row r="1267" spans="1:13" x14ac:dyDescent="0.45">
      <c r="A1267">
        <v>657356075</v>
      </c>
      <c r="M1267">
        <f t="shared" si="49"/>
        <v>20899723</v>
      </c>
    </row>
    <row r="1268" spans="1:13" x14ac:dyDescent="0.45">
      <c r="A1268">
        <v>657369870</v>
      </c>
      <c r="M1268">
        <f t="shared" si="49"/>
        <v>20913518</v>
      </c>
    </row>
    <row r="1269" spans="1:13" x14ac:dyDescent="0.45">
      <c r="A1269">
        <v>657387114</v>
      </c>
      <c r="M1269">
        <f t="shared" si="49"/>
        <v>20930762</v>
      </c>
    </row>
    <row r="1270" spans="1:13" x14ac:dyDescent="0.45">
      <c r="A1270">
        <v>657400911</v>
      </c>
      <c r="M1270">
        <f t="shared" si="49"/>
        <v>20944559</v>
      </c>
    </row>
    <row r="1271" spans="1:13" x14ac:dyDescent="0.45">
      <c r="A1271">
        <v>657418153</v>
      </c>
      <c r="M1271">
        <f t="shared" si="49"/>
        <v>20961801</v>
      </c>
    </row>
    <row r="1272" spans="1:13" x14ac:dyDescent="0.45">
      <c r="A1272">
        <v>657435397</v>
      </c>
      <c r="M1272">
        <f t="shared" si="49"/>
        <v>20979045</v>
      </c>
    </row>
    <row r="1273" spans="1:13" x14ac:dyDescent="0.45">
      <c r="A1273">
        <v>657449192</v>
      </c>
      <c r="M1273">
        <f t="shared" si="49"/>
        <v>20992840</v>
      </c>
    </row>
    <row r="1274" spans="1:13" x14ac:dyDescent="0.45">
      <c r="A1274">
        <v>657459537</v>
      </c>
      <c r="M1274">
        <f t="shared" si="49"/>
        <v>21003185</v>
      </c>
    </row>
    <row r="1275" spans="1:13" x14ac:dyDescent="0.45">
      <c r="A1275">
        <v>657480232</v>
      </c>
      <c r="M1275">
        <f t="shared" si="49"/>
        <v>21023880</v>
      </c>
    </row>
    <row r="1276" spans="1:13" x14ac:dyDescent="0.45">
      <c r="A1276">
        <v>657497476</v>
      </c>
      <c r="M1276">
        <f t="shared" si="49"/>
        <v>21041124</v>
      </c>
    </row>
    <row r="1277" spans="1:13" x14ac:dyDescent="0.45">
      <c r="A1277">
        <v>657514719</v>
      </c>
      <c r="M1277">
        <f t="shared" si="49"/>
        <v>21058367</v>
      </c>
    </row>
    <row r="1278" spans="1:13" x14ac:dyDescent="0.45">
      <c r="A1278">
        <v>657525065</v>
      </c>
      <c r="M1278">
        <f t="shared" si="49"/>
        <v>21068713</v>
      </c>
    </row>
    <row r="1279" spans="1:13" x14ac:dyDescent="0.45">
      <c r="A1279">
        <v>657535411</v>
      </c>
      <c r="M1279">
        <f t="shared" si="49"/>
        <v>21079059</v>
      </c>
    </row>
    <row r="1280" spans="1:13" x14ac:dyDescent="0.45">
      <c r="A1280">
        <v>657559551</v>
      </c>
      <c r="M1280">
        <f t="shared" si="49"/>
        <v>21103199</v>
      </c>
    </row>
    <row r="1281" spans="1:13" x14ac:dyDescent="0.45">
      <c r="A1281">
        <v>657590588</v>
      </c>
      <c r="M1281">
        <f t="shared" si="49"/>
        <v>21134236</v>
      </c>
    </row>
    <row r="1282" spans="1:13" x14ac:dyDescent="0.45">
      <c r="A1282">
        <v>657607832</v>
      </c>
      <c r="M1282">
        <f t="shared" si="49"/>
        <v>21151480</v>
      </c>
    </row>
    <row r="1283" spans="1:13" x14ac:dyDescent="0.45">
      <c r="A1283">
        <v>657621625</v>
      </c>
      <c r="M1283">
        <f t="shared" si="49"/>
        <v>21165273</v>
      </c>
    </row>
    <row r="1284" spans="1:13" x14ac:dyDescent="0.45">
      <c r="A1284">
        <v>657642319</v>
      </c>
      <c r="M1284">
        <f t="shared" si="49"/>
        <v>21185967</v>
      </c>
    </row>
    <row r="1285" spans="1:13" x14ac:dyDescent="0.45">
      <c r="A1285">
        <v>657666458</v>
      </c>
      <c r="M1285">
        <f t="shared" ref="M1285:M1348" si="50">A1285-$A$4</f>
        <v>21210106</v>
      </c>
    </row>
    <row r="1286" spans="1:13" x14ac:dyDescent="0.45">
      <c r="A1286">
        <v>657683702</v>
      </c>
      <c r="M1286">
        <f t="shared" si="50"/>
        <v>21227350</v>
      </c>
    </row>
    <row r="1287" spans="1:13" x14ac:dyDescent="0.45">
      <c r="A1287">
        <v>657700948</v>
      </c>
      <c r="M1287">
        <f t="shared" si="50"/>
        <v>21244596</v>
      </c>
    </row>
    <row r="1288" spans="1:13" x14ac:dyDescent="0.45">
      <c r="A1288">
        <v>657711293</v>
      </c>
      <c r="M1288">
        <f t="shared" si="50"/>
        <v>21254941</v>
      </c>
    </row>
    <row r="1289" spans="1:13" x14ac:dyDescent="0.45">
      <c r="A1289">
        <v>657731987</v>
      </c>
      <c r="M1289">
        <f t="shared" si="50"/>
        <v>21275635</v>
      </c>
    </row>
    <row r="1290" spans="1:13" x14ac:dyDescent="0.45">
      <c r="A1290">
        <v>657745782</v>
      </c>
      <c r="M1290">
        <f t="shared" si="50"/>
        <v>21289430</v>
      </c>
    </row>
    <row r="1291" spans="1:13" x14ac:dyDescent="0.45">
      <c r="A1291">
        <v>657763026</v>
      </c>
      <c r="M1291">
        <f t="shared" si="50"/>
        <v>21306674</v>
      </c>
    </row>
    <row r="1292" spans="1:13" x14ac:dyDescent="0.45">
      <c r="A1292">
        <v>657780269</v>
      </c>
      <c r="M1292">
        <f t="shared" si="50"/>
        <v>21323917</v>
      </c>
    </row>
    <row r="1293" spans="1:13" x14ac:dyDescent="0.45">
      <c r="A1293">
        <v>657794066</v>
      </c>
      <c r="M1293">
        <f t="shared" si="50"/>
        <v>21337714</v>
      </c>
    </row>
    <row r="1294" spans="1:13" x14ac:dyDescent="0.45">
      <c r="A1294">
        <v>657807861</v>
      </c>
      <c r="M1294">
        <f t="shared" si="50"/>
        <v>21351509</v>
      </c>
    </row>
    <row r="1295" spans="1:13" x14ac:dyDescent="0.45">
      <c r="A1295">
        <v>657818205</v>
      </c>
      <c r="M1295">
        <f t="shared" si="50"/>
        <v>21361853</v>
      </c>
    </row>
    <row r="1296" spans="1:13" x14ac:dyDescent="0.45">
      <c r="A1296">
        <v>657838897</v>
      </c>
      <c r="M1296">
        <f t="shared" si="50"/>
        <v>21382545</v>
      </c>
    </row>
    <row r="1297" spans="1:13" x14ac:dyDescent="0.45">
      <c r="A1297">
        <v>657856139</v>
      </c>
      <c r="M1297">
        <f t="shared" si="50"/>
        <v>21399787</v>
      </c>
    </row>
    <row r="1298" spans="1:13" x14ac:dyDescent="0.45">
      <c r="A1298">
        <v>657873381</v>
      </c>
      <c r="M1298">
        <f t="shared" si="50"/>
        <v>21417029</v>
      </c>
    </row>
    <row r="1299" spans="1:13" x14ac:dyDescent="0.45">
      <c r="A1299">
        <v>657887175</v>
      </c>
      <c r="M1299">
        <f t="shared" si="50"/>
        <v>21430823</v>
      </c>
    </row>
    <row r="1300" spans="1:13" x14ac:dyDescent="0.45">
      <c r="A1300">
        <v>657900971</v>
      </c>
      <c r="M1300">
        <f t="shared" si="50"/>
        <v>21444619</v>
      </c>
    </row>
    <row r="1301" spans="1:13" x14ac:dyDescent="0.45">
      <c r="A1301">
        <v>657918214</v>
      </c>
      <c r="M1301">
        <f t="shared" si="50"/>
        <v>21461862</v>
      </c>
    </row>
    <row r="1302" spans="1:13" x14ac:dyDescent="0.45">
      <c r="A1302">
        <v>657935458</v>
      </c>
      <c r="M1302">
        <f t="shared" si="50"/>
        <v>21479106</v>
      </c>
    </row>
    <row r="1303" spans="1:13" x14ac:dyDescent="0.45">
      <c r="A1303">
        <v>657949254</v>
      </c>
      <c r="M1303">
        <f t="shared" si="50"/>
        <v>21492902</v>
      </c>
    </row>
    <row r="1304" spans="1:13" x14ac:dyDescent="0.45">
      <c r="A1304">
        <v>657966500</v>
      </c>
      <c r="M1304">
        <f t="shared" si="50"/>
        <v>21510148</v>
      </c>
    </row>
    <row r="1305" spans="1:13" x14ac:dyDescent="0.45">
      <c r="A1305">
        <v>657983743</v>
      </c>
      <c r="M1305">
        <f t="shared" si="50"/>
        <v>21527391</v>
      </c>
    </row>
    <row r="1306" spans="1:13" x14ac:dyDescent="0.45">
      <c r="A1306">
        <v>657997536</v>
      </c>
      <c r="M1306">
        <f t="shared" si="50"/>
        <v>21541184</v>
      </c>
    </row>
    <row r="1307" spans="1:13" x14ac:dyDescent="0.45">
      <c r="A1307">
        <v>658011332</v>
      </c>
      <c r="M1307">
        <f t="shared" si="50"/>
        <v>21554980</v>
      </c>
    </row>
    <row r="1308" spans="1:13" x14ac:dyDescent="0.45">
      <c r="A1308">
        <v>658028576</v>
      </c>
      <c r="M1308">
        <f t="shared" si="50"/>
        <v>21572224</v>
      </c>
    </row>
    <row r="1309" spans="1:13" x14ac:dyDescent="0.45">
      <c r="A1309">
        <v>658042371</v>
      </c>
      <c r="M1309">
        <f t="shared" si="50"/>
        <v>21586019</v>
      </c>
    </row>
    <row r="1310" spans="1:13" x14ac:dyDescent="0.45">
      <c r="A1310">
        <v>658059615</v>
      </c>
      <c r="M1310">
        <f t="shared" si="50"/>
        <v>21603263</v>
      </c>
    </row>
    <row r="1311" spans="1:13" x14ac:dyDescent="0.45">
      <c r="A1311">
        <v>658069962</v>
      </c>
      <c r="M1311">
        <f t="shared" si="50"/>
        <v>21613610</v>
      </c>
    </row>
    <row r="1312" spans="1:13" x14ac:dyDescent="0.45">
      <c r="A1312">
        <v>658090654</v>
      </c>
      <c r="M1312">
        <f t="shared" si="50"/>
        <v>21634302</v>
      </c>
    </row>
    <row r="1313" spans="1:13" x14ac:dyDescent="0.45">
      <c r="A1313">
        <v>658104449</v>
      </c>
      <c r="M1313">
        <f t="shared" si="50"/>
        <v>21648097</v>
      </c>
    </row>
    <row r="1314" spans="1:13" x14ac:dyDescent="0.45">
      <c r="A1314">
        <v>658121693</v>
      </c>
      <c r="M1314">
        <f t="shared" si="50"/>
        <v>21665341</v>
      </c>
    </row>
    <row r="1315" spans="1:13" x14ac:dyDescent="0.45">
      <c r="A1315">
        <v>658132041</v>
      </c>
      <c r="M1315">
        <f t="shared" si="50"/>
        <v>21675689</v>
      </c>
    </row>
    <row r="1316" spans="1:13" x14ac:dyDescent="0.45">
      <c r="A1316">
        <v>658152733</v>
      </c>
      <c r="M1316">
        <f t="shared" si="50"/>
        <v>21696381</v>
      </c>
    </row>
    <row r="1317" spans="1:13" x14ac:dyDescent="0.45">
      <c r="A1317">
        <v>658166528</v>
      </c>
      <c r="M1317">
        <f t="shared" si="50"/>
        <v>21710176</v>
      </c>
    </row>
    <row r="1318" spans="1:13" x14ac:dyDescent="0.45">
      <c r="A1318">
        <v>658183772</v>
      </c>
      <c r="M1318">
        <f t="shared" si="50"/>
        <v>21727420</v>
      </c>
    </row>
    <row r="1319" spans="1:13" x14ac:dyDescent="0.45">
      <c r="A1319">
        <v>658201017</v>
      </c>
      <c r="M1319">
        <f t="shared" si="50"/>
        <v>21744665</v>
      </c>
    </row>
    <row r="1320" spans="1:13" x14ac:dyDescent="0.45">
      <c r="A1320">
        <v>658214812</v>
      </c>
      <c r="M1320">
        <f t="shared" si="50"/>
        <v>21758460</v>
      </c>
    </row>
    <row r="1321" spans="1:13" x14ac:dyDescent="0.45">
      <c r="A1321">
        <v>658232057</v>
      </c>
      <c r="M1321">
        <f t="shared" si="50"/>
        <v>21775705</v>
      </c>
    </row>
    <row r="1322" spans="1:13" x14ac:dyDescent="0.45">
      <c r="A1322">
        <v>658263096</v>
      </c>
      <c r="M1322">
        <f t="shared" si="50"/>
        <v>21806744</v>
      </c>
    </row>
    <row r="1323" spans="1:13" x14ac:dyDescent="0.45">
      <c r="A1323">
        <v>658276891</v>
      </c>
      <c r="M1323">
        <f t="shared" si="50"/>
        <v>21820539</v>
      </c>
    </row>
    <row r="1324" spans="1:13" x14ac:dyDescent="0.45">
      <c r="A1324">
        <v>658287238</v>
      </c>
      <c r="M1324">
        <f t="shared" si="50"/>
        <v>21830886</v>
      </c>
    </row>
    <row r="1325" spans="1:13" x14ac:dyDescent="0.45">
      <c r="A1325">
        <v>658307931</v>
      </c>
      <c r="M1325">
        <f t="shared" si="50"/>
        <v>21851579</v>
      </c>
    </row>
    <row r="1326" spans="1:13" x14ac:dyDescent="0.45">
      <c r="A1326">
        <v>658314829</v>
      </c>
      <c r="M1326">
        <f t="shared" si="50"/>
        <v>21858477</v>
      </c>
    </row>
    <row r="1327" spans="1:13" x14ac:dyDescent="0.45">
      <c r="A1327">
        <v>658325173</v>
      </c>
      <c r="M1327">
        <f t="shared" si="50"/>
        <v>21868821</v>
      </c>
    </row>
    <row r="1328" spans="1:13" x14ac:dyDescent="0.45">
      <c r="A1328">
        <v>658338967</v>
      </c>
      <c r="M1328">
        <f t="shared" si="50"/>
        <v>21882615</v>
      </c>
    </row>
    <row r="1329" spans="1:13" x14ac:dyDescent="0.45">
      <c r="A1329">
        <v>658356210</v>
      </c>
      <c r="M1329">
        <f t="shared" si="50"/>
        <v>21899858</v>
      </c>
    </row>
    <row r="1330" spans="1:13" x14ac:dyDescent="0.45">
      <c r="A1330">
        <v>658370003</v>
      </c>
      <c r="M1330">
        <f t="shared" si="50"/>
        <v>21913651</v>
      </c>
    </row>
    <row r="1331" spans="1:13" x14ac:dyDescent="0.45">
      <c r="A1331">
        <v>658387246</v>
      </c>
      <c r="M1331">
        <f t="shared" si="50"/>
        <v>21930894</v>
      </c>
    </row>
    <row r="1332" spans="1:13" x14ac:dyDescent="0.45">
      <c r="A1332">
        <v>658397592</v>
      </c>
      <c r="M1332">
        <f t="shared" si="50"/>
        <v>21941240</v>
      </c>
    </row>
    <row r="1333" spans="1:13" x14ac:dyDescent="0.45">
      <c r="A1333">
        <v>658418284</v>
      </c>
      <c r="M1333">
        <f t="shared" si="50"/>
        <v>21961932</v>
      </c>
    </row>
    <row r="1334" spans="1:13" x14ac:dyDescent="0.45">
      <c r="A1334">
        <v>658432079</v>
      </c>
      <c r="M1334">
        <f t="shared" si="50"/>
        <v>21975727</v>
      </c>
    </row>
    <row r="1335" spans="1:13" x14ac:dyDescent="0.45">
      <c r="A1335">
        <v>658449322</v>
      </c>
      <c r="M1335">
        <f t="shared" si="50"/>
        <v>21992970</v>
      </c>
    </row>
    <row r="1336" spans="1:13" x14ac:dyDescent="0.45">
      <c r="A1336">
        <v>658466565</v>
      </c>
      <c r="M1336">
        <f t="shared" si="50"/>
        <v>22010213</v>
      </c>
    </row>
    <row r="1337" spans="1:13" x14ac:dyDescent="0.45">
      <c r="A1337">
        <v>658480360</v>
      </c>
      <c r="M1337">
        <f t="shared" si="50"/>
        <v>22024008</v>
      </c>
    </row>
    <row r="1338" spans="1:13" x14ac:dyDescent="0.45">
      <c r="A1338">
        <v>658497603</v>
      </c>
      <c r="M1338">
        <f t="shared" si="50"/>
        <v>22041251</v>
      </c>
    </row>
    <row r="1339" spans="1:13" x14ac:dyDescent="0.45">
      <c r="A1339">
        <v>658511397</v>
      </c>
      <c r="M1339">
        <f t="shared" si="50"/>
        <v>22055045</v>
      </c>
    </row>
    <row r="1340" spans="1:13" x14ac:dyDescent="0.45">
      <c r="A1340">
        <v>658528641</v>
      </c>
      <c r="M1340">
        <f t="shared" si="50"/>
        <v>22072289</v>
      </c>
    </row>
    <row r="1341" spans="1:13" x14ac:dyDescent="0.45">
      <c r="A1341">
        <v>658542436</v>
      </c>
      <c r="M1341">
        <f t="shared" si="50"/>
        <v>22086084</v>
      </c>
    </row>
    <row r="1342" spans="1:13" x14ac:dyDescent="0.45">
      <c r="A1342">
        <v>658559679</v>
      </c>
      <c r="M1342">
        <f t="shared" si="50"/>
        <v>22103327</v>
      </c>
    </row>
    <row r="1343" spans="1:13" x14ac:dyDescent="0.45">
      <c r="A1343">
        <v>658576924</v>
      </c>
      <c r="M1343">
        <f t="shared" si="50"/>
        <v>22120572</v>
      </c>
    </row>
    <row r="1344" spans="1:13" x14ac:dyDescent="0.45">
      <c r="A1344">
        <v>658583821</v>
      </c>
      <c r="M1344">
        <f t="shared" si="50"/>
        <v>22127469</v>
      </c>
    </row>
    <row r="1345" spans="1:13" x14ac:dyDescent="0.45">
      <c r="A1345">
        <v>658607962</v>
      </c>
      <c r="M1345">
        <f t="shared" si="50"/>
        <v>22151610</v>
      </c>
    </row>
    <row r="1346" spans="1:13" x14ac:dyDescent="0.45">
      <c r="A1346">
        <v>658625204</v>
      </c>
      <c r="M1346">
        <f t="shared" si="50"/>
        <v>22168852</v>
      </c>
    </row>
    <row r="1347" spans="1:13" x14ac:dyDescent="0.45">
      <c r="A1347">
        <v>658638999</v>
      </c>
      <c r="M1347">
        <f t="shared" si="50"/>
        <v>22182647</v>
      </c>
    </row>
    <row r="1348" spans="1:13" x14ac:dyDescent="0.45">
      <c r="A1348">
        <v>658652794</v>
      </c>
      <c r="M1348">
        <f t="shared" si="50"/>
        <v>22196442</v>
      </c>
    </row>
    <row r="1349" spans="1:13" x14ac:dyDescent="0.45">
      <c r="A1349">
        <v>658666588</v>
      </c>
      <c r="M1349">
        <f t="shared" ref="M1349:M1412" si="51">A1349-$A$4</f>
        <v>22210236</v>
      </c>
    </row>
    <row r="1350" spans="1:13" x14ac:dyDescent="0.45">
      <c r="A1350">
        <v>658683833</v>
      </c>
      <c r="M1350">
        <f t="shared" si="51"/>
        <v>22227481</v>
      </c>
    </row>
    <row r="1351" spans="1:13" x14ac:dyDescent="0.45">
      <c r="A1351">
        <v>658697629</v>
      </c>
      <c r="M1351">
        <f t="shared" si="51"/>
        <v>22241277</v>
      </c>
    </row>
    <row r="1352" spans="1:13" x14ac:dyDescent="0.45">
      <c r="A1352">
        <v>658714872</v>
      </c>
      <c r="M1352">
        <f t="shared" si="51"/>
        <v>22258520</v>
      </c>
    </row>
    <row r="1353" spans="1:13" x14ac:dyDescent="0.45">
      <c r="A1353">
        <v>658728667</v>
      </c>
      <c r="M1353">
        <f t="shared" si="51"/>
        <v>22272315</v>
      </c>
    </row>
    <row r="1354" spans="1:13" x14ac:dyDescent="0.45">
      <c r="A1354">
        <v>658745910</v>
      </c>
      <c r="M1354">
        <f t="shared" si="51"/>
        <v>22289558</v>
      </c>
    </row>
    <row r="1355" spans="1:13" x14ac:dyDescent="0.45">
      <c r="A1355">
        <v>658763154</v>
      </c>
      <c r="M1355">
        <f t="shared" si="51"/>
        <v>22306802</v>
      </c>
    </row>
    <row r="1356" spans="1:13" x14ac:dyDescent="0.45">
      <c r="A1356">
        <v>658780398</v>
      </c>
      <c r="M1356">
        <f t="shared" si="51"/>
        <v>22324046</v>
      </c>
    </row>
    <row r="1357" spans="1:13" x14ac:dyDescent="0.45">
      <c r="A1357">
        <v>658794193</v>
      </c>
      <c r="M1357">
        <f t="shared" si="51"/>
        <v>22337841</v>
      </c>
    </row>
    <row r="1358" spans="1:13" x14ac:dyDescent="0.45">
      <c r="A1358">
        <v>658807986</v>
      </c>
      <c r="M1358">
        <f t="shared" si="51"/>
        <v>22351634</v>
      </c>
    </row>
    <row r="1359" spans="1:13" x14ac:dyDescent="0.45">
      <c r="A1359">
        <v>658825229</v>
      </c>
      <c r="M1359">
        <f t="shared" si="51"/>
        <v>22368877</v>
      </c>
    </row>
    <row r="1360" spans="1:13" x14ac:dyDescent="0.45">
      <c r="A1360">
        <v>658839022</v>
      </c>
      <c r="M1360">
        <f t="shared" si="51"/>
        <v>22382670</v>
      </c>
    </row>
    <row r="1361" spans="1:13" x14ac:dyDescent="0.45">
      <c r="A1361">
        <v>658856266</v>
      </c>
      <c r="M1361">
        <f t="shared" si="51"/>
        <v>22399914</v>
      </c>
    </row>
    <row r="1362" spans="1:13" x14ac:dyDescent="0.45">
      <c r="A1362">
        <v>658870061</v>
      </c>
      <c r="M1362">
        <f t="shared" si="51"/>
        <v>22413709</v>
      </c>
    </row>
    <row r="1363" spans="1:13" x14ac:dyDescent="0.45">
      <c r="A1363">
        <v>658887305</v>
      </c>
      <c r="M1363">
        <f t="shared" si="51"/>
        <v>22430953</v>
      </c>
    </row>
    <row r="1364" spans="1:13" x14ac:dyDescent="0.45">
      <c r="A1364">
        <v>658904547</v>
      </c>
      <c r="M1364">
        <f t="shared" si="51"/>
        <v>22448195</v>
      </c>
    </row>
    <row r="1365" spans="1:13" x14ac:dyDescent="0.45">
      <c r="A1365">
        <v>658918342</v>
      </c>
      <c r="M1365">
        <f t="shared" si="51"/>
        <v>22461990</v>
      </c>
    </row>
    <row r="1366" spans="1:13" x14ac:dyDescent="0.45">
      <c r="A1366">
        <v>658932135</v>
      </c>
      <c r="M1366">
        <f t="shared" si="51"/>
        <v>22475783</v>
      </c>
    </row>
    <row r="1367" spans="1:13" x14ac:dyDescent="0.45">
      <c r="A1367">
        <v>658949377</v>
      </c>
      <c r="M1367">
        <f t="shared" si="51"/>
        <v>22493025</v>
      </c>
    </row>
    <row r="1368" spans="1:13" x14ac:dyDescent="0.45">
      <c r="A1368">
        <v>658963173</v>
      </c>
      <c r="M1368">
        <f t="shared" si="51"/>
        <v>22506821</v>
      </c>
    </row>
    <row r="1369" spans="1:13" x14ac:dyDescent="0.45">
      <c r="A1369">
        <v>658980416</v>
      </c>
      <c r="M1369">
        <f t="shared" si="51"/>
        <v>22524064</v>
      </c>
    </row>
    <row r="1370" spans="1:13" x14ac:dyDescent="0.45">
      <c r="A1370">
        <v>658997658</v>
      </c>
      <c r="M1370">
        <f t="shared" si="51"/>
        <v>22541306</v>
      </c>
    </row>
    <row r="1371" spans="1:13" x14ac:dyDescent="0.45">
      <c r="A1371">
        <v>659011453</v>
      </c>
      <c r="M1371">
        <f t="shared" si="51"/>
        <v>22555101</v>
      </c>
    </row>
    <row r="1372" spans="1:13" x14ac:dyDescent="0.45">
      <c r="A1372">
        <v>659018350</v>
      </c>
      <c r="M1372">
        <f t="shared" si="51"/>
        <v>22561998</v>
      </c>
    </row>
    <row r="1373" spans="1:13" x14ac:dyDescent="0.45">
      <c r="A1373">
        <v>659042500</v>
      </c>
      <c r="M1373">
        <f t="shared" si="51"/>
        <v>22586148</v>
      </c>
    </row>
    <row r="1374" spans="1:13" x14ac:dyDescent="0.45">
      <c r="A1374">
        <v>659059744</v>
      </c>
      <c r="M1374">
        <f t="shared" si="51"/>
        <v>22603392</v>
      </c>
    </row>
    <row r="1375" spans="1:13" x14ac:dyDescent="0.45">
      <c r="A1375">
        <v>659076986</v>
      </c>
      <c r="M1375">
        <f t="shared" si="51"/>
        <v>22620634</v>
      </c>
    </row>
    <row r="1376" spans="1:13" x14ac:dyDescent="0.45">
      <c r="A1376">
        <v>659090780</v>
      </c>
      <c r="M1376">
        <f t="shared" si="51"/>
        <v>22634428</v>
      </c>
    </row>
    <row r="1377" spans="1:13" x14ac:dyDescent="0.45">
      <c r="A1377">
        <v>659104575</v>
      </c>
      <c r="M1377">
        <f t="shared" si="51"/>
        <v>22648223</v>
      </c>
    </row>
    <row r="1378" spans="1:13" x14ac:dyDescent="0.45">
      <c r="A1378">
        <v>659121819</v>
      </c>
      <c r="M1378">
        <f t="shared" si="51"/>
        <v>22665467</v>
      </c>
    </row>
    <row r="1379" spans="1:13" x14ac:dyDescent="0.45">
      <c r="A1379">
        <v>659135614</v>
      </c>
      <c r="M1379">
        <f t="shared" si="51"/>
        <v>22679262</v>
      </c>
    </row>
    <row r="1380" spans="1:13" x14ac:dyDescent="0.45">
      <c r="A1380">
        <v>659152858</v>
      </c>
      <c r="M1380">
        <f t="shared" si="51"/>
        <v>22696506</v>
      </c>
    </row>
    <row r="1381" spans="1:13" x14ac:dyDescent="0.45">
      <c r="A1381">
        <v>659166653</v>
      </c>
      <c r="M1381">
        <f t="shared" si="51"/>
        <v>22710301</v>
      </c>
    </row>
    <row r="1382" spans="1:13" x14ac:dyDescent="0.45">
      <c r="A1382">
        <v>659183898</v>
      </c>
      <c r="M1382">
        <f t="shared" si="51"/>
        <v>22727546</v>
      </c>
    </row>
    <row r="1383" spans="1:13" x14ac:dyDescent="0.45">
      <c r="A1383">
        <v>659201140</v>
      </c>
      <c r="M1383">
        <f t="shared" si="51"/>
        <v>22744788</v>
      </c>
    </row>
    <row r="1384" spans="1:13" x14ac:dyDescent="0.45">
      <c r="A1384">
        <v>659214934</v>
      </c>
      <c r="M1384">
        <f t="shared" si="51"/>
        <v>22758582</v>
      </c>
    </row>
    <row r="1385" spans="1:13" x14ac:dyDescent="0.45">
      <c r="A1385">
        <v>659232177</v>
      </c>
      <c r="M1385">
        <f t="shared" si="51"/>
        <v>22775825</v>
      </c>
    </row>
    <row r="1386" spans="1:13" x14ac:dyDescent="0.45">
      <c r="A1386">
        <v>659245971</v>
      </c>
      <c r="M1386">
        <f t="shared" si="51"/>
        <v>22789619</v>
      </c>
    </row>
    <row r="1387" spans="1:13" x14ac:dyDescent="0.45">
      <c r="A1387">
        <v>659263214</v>
      </c>
      <c r="M1387">
        <f t="shared" si="51"/>
        <v>22806862</v>
      </c>
    </row>
    <row r="1388" spans="1:13" x14ac:dyDescent="0.45">
      <c r="A1388">
        <v>659277008</v>
      </c>
      <c r="M1388">
        <f t="shared" si="51"/>
        <v>22820656</v>
      </c>
    </row>
    <row r="1389" spans="1:13" x14ac:dyDescent="0.45">
      <c r="A1389">
        <v>659294253</v>
      </c>
      <c r="M1389">
        <f t="shared" si="51"/>
        <v>22837901</v>
      </c>
    </row>
    <row r="1390" spans="1:13" x14ac:dyDescent="0.45">
      <c r="A1390">
        <v>659308050</v>
      </c>
      <c r="M1390">
        <f t="shared" si="51"/>
        <v>22851698</v>
      </c>
    </row>
    <row r="1391" spans="1:13" x14ac:dyDescent="0.45">
      <c r="A1391">
        <v>659325294</v>
      </c>
      <c r="M1391">
        <f t="shared" si="51"/>
        <v>22868942</v>
      </c>
    </row>
    <row r="1392" spans="1:13" x14ac:dyDescent="0.45">
      <c r="A1392">
        <v>659339089</v>
      </c>
      <c r="M1392">
        <f t="shared" si="51"/>
        <v>22882737</v>
      </c>
    </row>
    <row r="1393" spans="1:13" x14ac:dyDescent="0.45">
      <c r="A1393">
        <v>659356335</v>
      </c>
      <c r="M1393">
        <f t="shared" si="51"/>
        <v>22899983</v>
      </c>
    </row>
    <row r="1394" spans="1:13" x14ac:dyDescent="0.45">
      <c r="A1394">
        <v>659373577</v>
      </c>
      <c r="M1394">
        <f t="shared" si="51"/>
        <v>22917225</v>
      </c>
    </row>
    <row r="1395" spans="1:13" x14ac:dyDescent="0.45">
      <c r="A1395">
        <v>659387372</v>
      </c>
      <c r="M1395">
        <f t="shared" si="51"/>
        <v>22931020</v>
      </c>
    </row>
    <row r="1396" spans="1:13" x14ac:dyDescent="0.45">
      <c r="A1396">
        <v>659404618</v>
      </c>
      <c r="M1396">
        <f t="shared" si="51"/>
        <v>22948266</v>
      </c>
    </row>
    <row r="1397" spans="1:13" x14ac:dyDescent="0.45">
      <c r="A1397">
        <v>659418412</v>
      </c>
      <c r="M1397">
        <f t="shared" si="51"/>
        <v>22962060</v>
      </c>
    </row>
    <row r="1398" spans="1:13" x14ac:dyDescent="0.45">
      <c r="A1398">
        <v>659432205</v>
      </c>
      <c r="M1398">
        <f t="shared" si="51"/>
        <v>22975853</v>
      </c>
    </row>
    <row r="1399" spans="1:13" x14ac:dyDescent="0.45">
      <c r="A1399">
        <v>659449450</v>
      </c>
      <c r="M1399">
        <f t="shared" si="51"/>
        <v>22993098</v>
      </c>
    </row>
    <row r="1400" spans="1:13" x14ac:dyDescent="0.45">
      <c r="A1400">
        <v>659463245</v>
      </c>
      <c r="M1400">
        <f t="shared" si="51"/>
        <v>23006893</v>
      </c>
    </row>
    <row r="1401" spans="1:13" x14ac:dyDescent="0.45">
      <c r="A1401">
        <v>659480487</v>
      </c>
      <c r="M1401">
        <f t="shared" si="51"/>
        <v>23024135</v>
      </c>
    </row>
    <row r="1402" spans="1:13" x14ac:dyDescent="0.45">
      <c r="A1402">
        <v>659494283</v>
      </c>
      <c r="M1402">
        <f t="shared" si="51"/>
        <v>23037931</v>
      </c>
    </row>
    <row r="1403" spans="1:13" x14ac:dyDescent="0.45">
      <c r="A1403">
        <v>659504628</v>
      </c>
      <c r="M1403">
        <f t="shared" si="51"/>
        <v>23048276</v>
      </c>
    </row>
    <row r="1404" spans="1:13" x14ac:dyDescent="0.45">
      <c r="A1404">
        <v>659528768</v>
      </c>
      <c r="M1404">
        <f t="shared" si="51"/>
        <v>23072416</v>
      </c>
    </row>
    <row r="1405" spans="1:13" x14ac:dyDescent="0.45">
      <c r="A1405">
        <v>659542563</v>
      </c>
      <c r="M1405">
        <f t="shared" si="51"/>
        <v>23086211</v>
      </c>
    </row>
    <row r="1406" spans="1:13" x14ac:dyDescent="0.45">
      <c r="A1406">
        <v>659559806</v>
      </c>
      <c r="M1406">
        <f t="shared" si="51"/>
        <v>23103454</v>
      </c>
    </row>
    <row r="1407" spans="1:13" x14ac:dyDescent="0.45">
      <c r="A1407">
        <v>659577050</v>
      </c>
      <c r="M1407">
        <f t="shared" si="51"/>
        <v>23120698</v>
      </c>
    </row>
    <row r="1408" spans="1:13" x14ac:dyDescent="0.45">
      <c r="A1408">
        <v>659604640</v>
      </c>
      <c r="M1408">
        <f t="shared" si="51"/>
        <v>23148288</v>
      </c>
    </row>
    <row r="1409" spans="1:13" x14ac:dyDescent="0.45">
      <c r="A1409">
        <v>659621884</v>
      </c>
      <c r="M1409">
        <f t="shared" si="51"/>
        <v>23165532</v>
      </c>
    </row>
    <row r="1410" spans="1:13" x14ac:dyDescent="0.45">
      <c r="A1410">
        <v>659635678</v>
      </c>
      <c r="M1410">
        <f t="shared" si="51"/>
        <v>23179326</v>
      </c>
    </row>
    <row r="1411" spans="1:13" x14ac:dyDescent="0.45">
      <c r="A1411">
        <v>659642576</v>
      </c>
      <c r="M1411">
        <f t="shared" si="51"/>
        <v>23186224</v>
      </c>
    </row>
    <row r="1412" spans="1:13" x14ac:dyDescent="0.45">
      <c r="A1412">
        <v>659652922</v>
      </c>
      <c r="M1412">
        <f t="shared" si="51"/>
        <v>23196570</v>
      </c>
    </row>
    <row r="1413" spans="1:13" x14ac:dyDescent="0.45">
      <c r="A1413">
        <v>659670167</v>
      </c>
      <c r="M1413">
        <f t="shared" ref="M1413:M1476" si="52">A1413-$A$4</f>
        <v>23213815</v>
      </c>
    </row>
    <row r="1414" spans="1:13" x14ac:dyDescent="0.45">
      <c r="A1414">
        <v>659683962</v>
      </c>
      <c r="M1414">
        <f t="shared" si="52"/>
        <v>23227610</v>
      </c>
    </row>
    <row r="1415" spans="1:13" x14ac:dyDescent="0.45">
      <c r="A1415">
        <v>659694309</v>
      </c>
      <c r="M1415">
        <f t="shared" si="52"/>
        <v>23237957</v>
      </c>
    </row>
    <row r="1416" spans="1:13" x14ac:dyDescent="0.45">
      <c r="A1416">
        <v>659714999</v>
      </c>
      <c r="M1416">
        <f t="shared" si="52"/>
        <v>23258647</v>
      </c>
    </row>
    <row r="1417" spans="1:13" x14ac:dyDescent="0.45">
      <c r="A1417">
        <v>659732245</v>
      </c>
      <c r="M1417">
        <f t="shared" si="52"/>
        <v>23275893</v>
      </c>
    </row>
    <row r="1418" spans="1:13" x14ac:dyDescent="0.45">
      <c r="A1418">
        <v>659746041</v>
      </c>
      <c r="M1418">
        <f t="shared" si="52"/>
        <v>23289689</v>
      </c>
    </row>
    <row r="1419" spans="1:13" x14ac:dyDescent="0.45">
      <c r="A1419">
        <v>659763283</v>
      </c>
      <c r="M1419">
        <f t="shared" si="52"/>
        <v>23306931</v>
      </c>
    </row>
    <row r="1420" spans="1:13" x14ac:dyDescent="0.45">
      <c r="A1420">
        <v>659777079</v>
      </c>
      <c r="M1420">
        <f t="shared" si="52"/>
        <v>23320727</v>
      </c>
    </row>
    <row r="1421" spans="1:13" x14ac:dyDescent="0.45">
      <c r="A1421">
        <v>659794324</v>
      </c>
      <c r="M1421">
        <f t="shared" si="52"/>
        <v>23337972</v>
      </c>
    </row>
    <row r="1422" spans="1:13" x14ac:dyDescent="0.45">
      <c r="A1422">
        <v>659808118</v>
      </c>
      <c r="M1422">
        <f t="shared" si="52"/>
        <v>23351766</v>
      </c>
    </row>
    <row r="1423" spans="1:13" x14ac:dyDescent="0.45">
      <c r="A1423">
        <v>659825362</v>
      </c>
      <c r="M1423">
        <f t="shared" si="52"/>
        <v>23369010</v>
      </c>
    </row>
    <row r="1424" spans="1:13" x14ac:dyDescent="0.45">
      <c r="A1424">
        <v>659839158</v>
      </c>
      <c r="M1424">
        <f t="shared" si="52"/>
        <v>23382806</v>
      </c>
    </row>
    <row r="1425" spans="1:13" x14ac:dyDescent="0.45">
      <c r="A1425">
        <v>659856402</v>
      </c>
      <c r="M1425">
        <f t="shared" si="52"/>
        <v>23400050</v>
      </c>
    </row>
    <row r="1426" spans="1:13" x14ac:dyDescent="0.45">
      <c r="A1426">
        <v>659870196</v>
      </c>
      <c r="M1426">
        <f t="shared" si="52"/>
        <v>23413844</v>
      </c>
    </row>
    <row r="1427" spans="1:13" x14ac:dyDescent="0.45">
      <c r="A1427">
        <v>659887442</v>
      </c>
      <c r="M1427">
        <f t="shared" si="52"/>
        <v>23431090</v>
      </c>
    </row>
    <row r="1428" spans="1:13" x14ac:dyDescent="0.45">
      <c r="A1428">
        <v>659904684</v>
      </c>
      <c r="M1428">
        <f t="shared" si="52"/>
        <v>23448332</v>
      </c>
    </row>
    <row r="1429" spans="1:13" x14ac:dyDescent="0.45">
      <c r="A1429">
        <v>659918480</v>
      </c>
      <c r="M1429">
        <f t="shared" si="52"/>
        <v>23462128</v>
      </c>
    </row>
    <row r="1430" spans="1:13" x14ac:dyDescent="0.45">
      <c r="A1430">
        <v>659932275</v>
      </c>
      <c r="M1430">
        <f t="shared" si="52"/>
        <v>23475923</v>
      </c>
    </row>
    <row r="1431" spans="1:13" x14ac:dyDescent="0.45">
      <c r="A1431">
        <v>659949517</v>
      </c>
      <c r="M1431">
        <f t="shared" si="52"/>
        <v>23493165</v>
      </c>
    </row>
    <row r="1432" spans="1:13" x14ac:dyDescent="0.45">
      <c r="A1432">
        <v>659963312</v>
      </c>
      <c r="M1432">
        <f t="shared" si="52"/>
        <v>23506960</v>
      </c>
    </row>
    <row r="1433" spans="1:13" x14ac:dyDescent="0.45">
      <c r="A1433">
        <v>659980557</v>
      </c>
      <c r="M1433">
        <f t="shared" si="52"/>
        <v>23524205</v>
      </c>
    </row>
    <row r="1434" spans="1:13" x14ac:dyDescent="0.45">
      <c r="A1434">
        <v>659997801</v>
      </c>
      <c r="M1434">
        <f t="shared" si="52"/>
        <v>23541449</v>
      </c>
    </row>
    <row r="1435" spans="1:13" x14ac:dyDescent="0.45">
      <c r="A1435">
        <v>660015050</v>
      </c>
      <c r="M1435">
        <f t="shared" si="52"/>
        <v>23558698</v>
      </c>
    </row>
    <row r="1436" spans="1:13" x14ac:dyDescent="0.45">
      <c r="A1436">
        <v>660028844</v>
      </c>
      <c r="M1436">
        <f t="shared" si="52"/>
        <v>23572492</v>
      </c>
    </row>
    <row r="1437" spans="1:13" x14ac:dyDescent="0.45">
      <c r="A1437">
        <v>660042639</v>
      </c>
      <c r="M1437">
        <f t="shared" si="52"/>
        <v>23586287</v>
      </c>
    </row>
    <row r="1438" spans="1:13" x14ac:dyDescent="0.45">
      <c r="A1438">
        <v>660059881</v>
      </c>
      <c r="M1438">
        <f t="shared" si="52"/>
        <v>23603529</v>
      </c>
    </row>
    <row r="1439" spans="1:13" x14ac:dyDescent="0.45">
      <c r="A1439">
        <v>660070227</v>
      </c>
      <c r="M1439">
        <f t="shared" si="52"/>
        <v>23613875</v>
      </c>
    </row>
    <row r="1440" spans="1:13" x14ac:dyDescent="0.45">
      <c r="A1440">
        <v>660090920</v>
      </c>
      <c r="M1440">
        <f t="shared" si="52"/>
        <v>23634568</v>
      </c>
    </row>
    <row r="1441" spans="1:13" x14ac:dyDescent="0.45">
      <c r="A1441">
        <v>660104714</v>
      </c>
      <c r="M1441">
        <f t="shared" si="52"/>
        <v>23648362</v>
      </c>
    </row>
    <row r="1442" spans="1:13" x14ac:dyDescent="0.45">
      <c r="A1442">
        <v>660121958</v>
      </c>
      <c r="M1442">
        <f t="shared" si="52"/>
        <v>23665606</v>
      </c>
    </row>
    <row r="1443" spans="1:13" x14ac:dyDescent="0.45">
      <c r="A1443">
        <v>660139202</v>
      </c>
      <c r="M1443">
        <f t="shared" si="52"/>
        <v>23682850</v>
      </c>
    </row>
    <row r="1444" spans="1:13" x14ac:dyDescent="0.45">
      <c r="A1444">
        <v>660152996</v>
      </c>
      <c r="M1444">
        <f t="shared" si="52"/>
        <v>23696644</v>
      </c>
    </row>
    <row r="1445" spans="1:13" x14ac:dyDescent="0.45">
      <c r="A1445">
        <v>660166792</v>
      </c>
      <c r="M1445">
        <f t="shared" si="52"/>
        <v>23710440</v>
      </c>
    </row>
    <row r="1446" spans="1:13" x14ac:dyDescent="0.45">
      <c r="A1446">
        <v>660184036</v>
      </c>
      <c r="M1446">
        <f t="shared" si="52"/>
        <v>23727684</v>
      </c>
    </row>
    <row r="1447" spans="1:13" x14ac:dyDescent="0.45">
      <c r="A1447">
        <v>660201280</v>
      </c>
      <c r="M1447">
        <f t="shared" si="52"/>
        <v>23744928</v>
      </c>
    </row>
    <row r="1448" spans="1:13" x14ac:dyDescent="0.45">
      <c r="A1448">
        <v>660215074</v>
      </c>
      <c r="M1448">
        <f t="shared" si="52"/>
        <v>23758722</v>
      </c>
    </row>
    <row r="1449" spans="1:13" x14ac:dyDescent="0.45">
      <c r="A1449">
        <v>660228868</v>
      </c>
      <c r="M1449">
        <f t="shared" si="52"/>
        <v>23772516</v>
      </c>
    </row>
    <row r="1450" spans="1:13" x14ac:dyDescent="0.45">
      <c r="A1450">
        <v>660246113</v>
      </c>
      <c r="M1450">
        <f t="shared" si="52"/>
        <v>23789761</v>
      </c>
    </row>
    <row r="1451" spans="1:13" x14ac:dyDescent="0.45">
      <c r="A1451">
        <v>660263356</v>
      </c>
      <c r="M1451">
        <f t="shared" si="52"/>
        <v>23807004</v>
      </c>
    </row>
    <row r="1452" spans="1:13" x14ac:dyDescent="0.45">
      <c r="A1452">
        <v>660277153</v>
      </c>
      <c r="M1452">
        <f t="shared" si="52"/>
        <v>23820801</v>
      </c>
    </row>
    <row r="1453" spans="1:13" x14ac:dyDescent="0.45">
      <c r="A1453">
        <v>660294397</v>
      </c>
      <c r="M1453">
        <f t="shared" si="52"/>
        <v>23838045</v>
      </c>
    </row>
    <row r="1454" spans="1:13" x14ac:dyDescent="0.45">
      <c r="A1454">
        <v>660304744</v>
      </c>
      <c r="M1454">
        <f t="shared" si="52"/>
        <v>23848392</v>
      </c>
    </row>
    <row r="1455" spans="1:13" x14ac:dyDescent="0.45">
      <c r="A1455">
        <v>660321989</v>
      </c>
      <c r="M1455">
        <f t="shared" si="52"/>
        <v>23865637</v>
      </c>
    </row>
    <row r="1456" spans="1:13" x14ac:dyDescent="0.45">
      <c r="A1456">
        <v>660339233</v>
      </c>
      <c r="M1456">
        <f t="shared" si="52"/>
        <v>23882881</v>
      </c>
    </row>
    <row r="1457" spans="1:13" x14ac:dyDescent="0.45">
      <c r="A1457">
        <v>660356478</v>
      </c>
      <c r="M1457">
        <f t="shared" si="52"/>
        <v>23900126</v>
      </c>
    </row>
    <row r="1458" spans="1:13" x14ac:dyDescent="0.45">
      <c r="A1458">
        <v>660387516</v>
      </c>
      <c r="M1458">
        <f t="shared" si="52"/>
        <v>23931164</v>
      </c>
    </row>
    <row r="1459" spans="1:13" x14ac:dyDescent="0.45">
      <c r="A1459">
        <v>660401311</v>
      </c>
      <c r="M1459">
        <f t="shared" si="52"/>
        <v>23944959</v>
      </c>
    </row>
    <row r="1460" spans="1:13" x14ac:dyDescent="0.45">
      <c r="A1460">
        <v>660418556</v>
      </c>
      <c r="M1460">
        <f t="shared" si="52"/>
        <v>23962204</v>
      </c>
    </row>
    <row r="1461" spans="1:13" x14ac:dyDescent="0.45">
      <c r="A1461">
        <v>660435800</v>
      </c>
      <c r="M1461">
        <f t="shared" si="52"/>
        <v>23979448</v>
      </c>
    </row>
    <row r="1462" spans="1:13" x14ac:dyDescent="0.45">
      <c r="A1462">
        <v>660449602</v>
      </c>
      <c r="M1462">
        <f t="shared" si="52"/>
        <v>23993250</v>
      </c>
    </row>
    <row r="1463" spans="1:13" x14ac:dyDescent="0.45">
      <c r="A1463">
        <v>660466846</v>
      </c>
      <c r="M1463">
        <f t="shared" si="52"/>
        <v>24010494</v>
      </c>
    </row>
    <row r="1464" spans="1:13" x14ac:dyDescent="0.45">
      <c r="A1464">
        <v>660480640</v>
      </c>
      <c r="M1464">
        <f t="shared" si="52"/>
        <v>24024288</v>
      </c>
    </row>
    <row r="1465" spans="1:13" x14ac:dyDescent="0.45">
      <c r="A1465">
        <v>660497883</v>
      </c>
      <c r="M1465">
        <f t="shared" si="52"/>
        <v>24041531</v>
      </c>
    </row>
    <row r="1466" spans="1:13" x14ac:dyDescent="0.45">
      <c r="A1466">
        <v>660511679</v>
      </c>
      <c r="M1466">
        <f t="shared" si="52"/>
        <v>24055327</v>
      </c>
    </row>
    <row r="1467" spans="1:13" x14ac:dyDescent="0.45">
      <c r="A1467">
        <v>660528921</v>
      </c>
      <c r="M1467">
        <f t="shared" si="52"/>
        <v>24072569</v>
      </c>
    </row>
    <row r="1468" spans="1:13" x14ac:dyDescent="0.45">
      <c r="A1468">
        <v>660542716</v>
      </c>
      <c r="M1468">
        <f t="shared" si="52"/>
        <v>24086364</v>
      </c>
    </row>
    <row r="1469" spans="1:13" x14ac:dyDescent="0.45">
      <c r="A1469">
        <v>660559959</v>
      </c>
      <c r="M1469">
        <f t="shared" si="52"/>
        <v>24103607</v>
      </c>
    </row>
    <row r="1470" spans="1:13" x14ac:dyDescent="0.45">
      <c r="A1470">
        <v>660577202</v>
      </c>
      <c r="M1470">
        <f t="shared" si="52"/>
        <v>24120850</v>
      </c>
    </row>
    <row r="1471" spans="1:13" x14ac:dyDescent="0.45">
      <c r="A1471">
        <v>660590996</v>
      </c>
      <c r="M1471">
        <f t="shared" si="52"/>
        <v>24134644</v>
      </c>
    </row>
    <row r="1472" spans="1:13" x14ac:dyDescent="0.45">
      <c r="A1472">
        <v>660604792</v>
      </c>
      <c r="M1472">
        <f t="shared" si="52"/>
        <v>24148440</v>
      </c>
    </row>
    <row r="1473" spans="1:13" x14ac:dyDescent="0.45">
      <c r="A1473">
        <v>660622034</v>
      </c>
      <c r="M1473">
        <f t="shared" si="52"/>
        <v>24165682</v>
      </c>
    </row>
    <row r="1474" spans="1:13" x14ac:dyDescent="0.45">
      <c r="A1474">
        <v>660635829</v>
      </c>
      <c r="M1474">
        <f t="shared" si="52"/>
        <v>24179477</v>
      </c>
    </row>
    <row r="1475" spans="1:13" x14ac:dyDescent="0.45">
      <c r="A1475">
        <v>660653074</v>
      </c>
      <c r="M1475">
        <f t="shared" si="52"/>
        <v>24196722</v>
      </c>
    </row>
    <row r="1476" spans="1:13" x14ac:dyDescent="0.45">
      <c r="A1476">
        <v>660670317</v>
      </c>
      <c r="M1476">
        <f t="shared" si="52"/>
        <v>24213965</v>
      </c>
    </row>
    <row r="1477" spans="1:13" x14ac:dyDescent="0.45">
      <c r="A1477">
        <v>660684114</v>
      </c>
      <c r="M1477">
        <f t="shared" ref="M1477:M1540" si="53">A1477-$A$4</f>
        <v>24227762</v>
      </c>
    </row>
    <row r="1478" spans="1:13" x14ac:dyDescent="0.45">
      <c r="A1478">
        <v>660701357</v>
      </c>
      <c r="M1478">
        <f t="shared" si="53"/>
        <v>24245005</v>
      </c>
    </row>
    <row r="1479" spans="1:13" x14ac:dyDescent="0.45">
      <c r="A1479">
        <v>660715153</v>
      </c>
      <c r="M1479">
        <f t="shared" si="53"/>
        <v>24258801</v>
      </c>
    </row>
    <row r="1480" spans="1:13" x14ac:dyDescent="0.45">
      <c r="A1480">
        <v>660732394</v>
      </c>
      <c r="M1480">
        <f t="shared" si="53"/>
        <v>24276042</v>
      </c>
    </row>
    <row r="1481" spans="1:13" x14ac:dyDescent="0.45">
      <c r="A1481">
        <v>660763435</v>
      </c>
      <c r="M1481">
        <f t="shared" si="53"/>
        <v>24307083</v>
      </c>
    </row>
    <row r="1482" spans="1:13" x14ac:dyDescent="0.45">
      <c r="A1482">
        <v>660777230</v>
      </c>
      <c r="M1482">
        <f t="shared" si="53"/>
        <v>24320878</v>
      </c>
    </row>
    <row r="1483" spans="1:13" x14ac:dyDescent="0.45">
      <c r="A1483">
        <v>660794474</v>
      </c>
      <c r="M1483">
        <f t="shared" si="53"/>
        <v>24338122</v>
      </c>
    </row>
    <row r="1484" spans="1:13" x14ac:dyDescent="0.45">
      <c r="A1484">
        <v>660808269</v>
      </c>
      <c r="M1484">
        <f t="shared" si="53"/>
        <v>24351917</v>
      </c>
    </row>
    <row r="1485" spans="1:13" x14ac:dyDescent="0.45">
      <c r="A1485">
        <v>660822063</v>
      </c>
      <c r="M1485">
        <f t="shared" si="53"/>
        <v>24365711</v>
      </c>
    </row>
    <row r="1486" spans="1:13" x14ac:dyDescent="0.45">
      <c r="A1486">
        <v>660839305</v>
      </c>
      <c r="M1486">
        <f t="shared" si="53"/>
        <v>24382953</v>
      </c>
    </row>
    <row r="1487" spans="1:13" x14ac:dyDescent="0.45">
      <c r="A1487">
        <v>660853102</v>
      </c>
      <c r="M1487">
        <f t="shared" si="53"/>
        <v>24396750</v>
      </c>
    </row>
    <row r="1488" spans="1:13" x14ac:dyDescent="0.45">
      <c r="A1488">
        <v>660870347</v>
      </c>
      <c r="M1488">
        <f t="shared" si="53"/>
        <v>24413995</v>
      </c>
    </row>
    <row r="1489" spans="1:13" x14ac:dyDescent="0.45">
      <c r="A1489">
        <v>660887590</v>
      </c>
      <c r="M1489">
        <f t="shared" si="53"/>
        <v>24431238</v>
      </c>
    </row>
    <row r="1490" spans="1:13" x14ac:dyDescent="0.45">
      <c r="A1490">
        <v>660901385</v>
      </c>
      <c r="M1490">
        <f t="shared" si="53"/>
        <v>24445033</v>
      </c>
    </row>
    <row r="1491" spans="1:13" x14ac:dyDescent="0.45">
      <c r="A1491">
        <v>660918629</v>
      </c>
      <c r="M1491">
        <f t="shared" si="53"/>
        <v>24462277</v>
      </c>
    </row>
    <row r="1492" spans="1:13" x14ac:dyDescent="0.45">
      <c r="A1492">
        <v>660932425</v>
      </c>
      <c r="M1492">
        <f t="shared" si="53"/>
        <v>24476073</v>
      </c>
    </row>
    <row r="1493" spans="1:13" x14ac:dyDescent="0.45">
      <c r="A1493">
        <v>660949669</v>
      </c>
      <c r="M1493">
        <f t="shared" si="53"/>
        <v>24493317</v>
      </c>
    </row>
    <row r="1494" spans="1:13" x14ac:dyDescent="0.45">
      <c r="A1494">
        <v>660963463</v>
      </c>
      <c r="M1494">
        <f t="shared" si="53"/>
        <v>24507111</v>
      </c>
    </row>
    <row r="1495" spans="1:13" x14ac:dyDescent="0.45">
      <c r="A1495">
        <v>660980707</v>
      </c>
      <c r="M1495">
        <f t="shared" si="53"/>
        <v>24524355</v>
      </c>
    </row>
    <row r="1496" spans="1:13" x14ac:dyDescent="0.45">
      <c r="A1496">
        <v>660997951</v>
      </c>
      <c r="M1496">
        <f t="shared" si="53"/>
        <v>24541599</v>
      </c>
    </row>
    <row r="1497" spans="1:13" x14ac:dyDescent="0.45">
      <c r="A1497">
        <v>661011746</v>
      </c>
      <c r="M1497">
        <f t="shared" si="53"/>
        <v>24555394</v>
      </c>
    </row>
    <row r="1498" spans="1:13" x14ac:dyDescent="0.45">
      <c r="A1498">
        <v>661028990</v>
      </c>
      <c r="M1498">
        <f t="shared" si="53"/>
        <v>24572638</v>
      </c>
    </row>
    <row r="1499" spans="1:13" x14ac:dyDescent="0.45">
      <c r="A1499">
        <v>661042785</v>
      </c>
      <c r="M1499">
        <f t="shared" si="53"/>
        <v>24586433</v>
      </c>
    </row>
    <row r="1500" spans="1:13" x14ac:dyDescent="0.45">
      <c r="A1500">
        <v>661060030</v>
      </c>
      <c r="M1500">
        <f t="shared" si="53"/>
        <v>24603678</v>
      </c>
    </row>
    <row r="1501" spans="1:13" x14ac:dyDescent="0.45">
      <c r="A1501">
        <v>661091069</v>
      </c>
      <c r="M1501">
        <f t="shared" si="53"/>
        <v>24634717</v>
      </c>
    </row>
    <row r="1502" spans="1:13" x14ac:dyDescent="0.45">
      <c r="A1502">
        <v>661104865</v>
      </c>
      <c r="M1502">
        <f t="shared" si="53"/>
        <v>24648513</v>
      </c>
    </row>
    <row r="1503" spans="1:13" x14ac:dyDescent="0.45">
      <c r="A1503">
        <v>661122110</v>
      </c>
      <c r="M1503">
        <f t="shared" si="53"/>
        <v>24665758</v>
      </c>
    </row>
    <row r="1504" spans="1:13" x14ac:dyDescent="0.45">
      <c r="A1504">
        <v>661139354</v>
      </c>
      <c r="M1504">
        <f t="shared" si="53"/>
        <v>24683002</v>
      </c>
    </row>
    <row r="1505" spans="1:13" x14ac:dyDescent="0.45">
      <c r="A1505">
        <v>661153153</v>
      </c>
      <c r="M1505">
        <f t="shared" si="53"/>
        <v>24696801</v>
      </c>
    </row>
    <row r="1506" spans="1:13" x14ac:dyDescent="0.45">
      <c r="A1506">
        <v>661166949</v>
      </c>
      <c r="M1506">
        <f t="shared" si="53"/>
        <v>24710597</v>
      </c>
    </row>
    <row r="1507" spans="1:13" x14ac:dyDescent="0.45">
      <c r="A1507">
        <v>661184193</v>
      </c>
      <c r="M1507">
        <f t="shared" si="53"/>
        <v>24727841</v>
      </c>
    </row>
    <row r="1508" spans="1:13" x14ac:dyDescent="0.45">
      <c r="A1508">
        <v>661201437</v>
      </c>
      <c r="M1508">
        <f t="shared" si="53"/>
        <v>24745085</v>
      </c>
    </row>
    <row r="1509" spans="1:13" x14ac:dyDescent="0.45">
      <c r="A1509">
        <v>661215232</v>
      </c>
      <c r="M1509">
        <f t="shared" si="53"/>
        <v>24758880</v>
      </c>
    </row>
    <row r="1510" spans="1:13" x14ac:dyDescent="0.45">
      <c r="A1510">
        <v>661232476</v>
      </c>
      <c r="M1510">
        <f t="shared" si="53"/>
        <v>24776124</v>
      </c>
    </row>
    <row r="1511" spans="1:13" x14ac:dyDescent="0.45">
      <c r="A1511">
        <v>661246271</v>
      </c>
      <c r="M1511">
        <f t="shared" si="53"/>
        <v>24789919</v>
      </c>
    </row>
    <row r="1512" spans="1:13" x14ac:dyDescent="0.45">
      <c r="A1512">
        <v>661260067</v>
      </c>
      <c r="M1512">
        <f t="shared" si="53"/>
        <v>24803715</v>
      </c>
    </row>
    <row r="1513" spans="1:13" x14ac:dyDescent="0.45">
      <c r="A1513">
        <v>661277309</v>
      </c>
      <c r="M1513">
        <f t="shared" si="53"/>
        <v>24820957</v>
      </c>
    </row>
    <row r="1514" spans="1:13" x14ac:dyDescent="0.45">
      <c r="A1514">
        <v>661294553</v>
      </c>
      <c r="M1514">
        <f t="shared" si="53"/>
        <v>24838201</v>
      </c>
    </row>
    <row r="1515" spans="1:13" x14ac:dyDescent="0.45">
      <c r="A1515">
        <v>661308347</v>
      </c>
      <c r="M1515">
        <f t="shared" si="53"/>
        <v>24851995</v>
      </c>
    </row>
    <row r="1516" spans="1:13" x14ac:dyDescent="0.45">
      <c r="A1516">
        <v>661325592</v>
      </c>
      <c r="M1516">
        <f t="shared" si="53"/>
        <v>24869240</v>
      </c>
    </row>
    <row r="1517" spans="1:13" x14ac:dyDescent="0.45">
      <c r="A1517">
        <v>661339388</v>
      </c>
      <c r="M1517">
        <f t="shared" si="53"/>
        <v>24883036</v>
      </c>
    </row>
    <row r="1518" spans="1:13" x14ac:dyDescent="0.45">
      <c r="A1518">
        <v>661356633</v>
      </c>
      <c r="M1518">
        <f t="shared" si="53"/>
        <v>24900281</v>
      </c>
    </row>
    <row r="1519" spans="1:13" x14ac:dyDescent="0.45">
      <c r="A1519">
        <v>661370429</v>
      </c>
      <c r="M1519">
        <f t="shared" si="53"/>
        <v>24914077</v>
      </c>
    </row>
    <row r="1520" spans="1:13" x14ac:dyDescent="0.45">
      <c r="A1520">
        <v>661387671</v>
      </c>
      <c r="M1520">
        <f t="shared" si="53"/>
        <v>24931319</v>
      </c>
    </row>
    <row r="1521" spans="1:13" x14ac:dyDescent="0.45">
      <c r="A1521">
        <v>661404914</v>
      </c>
      <c r="M1521">
        <f t="shared" si="53"/>
        <v>24948562</v>
      </c>
    </row>
    <row r="1522" spans="1:13" x14ac:dyDescent="0.45">
      <c r="A1522">
        <v>661418709</v>
      </c>
      <c r="M1522">
        <f t="shared" si="53"/>
        <v>24962357</v>
      </c>
    </row>
    <row r="1523" spans="1:13" x14ac:dyDescent="0.45">
      <c r="A1523">
        <v>661432502</v>
      </c>
      <c r="M1523">
        <f t="shared" si="53"/>
        <v>24976150</v>
      </c>
    </row>
    <row r="1524" spans="1:13" x14ac:dyDescent="0.45">
      <c r="A1524">
        <v>661453196</v>
      </c>
      <c r="M1524">
        <f t="shared" si="53"/>
        <v>24996844</v>
      </c>
    </row>
    <row r="1525" spans="1:13" x14ac:dyDescent="0.45">
      <c r="A1525">
        <v>661466989</v>
      </c>
      <c r="M1525">
        <f t="shared" si="53"/>
        <v>25010637</v>
      </c>
    </row>
    <row r="1526" spans="1:13" x14ac:dyDescent="0.45">
      <c r="A1526">
        <v>661480785</v>
      </c>
      <c r="M1526">
        <f t="shared" si="53"/>
        <v>25024433</v>
      </c>
    </row>
    <row r="1527" spans="1:13" x14ac:dyDescent="0.45">
      <c r="A1527">
        <v>661498029</v>
      </c>
      <c r="M1527">
        <f t="shared" si="53"/>
        <v>25041677</v>
      </c>
    </row>
    <row r="1528" spans="1:13" x14ac:dyDescent="0.45">
      <c r="A1528">
        <v>661515273</v>
      </c>
      <c r="M1528">
        <f t="shared" si="53"/>
        <v>25058921</v>
      </c>
    </row>
    <row r="1529" spans="1:13" x14ac:dyDescent="0.45">
      <c r="A1529">
        <v>661532515</v>
      </c>
      <c r="M1529">
        <f t="shared" si="53"/>
        <v>25076163</v>
      </c>
    </row>
    <row r="1530" spans="1:13" x14ac:dyDescent="0.45">
      <c r="A1530">
        <v>661560107</v>
      </c>
      <c r="M1530">
        <f t="shared" si="53"/>
        <v>25103755</v>
      </c>
    </row>
    <row r="1531" spans="1:13" x14ac:dyDescent="0.45">
      <c r="A1531">
        <v>661573902</v>
      </c>
      <c r="M1531">
        <f t="shared" si="53"/>
        <v>25117550</v>
      </c>
    </row>
    <row r="1532" spans="1:13" x14ac:dyDescent="0.45">
      <c r="A1532">
        <v>661587698</v>
      </c>
      <c r="M1532">
        <f t="shared" si="53"/>
        <v>25131346</v>
      </c>
    </row>
    <row r="1533" spans="1:13" x14ac:dyDescent="0.45">
      <c r="A1533">
        <v>661604948</v>
      </c>
      <c r="M1533">
        <f t="shared" si="53"/>
        <v>25148596</v>
      </c>
    </row>
    <row r="1534" spans="1:13" x14ac:dyDescent="0.45">
      <c r="A1534">
        <v>661622193</v>
      </c>
      <c r="M1534">
        <f t="shared" si="53"/>
        <v>25165841</v>
      </c>
    </row>
    <row r="1535" spans="1:13" x14ac:dyDescent="0.45">
      <c r="A1535">
        <v>661635988</v>
      </c>
      <c r="M1535">
        <f t="shared" si="53"/>
        <v>25179636</v>
      </c>
    </row>
    <row r="1536" spans="1:13" x14ac:dyDescent="0.45">
      <c r="A1536">
        <v>661653232</v>
      </c>
      <c r="M1536">
        <f t="shared" si="53"/>
        <v>25196880</v>
      </c>
    </row>
    <row r="1537" spans="1:13" x14ac:dyDescent="0.45">
      <c r="A1537">
        <v>661670474</v>
      </c>
      <c r="M1537">
        <f t="shared" si="53"/>
        <v>25214122</v>
      </c>
    </row>
    <row r="1538" spans="1:13" x14ac:dyDescent="0.45">
      <c r="A1538">
        <v>661684269</v>
      </c>
      <c r="M1538">
        <f t="shared" si="53"/>
        <v>25227917</v>
      </c>
    </row>
    <row r="1539" spans="1:13" x14ac:dyDescent="0.45">
      <c r="A1539">
        <v>661701514</v>
      </c>
      <c r="M1539">
        <f t="shared" si="53"/>
        <v>25245162</v>
      </c>
    </row>
    <row r="1540" spans="1:13" x14ac:dyDescent="0.45">
      <c r="A1540">
        <v>661715310</v>
      </c>
      <c r="M1540">
        <f t="shared" si="53"/>
        <v>25258958</v>
      </c>
    </row>
    <row r="1541" spans="1:13" x14ac:dyDescent="0.45">
      <c r="A1541">
        <v>661732553</v>
      </c>
      <c r="M1541">
        <f t="shared" ref="M1541:M1604" si="54">A1541-$A$4</f>
        <v>25276201</v>
      </c>
    </row>
    <row r="1542" spans="1:13" x14ac:dyDescent="0.45">
      <c r="A1542">
        <v>661746349</v>
      </c>
      <c r="M1542">
        <f t="shared" si="54"/>
        <v>25289997</v>
      </c>
    </row>
    <row r="1543" spans="1:13" x14ac:dyDescent="0.45">
      <c r="A1543">
        <v>661753247</v>
      </c>
      <c r="M1543">
        <f t="shared" si="54"/>
        <v>25296895</v>
      </c>
    </row>
    <row r="1544" spans="1:13" x14ac:dyDescent="0.45">
      <c r="A1544">
        <v>661777385</v>
      </c>
      <c r="M1544">
        <f t="shared" si="54"/>
        <v>25321033</v>
      </c>
    </row>
    <row r="1545" spans="1:13" x14ac:dyDescent="0.45">
      <c r="A1545">
        <v>661794630</v>
      </c>
      <c r="M1545">
        <f t="shared" si="54"/>
        <v>25338278</v>
      </c>
    </row>
    <row r="1546" spans="1:13" x14ac:dyDescent="0.45">
      <c r="A1546">
        <v>661811875</v>
      </c>
      <c r="M1546">
        <f t="shared" si="54"/>
        <v>25355523</v>
      </c>
    </row>
    <row r="1547" spans="1:13" x14ac:dyDescent="0.45">
      <c r="A1547">
        <v>661839464</v>
      </c>
      <c r="M1547">
        <f t="shared" si="54"/>
        <v>25383112</v>
      </c>
    </row>
    <row r="1548" spans="1:13" x14ac:dyDescent="0.45">
      <c r="A1548">
        <v>661856706</v>
      </c>
      <c r="M1548">
        <f t="shared" si="54"/>
        <v>25400354</v>
      </c>
    </row>
    <row r="1549" spans="1:13" x14ac:dyDescent="0.45">
      <c r="A1549">
        <v>661870500</v>
      </c>
      <c r="M1549">
        <f t="shared" si="54"/>
        <v>25414148</v>
      </c>
    </row>
    <row r="1550" spans="1:13" x14ac:dyDescent="0.45">
      <c r="A1550">
        <v>661887743</v>
      </c>
      <c r="M1550">
        <f t="shared" si="54"/>
        <v>25431391</v>
      </c>
    </row>
    <row r="1551" spans="1:13" x14ac:dyDescent="0.45">
      <c r="A1551">
        <v>661904987</v>
      </c>
      <c r="M1551">
        <f t="shared" si="54"/>
        <v>25448635</v>
      </c>
    </row>
    <row r="1552" spans="1:13" x14ac:dyDescent="0.45">
      <c r="A1552">
        <v>661922229</v>
      </c>
      <c r="M1552">
        <f t="shared" si="54"/>
        <v>25465877</v>
      </c>
    </row>
    <row r="1553" spans="1:13" x14ac:dyDescent="0.45">
      <c r="A1553">
        <v>661932575</v>
      </c>
      <c r="M1553">
        <f t="shared" si="54"/>
        <v>25476223</v>
      </c>
    </row>
    <row r="1554" spans="1:13" x14ac:dyDescent="0.45">
      <c r="A1554">
        <v>661949820</v>
      </c>
      <c r="M1554">
        <f t="shared" si="54"/>
        <v>25493468</v>
      </c>
    </row>
    <row r="1555" spans="1:13" x14ac:dyDescent="0.45">
      <c r="A1555">
        <v>661967063</v>
      </c>
      <c r="M1555">
        <f t="shared" si="54"/>
        <v>25510711</v>
      </c>
    </row>
    <row r="1556" spans="1:13" x14ac:dyDescent="0.45">
      <c r="A1556">
        <v>661980857</v>
      </c>
      <c r="M1556">
        <f t="shared" si="54"/>
        <v>25524505</v>
      </c>
    </row>
    <row r="1557" spans="1:13" x14ac:dyDescent="0.45">
      <c r="A1557">
        <v>662001548</v>
      </c>
      <c r="M1557">
        <f t="shared" si="54"/>
        <v>25545196</v>
      </c>
    </row>
    <row r="1558" spans="1:13" x14ac:dyDescent="0.45">
      <c r="A1558">
        <v>662029140</v>
      </c>
      <c r="M1558">
        <f t="shared" si="54"/>
        <v>25572788</v>
      </c>
    </row>
    <row r="1559" spans="1:13" x14ac:dyDescent="0.45">
      <c r="A1559">
        <v>662042933</v>
      </c>
      <c r="M1559">
        <f t="shared" si="54"/>
        <v>25586581</v>
      </c>
    </row>
    <row r="1560" spans="1:13" x14ac:dyDescent="0.45">
      <c r="A1560">
        <v>662060176</v>
      </c>
      <c r="M1560">
        <f t="shared" si="54"/>
        <v>25603824</v>
      </c>
    </row>
    <row r="1561" spans="1:13" x14ac:dyDescent="0.45">
      <c r="A1561">
        <v>662073970</v>
      </c>
      <c r="M1561">
        <f t="shared" si="54"/>
        <v>25617618</v>
      </c>
    </row>
    <row r="1562" spans="1:13" x14ac:dyDescent="0.45">
      <c r="A1562">
        <v>662091214</v>
      </c>
      <c r="M1562">
        <f t="shared" si="54"/>
        <v>25634862</v>
      </c>
    </row>
    <row r="1563" spans="1:13" x14ac:dyDescent="0.45">
      <c r="A1563">
        <v>662105010</v>
      </c>
      <c r="M1563">
        <f t="shared" si="54"/>
        <v>25648658</v>
      </c>
    </row>
    <row r="1564" spans="1:13" x14ac:dyDescent="0.45">
      <c r="A1564">
        <v>662122252</v>
      </c>
      <c r="M1564">
        <f t="shared" si="54"/>
        <v>25665900</v>
      </c>
    </row>
    <row r="1565" spans="1:13" x14ac:dyDescent="0.45">
      <c r="A1565">
        <v>662139499</v>
      </c>
      <c r="M1565">
        <f t="shared" si="54"/>
        <v>25683147</v>
      </c>
    </row>
    <row r="1566" spans="1:13" x14ac:dyDescent="0.45">
      <c r="A1566">
        <v>662153294</v>
      </c>
      <c r="M1566">
        <f t="shared" si="54"/>
        <v>25696942</v>
      </c>
    </row>
    <row r="1567" spans="1:13" x14ac:dyDescent="0.45">
      <c r="A1567">
        <v>662167090</v>
      </c>
      <c r="M1567">
        <f t="shared" si="54"/>
        <v>25710738</v>
      </c>
    </row>
    <row r="1568" spans="1:13" x14ac:dyDescent="0.45">
      <c r="A1568">
        <v>662184333</v>
      </c>
      <c r="M1568">
        <f t="shared" si="54"/>
        <v>25727981</v>
      </c>
    </row>
    <row r="1569" spans="1:13" x14ac:dyDescent="0.45">
      <c r="A1569">
        <v>662198128</v>
      </c>
      <c r="M1569">
        <f t="shared" si="54"/>
        <v>25741776</v>
      </c>
    </row>
    <row r="1570" spans="1:13" x14ac:dyDescent="0.45">
      <c r="A1570">
        <v>662215372</v>
      </c>
      <c r="M1570">
        <f t="shared" si="54"/>
        <v>25759020</v>
      </c>
    </row>
    <row r="1571" spans="1:13" x14ac:dyDescent="0.45">
      <c r="A1571">
        <v>662232616</v>
      </c>
      <c r="M1571">
        <f t="shared" si="54"/>
        <v>25776264</v>
      </c>
    </row>
    <row r="1572" spans="1:13" x14ac:dyDescent="0.45">
      <c r="A1572">
        <v>662249860</v>
      </c>
      <c r="M1572">
        <f t="shared" si="54"/>
        <v>25793508</v>
      </c>
    </row>
    <row r="1573" spans="1:13" x14ac:dyDescent="0.45">
      <c r="A1573">
        <v>662263656</v>
      </c>
      <c r="M1573">
        <f t="shared" si="54"/>
        <v>25807304</v>
      </c>
    </row>
    <row r="1574" spans="1:13" x14ac:dyDescent="0.45">
      <c r="A1574">
        <v>662277451</v>
      </c>
      <c r="M1574">
        <f t="shared" si="54"/>
        <v>25821099</v>
      </c>
    </row>
    <row r="1575" spans="1:13" x14ac:dyDescent="0.45">
      <c r="A1575">
        <v>662294695</v>
      </c>
      <c r="M1575">
        <f t="shared" si="54"/>
        <v>25838343</v>
      </c>
    </row>
    <row r="1576" spans="1:13" x14ac:dyDescent="0.45">
      <c r="A1576">
        <v>662308497</v>
      </c>
      <c r="M1576">
        <f t="shared" si="54"/>
        <v>25852145</v>
      </c>
    </row>
    <row r="1577" spans="1:13" x14ac:dyDescent="0.45">
      <c r="A1577">
        <v>662325740</v>
      </c>
      <c r="M1577">
        <f t="shared" si="54"/>
        <v>25869388</v>
      </c>
    </row>
    <row r="1578" spans="1:13" x14ac:dyDescent="0.45">
      <c r="A1578">
        <v>662339535</v>
      </c>
      <c r="M1578">
        <f t="shared" si="54"/>
        <v>25883183</v>
      </c>
    </row>
    <row r="1579" spans="1:13" x14ac:dyDescent="0.45">
      <c r="A1579">
        <v>662356780</v>
      </c>
      <c r="M1579">
        <f t="shared" si="54"/>
        <v>25900428</v>
      </c>
    </row>
    <row r="1580" spans="1:13" x14ac:dyDescent="0.45">
      <c r="A1580">
        <v>662370576</v>
      </c>
      <c r="M1580">
        <f t="shared" si="54"/>
        <v>25914224</v>
      </c>
    </row>
    <row r="1581" spans="1:13" x14ac:dyDescent="0.45">
      <c r="A1581">
        <v>662387820</v>
      </c>
      <c r="M1581">
        <f t="shared" si="54"/>
        <v>25931468</v>
      </c>
    </row>
    <row r="1582" spans="1:13" x14ac:dyDescent="0.45">
      <c r="A1582">
        <v>662405066</v>
      </c>
      <c r="M1582">
        <f t="shared" si="54"/>
        <v>25948714</v>
      </c>
    </row>
    <row r="1583" spans="1:13" x14ac:dyDescent="0.45">
      <c r="A1583">
        <v>662418861</v>
      </c>
      <c r="M1583">
        <f t="shared" si="54"/>
        <v>25962509</v>
      </c>
    </row>
    <row r="1584" spans="1:13" x14ac:dyDescent="0.45">
      <c r="A1584">
        <v>662436103</v>
      </c>
      <c r="M1584">
        <f t="shared" si="54"/>
        <v>25979751</v>
      </c>
    </row>
    <row r="1585" spans="1:13" x14ac:dyDescent="0.45">
      <c r="A1585">
        <v>662449900</v>
      </c>
      <c r="M1585">
        <f t="shared" si="54"/>
        <v>25993548</v>
      </c>
    </row>
    <row r="1586" spans="1:13" x14ac:dyDescent="0.45">
      <c r="A1586">
        <v>662463695</v>
      </c>
      <c r="M1586">
        <f t="shared" si="54"/>
        <v>26007343</v>
      </c>
    </row>
    <row r="1587" spans="1:13" x14ac:dyDescent="0.45">
      <c r="A1587">
        <v>662480948</v>
      </c>
      <c r="M1587">
        <f t="shared" si="54"/>
        <v>26024596</v>
      </c>
    </row>
    <row r="1588" spans="1:13" x14ac:dyDescent="0.45">
      <c r="A1588">
        <v>662494745</v>
      </c>
      <c r="M1588">
        <f t="shared" si="54"/>
        <v>26038393</v>
      </c>
    </row>
    <row r="1589" spans="1:13" x14ac:dyDescent="0.45">
      <c r="A1589">
        <v>662511989</v>
      </c>
      <c r="M1589">
        <f t="shared" si="54"/>
        <v>26055637</v>
      </c>
    </row>
    <row r="1590" spans="1:13" x14ac:dyDescent="0.45">
      <c r="A1590">
        <v>662529231</v>
      </c>
      <c r="M1590">
        <f t="shared" si="54"/>
        <v>26072879</v>
      </c>
    </row>
    <row r="1591" spans="1:13" x14ac:dyDescent="0.45">
      <c r="A1591">
        <v>662543027</v>
      </c>
      <c r="M1591">
        <f t="shared" si="54"/>
        <v>26086675</v>
      </c>
    </row>
    <row r="1592" spans="1:13" x14ac:dyDescent="0.45">
      <c r="A1592">
        <v>662560268</v>
      </c>
      <c r="M1592">
        <f t="shared" si="54"/>
        <v>26103916</v>
      </c>
    </row>
    <row r="1593" spans="1:13" x14ac:dyDescent="0.45">
      <c r="A1593">
        <v>662577513</v>
      </c>
      <c r="M1593">
        <f t="shared" si="54"/>
        <v>26121161</v>
      </c>
    </row>
    <row r="1594" spans="1:13" x14ac:dyDescent="0.45">
      <c r="A1594">
        <v>662605103</v>
      </c>
      <c r="M1594">
        <f t="shared" si="54"/>
        <v>26148751</v>
      </c>
    </row>
    <row r="1595" spans="1:13" x14ac:dyDescent="0.45">
      <c r="A1595">
        <v>662622349</v>
      </c>
      <c r="M1595">
        <f t="shared" si="54"/>
        <v>26165997</v>
      </c>
    </row>
    <row r="1596" spans="1:13" x14ac:dyDescent="0.45">
      <c r="A1596">
        <v>662653388</v>
      </c>
      <c r="M1596">
        <f t="shared" si="54"/>
        <v>26197036</v>
      </c>
    </row>
    <row r="1597" spans="1:13" x14ac:dyDescent="0.45">
      <c r="A1597">
        <v>662670633</v>
      </c>
      <c r="M1597">
        <f t="shared" si="54"/>
        <v>26214281</v>
      </c>
    </row>
    <row r="1598" spans="1:13" x14ac:dyDescent="0.45">
      <c r="A1598">
        <v>662684429</v>
      </c>
      <c r="M1598">
        <f t="shared" si="54"/>
        <v>26228077</v>
      </c>
    </row>
    <row r="1599" spans="1:13" x14ac:dyDescent="0.45">
      <c r="A1599">
        <v>662701673</v>
      </c>
      <c r="M1599">
        <f t="shared" si="54"/>
        <v>26245321</v>
      </c>
    </row>
    <row r="1600" spans="1:13" x14ac:dyDescent="0.45">
      <c r="A1600">
        <v>662715468</v>
      </c>
      <c r="M1600">
        <f t="shared" si="54"/>
        <v>26259116</v>
      </c>
    </row>
    <row r="1601" spans="1:13" x14ac:dyDescent="0.45">
      <c r="A1601">
        <v>662729263</v>
      </c>
      <c r="M1601">
        <f t="shared" si="54"/>
        <v>26272911</v>
      </c>
    </row>
    <row r="1602" spans="1:13" x14ac:dyDescent="0.45">
      <c r="A1602">
        <v>662746506</v>
      </c>
      <c r="M1602">
        <f t="shared" si="54"/>
        <v>26290154</v>
      </c>
    </row>
    <row r="1603" spans="1:13" x14ac:dyDescent="0.45">
      <c r="A1603">
        <v>662760302</v>
      </c>
      <c r="M1603">
        <f t="shared" si="54"/>
        <v>26303950</v>
      </c>
    </row>
    <row r="1604" spans="1:13" x14ac:dyDescent="0.45">
      <c r="A1604">
        <v>662767199</v>
      </c>
      <c r="M1604">
        <f t="shared" si="54"/>
        <v>26310847</v>
      </c>
    </row>
    <row r="1605" spans="1:13" x14ac:dyDescent="0.45">
      <c r="A1605">
        <v>662791340</v>
      </c>
      <c r="M1605">
        <f t="shared" ref="M1605:M1668" si="55">A1605-$A$4</f>
        <v>26334988</v>
      </c>
    </row>
    <row r="1606" spans="1:13" x14ac:dyDescent="0.45">
      <c r="A1606">
        <v>662808584</v>
      </c>
      <c r="M1606">
        <f t="shared" si="55"/>
        <v>26352232</v>
      </c>
    </row>
    <row r="1607" spans="1:13" x14ac:dyDescent="0.45">
      <c r="A1607">
        <v>662825830</v>
      </c>
      <c r="M1607">
        <f t="shared" si="55"/>
        <v>26369478</v>
      </c>
    </row>
    <row r="1608" spans="1:13" x14ac:dyDescent="0.45">
      <c r="A1608">
        <v>662839626</v>
      </c>
      <c r="M1608">
        <f t="shared" si="55"/>
        <v>26383274</v>
      </c>
    </row>
    <row r="1609" spans="1:13" x14ac:dyDescent="0.45">
      <c r="A1609">
        <v>662856870</v>
      </c>
      <c r="M1609">
        <f t="shared" si="55"/>
        <v>26400518</v>
      </c>
    </row>
    <row r="1610" spans="1:13" x14ac:dyDescent="0.45">
      <c r="A1610">
        <v>662870663</v>
      </c>
      <c r="M1610">
        <f t="shared" si="55"/>
        <v>26414311</v>
      </c>
    </row>
    <row r="1611" spans="1:13" x14ac:dyDescent="0.45">
      <c r="A1611">
        <v>662887905</v>
      </c>
      <c r="M1611">
        <f t="shared" si="55"/>
        <v>26431553</v>
      </c>
    </row>
    <row r="1612" spans="1:13" x14ac:dyDescent="0.45">
      <c r="A1612">
        <v>662901700</v>
      </c>
      <c r="M1612">
        <f t="shared" si="55"/>
        <v>26445348</v>
      </c>
    </row>
    <row r="1613" spans="1:13" x14ac:dyDescent="0.45">
      <c r="A1613">
        <v>662918950</v>
      </c>
      <c r="M1613">
        <f t="shared" si="55"/>
        <v>26462598</v>
      </c>
    </row>
    <row r="1614" spans="1:13" x14ac:dyDescent="0.45">
      <c r="A1614">
        <v>662932744</v>
      </c>
      <c r="M1614">
        <f t="shared" si="55"/>
        <v>26476392</v>
      </c>
    </row>
    <row r="1615" spans="1:13" x14ac:dyDescent="0.45">
      <c r="A1615">
        <v>662949988</v>
      </c>
      <c r="M1615">
        <f t="shared" si="55"/>
        <v>26493636</v>
      </c>
    </row>
    <row r="1616" spans="1:13" x14ac:dyDescent="0.45">
      <c r="A1616">
        <v>662967233</v>
      </c>
      <c r="M1616">
        <f t="shared" si="55"/>
        <v>26510881</v>
      </c>
    </row>
    <row r="1617" spans="1:13" x14ac:dyDescent="0.45">
      <c r="A1617">
        <v>662981026</v>
      </c>
      <c r="M1617">
        <f t="shared" si="55"/>
        <v>26524674</v>
      </c>
    </row>
    <row r="1618" spans="1:13" x14ac:dyDescent="0.45">
      <c r="A1618">
        <v>662994820</v>
      </c>
      <c r="M1618">
        <f t="shared" si="55"/>
        <v>26538468</v>
      </c>
    </row>
    <row r="1619" spans="1:13" x14ac:dyDescent="0.45">
      <c r="A1619">
        <v>663012066</v>
      </c>
      <c r="M1619">
        <f t="shared" si="55"/>
        <v>26555714</v>
      </c>
    </row>
    <row r="1620" spans="1:13" x14ac:dyDescent="0.45">
      <c r="A1620">
        <v>663025861</v>
      </c>
      <c r="M1620">
        <f t="shared" si="55"/>
        <v>26569509</v>
      </c>
    </row>
    <row r="1621" spans="1:13" x14ac:dyDescent="0.45">
      <c r="A1621">
        <v>663043103</v>
      </c>
      <c r="M1621">
        <f t="shared" si="55"/>
        <v>26586751</v>
      </c>
    </row>
    <row r="1622" spans="1:13" x14ac:dyDescent="0.45">
      <c r="A1622">
        <v>663056898</v>
      </c>
      <c r="M1622">
        <f t="shared" si="55"/>
        <v>26600546</v>
      </c>
    </row>
    <row r="1623" spans="1:13" x14ac:dyDescent="0.45">
      <c r="A1623">
        <v>663074143</v>
      </c>
      <c r="M1623">
        <f t="shared" si="55"/>
        <v>26617791</v>
      </c>
    </row>
    <row r="1624" spans="1:13" x14ac:dyDescent="0.45">
      <c r="A1624">
        <v>663091384</v>
      </c>
      <c r="M1624">
        <f t="shared" si="55"/>
        <v>26635032</v>
      </c>
    </row>
    <row r="1625" spans="1:13" x14ac:dyDescent="0.45">
      <c r="A1625">
        <v>663105180</v>
      </c>
      <c r="M1625">
        <f t="shared" si="55"/>
        <v>26648828</v>
      </c>
    </row>
    <row r="1626" spans="1:13" x14ac:dyDescent="0.45">
      <c r="A1626">
        <v>663122424</v>
      </c>
      <c r="M1626">
        <f t="shared" si="55"/>
        <v>26666072</v>
      </c>
    </row>
    <row r="1627" spans="1:13" x14ac:dyDescent="0.45">
      <c r="A1627">
        <v>663139668</v>
      </c>
      <c r="M1627">
        <f t="shared" si="55"/>
        <v>26683316</v>
      </c>
    </row>
    <row r="1628" spans="1:13" x14ac:dyDescent="0.45">
      <c r="A1628">
        <v>663153464</v>
      </c>
      <c r="M1628">
        <f t="shared" si="55"/>
        <v>26697112</v>
      </c>
    </row>
    <row r="1629" spans="1:13" x14ac:dyDescent="0.45">
      <c r="A1629">
        <v>663167260</v>
      </c>
      <c r="M1629">
        <f t="shared" si="55"/>
        <v>26710908</v>
      </c>
    </row>
    <row r="1630" spans="1:13" x14ac:dyDescent="0.45">
      <c r="A1630">
        <v>663184503</v>
      </c>
      <c r="M1630">
        <f t="shared" si="55"/>
        <v>26728151</v>
      </c>
    </row>
    <row r="1631" spans="1:13" x14ac:dyDescent="0.45">
      <c r="A1631">
        <v>663201748</v>
      </c>
      <c r="M1631">
        <f t="shared" si="55"/>
        <v>26745396</v>
      </c>
    </row>
    <row r="1632" spans="1:13" x14ac:dyDescent="0.45">
      <c r="A1632">
        <v>663218990</v>
      </c>
      <c r="M1632">
        <f t="shared" si="55"/>
        <v>26762638</v>
      </c>
    </row>
    <row r="1633" spans="1:13" x14ac:dyDescent="0.45">
      <c r="A1633">
        <v>663229338</v>
      </c>
      <c r="M1633">
        <f t="shared" si="55"/>
        <v>26772986</v>
      </c>
    </row>
    <row r="1634" spans="1:13" x14ac:dyDescent="0.45">
      <c r="A1634">
        <v>663246582</v>
      </c>
      <c r="M1634">
        <f t="shared" si="55"/>
        <v>26790230</v>
      </c>
    </row>
    <row r="1635" spans="1:13" x14ac:dyDescent="0.45">
      <c r="A1635">
        <v>663256929</v>
      </c>
      <c r="M1635">
        <f t="shared" si="55"/>
        <v>26800577</v>
      </c>
    </row>
    <row r="1636" spans="1:13" x14ac:dyDescent="0.45">
      <c r="A1636">
        <v>663277620</v>
      </c>
      <c r="M1636">
        <f t="shared" si="55"/>
        <v>26821268</v>
      </c>
    </row>
    <row r="1637" spans="1:13" x14ac:dyDescent="0.45">
      <c r="A1637">
        <v>663294865</v>
      </c>
      <c r="M1637">
        <f t="shared" si="55"/>
        <v>26838513</v>
      </c>
    </row>
    <row r="1638" spans="1:13" x14ac:dyDescent="0.45">
      <c r="A1638">
        <v>663308661</v>
      </c>
      <c r="M1638">
        <f t="shared" si="55"/>
        <v>26852309</v>
      </c>
    </row>
    <row r="1639" spans="1:13" x14ac:dyDescent="0.45">
      <c r="A1639">
        <v>663325905</v>
      </c>
      <c r="M1639">
        <f t="shared" si="55"/>
        <v>26869553</v>
      </c>
    </row>
    <row r="1640" spans="1:13" x14ac:dyDescent="0.45">
      <c r="A1640">
        <v>663343153</v>
      </c>
      <c r="M1640">
        <f t="shared" si="55"/>
        <v>26886801</v>
      </c>
    </row>
    <row r="1641" spans="1:13" x14ac:dyDescent="0.45">
      <c r="A1641">
        <v>663356948</v>
      </c>
      <c r="M1641">
        <f t="shared" si="55"/>
        <v>26900596</v>
      </c>
    </row>
    <row r="1642" spans="1:13" x14ac:dyDescent="0.45">
      <c r="A1642">
        <v>663370742</v>
      </c>
      <c r="M1642">
        <f t="shared" si="55"/>
        <v>26914390</v>
      </c>
    </row>
    <row r="1643" spans="1:13" x14ac:dyDescent="0.45">
      <c r="A1643">
        <v>663391435</v>
      </c>
      <c r="M1643">
        <f t="shared" si="55"/>
        <v>26935083</v>
      </c>
    </row>
    <row r="1644" spans="1:13" x14ac:dyDescent="0.45">
      <c r="A1644">
        <v>663401780</v>
      </c>
      <c r="M1644">
        <f t="shared" si="55"/>
        <v>26945428</v>
      </c>
    </row>
    <row r="1645" spans="1:13" x14ac:dyDescent="0.45">
      <c r="A1645">
        <v>663419024</v>
      </c>
      <c r="M1645">
        <f t="shared" si="55"/>
        <v>26962672</v>
      </c>
    </row>
    <row r="1646" spans="1:13" x14ac:dyDescent="0.45">
      <c r="A1646">
        <v>663432818</v>
      </c>
      <c r="M1646">
        <f t="shared" si="55"/>
        <v>26976466</v>
      </c>
    </row>
    <row r="1647" spans="1:13" x14ac:dyDescent="0.45">
      <c r="A1647">
        <v>663453507</v>
      </c>
      <c r="M1647">
        <f t="shared" si="55"/>
        <v>26997155</v>
      </c>
    </row>
    <row r="1648" spans="1:13" x14ac:dyDescent="0.45">
      <c r="A1648">
        <v>663463853</v>
      </c>
      <c r="M1648">
        <f t="shared" si="55"/>
        <v>27007501</v>
      </c>
    </row>
    <row r="1649" spans="1:13" x14ac:dyDescent="0.45">
      <c r="A1649">
        <v>663481097</v>
      </c>
      <c r="M1649">
        <f t="shared" si="55"/>
        <v>27024745</v>
      </c>
    </row>
    <row r="1650" spans="1:13" x14ac:dyDescent="0.45">
      <c r="A1650">
        <v>663494892</v>
      </c>
      <c r="M1650">
        <f t="shared" si="55"/>
        <v>27038540</v>
      </c>
    </row>
    <row r="1651" spans="1:13" x14ac:dyDescent="0.45">
      <c r="A1651">
        <v>663512137</v>
      </c>
      <c r="M1651">
        <f t="shared" si="55"/>
        <v>27055785</v>
      </c>
    </row>
    <row r="1652" spans="1:13" x14ac:dyDescent="0.45">
      <c r="A1652">
        <v>663525932</v>
      </c>
      <c r="M1652">
        <f t="shared" si="55"/>
        <v>27069580</v>
      </c>
    </row>
    <row r="1653" spans="1:13" x14ac:dyDescent="0.45">
      <c r="A1653">
        <v>663546624</v>
      </c>
      <c r="M1653">
        <f t="shared" si="55"/>
        <v>27090272</v>
      </c>
    </row>
    <row r="1654" spans="1:13" x14ac:dyDescent="0.45">
      <c r="A1654">
        <v>663560418</v>
      </c>
      <c r="M1654">
        <f t="shared" si="55"/>
        <v>27104066</v>
      </c>
    </row>
    <row r="1655" spans="1:13" x14ac:dyDescent="0.45">
      <c r="A1655">
        <v>663577662</v>
      </c>
      <c r="M1655">
        <f t="shared" si="55"/>
        <v>27121310</v>
      </c>
    </row>
    <row r="1656" spans="1:13" x14ac:dyDescent="0.45">
      <c r="A1656">
        <v>663588008</v>
      </c>
      <c r="M1656">
        <f t="shared" si="55"/>
        <v>27131656</v>
      </c>
    </row>
    <row r="1657" spans="1:13" x14ac:dyDescent="0.45">
      <c r="A1657">
        <v>663605253</v>
      </c>
      <c r="M1657">
        <f t="shared" si="55"/>
        <v>27148901</v>
      </c>
    </row>
    <row r="1658" spans="1:13" x14ac:dyDescent="0.45">
      <c r="A1658">
        <v>663625948</v>
      </c>
      <c r="M1658">
        <f t="shared" si="55"/>
        <v>27169596</v>
      </c>
    </row>
    <row r="1659" spans="1:13" x14ac:dyDescent="0.45">
      <c r="A1659">
        <v>663639742</v>
      </c>
      <c r="M1659">
        <f t="shared" si="55"/>
        <v>27183390</v>
      </c>
    </row>
    <row r="1660" spans="1:13" x14ac:dyDescent="0.45">
      <c r="A1660">
        <v>663667332</v>
      </c>
      <c r="M1660">
        <f t="shared" si="55"/>
        <v>27210980</v>
      </c>
    </row>
    <row r="1661" spans="1:13" x14ac:dyDescent="0.45">
      <c r="A1661">
        <v>663691473</v>
      </c>
      <c r="M1661">
        <f t="shared" si="55"/>
        <v>27235121</v>
      </c>
    </row>
    <row r="1662" spans="1:13" x14ac:dyDescent="0.45">
      <c r="A1662">
        <v>663701820</v>
      </c>
      <c r="M1662">
        <f t="shared" si="55"/>
        <v>27245468</v>
      </c>
    </row>
    <row r="1663" spans="1:13" x14ac:dyDescent="0.45">
      <c r="A1663">
        <v>663712166</v>
      </c>
      <c r="M1663">
        <f t="shared" si="55"/>
        <v>27255814</v>
      </c>
    </row>
    <row r="1664" spans="1:13" x14ac:dyDescent="0.45">
      <c r="A1664">
        <v>663732858</v>
      </c>
      <c r="M1664">
        <f t="shared" si="55"/>
        <v>27276506</v>
      </c>
    </row>
    <row r="1665" spans="1:13" x14ac:dyDescent="0.45">
      <c r="A1665">
        <v>663746653</v>
      </c>
      <c r="M1665">
        <f t="shared" si="55"/>
        <v>27290301</v>
      </c>
    </row>
    <row r="1666" spans="1:13" x14ac:dyDescent="0.45">
      <c r="A1666">
        <v>663763897</v>
      </c>
      <c r="M1666">
        <f t="shared" si="55"/>
        <v>27307545</v>
      </c>
    </row>
    <row r="1667" spans="1:13" x14ac:dyDescent="0.45">
      <c r="A1667">
        <v>663777690</v>
      </c>
      <c r="M1667">
        <f t="shared" si="55"/>
        <v>27321338</v>
      </c>
    </row>
    <row r="1668" spans="1:13" x14ac:dyDescent="0.45">
      <c r="A1668">
        <v>663794934</v>
      </c>
      <c r="M1668">
        <f t="shared" si="55"/>
        <v>27338582</v>
      </c>
    </row>
    <row r="1669" spans="1:13" x14ac:dyDescent="0.45">
      <c r="A1669">
        <v>663825973</v>
      </c>
      <c r="M1669">
        <f t="shared" ref="M1669:M1732" si="56">A1669-$A$4</f>
        <v>27369621</v>
      </c>
    </row>
    <row r="1670" spans="1:13" x14ac:dyDescent="0.45">
      <c r="A1670">
        <v>663843217</v>
      </c>
      <c r="M1670">
        <f t="shared" si="56"/>
        <v>27386865</v>
      </c>
    </row>
    <row r="1671" spans="1:13" x14ac:dyDescent="0.45">
      <c r="A1671">
        <v>663857012</v>
      </c>
      <c r="M1671">
        <f t="shared" si="56"/>
        <v>27400660</v>
      </c>
    </row>
    <row r="1672" spans="1:13" x14ac:dyDescent="0.45">
      <c r="A1672">
        <v>663870806</v>
      </c>
      <c r="M1672">
        <f t="shared" si="56"/>
        <v>27414454</v>
      </c>
    </row>
    <row r="1673" spans="1:13" x14ac:dyDescent="0.45">
      <c r="A1673">
        <v>663888052</v>
      </c>
      <c r="M1673">
        <f t="shared" si="56"/>
        <v>27431700</v>
      </c>
    </row>
    <row r="1674" spans="1:13" x14ac:dyDescent="0.45">
      <c r="A1674">
        <v>663901845</v>
      </c>
      <c r="M1674">
        <f t="shared" si="56"/>
        <v>27445493</v>
      </c>
    </row>
    <row r="1675" spans="1:13" x14ac:dyDescent="0.45">
      <c r="A1675">
        <v>663922537</v>
      </c>
      <c r="M1675">
        <f t="shared" si="56"/>
        <v>27466185</v>
      </c>
    </row>
    <row r="1676" spans="1:13" x14ac:dyDescent="0.45">
      <c r="A1676">
        <v>663936333</v>
      </c>
      <c r="M1676">
        <f t="shared" si="56"/>
        <v>27479981</v>
      </c>
    </row>
    <row r="1677" spans="1:13" x14ac:dyDescent="0.45">
      <c r="A1677">
        <v>663950128</v>
      </c>
      <c r="M1677">
        <f t="shared" si="56"/>
        <v>27493776</v>
      </c>
    </row>
    <row r="1678" spans="1:13" x14ac:dyDescent="0.45">
      <c r="A1678">
        <v>663967370</v>
      </c>
      <c r="M1678">
        <f t="shared" si="56"/>
        <v>27511018</v>
      </c>
    </row>
    <row r="1679" spans="1:13" x14ac:dyDescent="0.45">
      <c r="A1679">
        <v>663981165</v>
      </c>
      <c r="M1679">
        <f t="shared" si="56"/>
        <v>27524813</v>
      </c>
    </row>
    <row r="1680" spans="1:13" x14ac:dyDescent="0.45">
      <c r="A1680">
        <v>663994959</v>
      </c>
      <c r="M1680">
        <f t="shared" si="56"/>
        <v>27538607</v>
      </c>
    </row>
    <row r="1681" spans="1:13" x14ac:dyDescent="0.45">
      <c r="A1681">
        <v>664012203</v>
      </c>
      <c r="M1681">
        <f t="shared" si="56"/>
        <v>27555851</v>
      </c>
    </row>
    <row r="1682" spans="1:13" x14ac:dyDescent="0.45">
      <c r="A1682">
        <v>664029446</v>
      </c>
      <c r="M1682">
        <f t="shared" si="56"/>
        <v>27573094</v>
      </c>
    </row>
    <row r="1683" spans="1:13" x14ac:dyDescent="0.45">
      <c r="A1683">
        <v>664057037</v>
      </c>
      <c r="M1683">
        <f t="shared" si="56"/>
        <v>27600685</v>
      </c>
    </row>
    <row r="1684" spans="1:13" x14ac:dyDescent="0.45">
      <c r="A1684">
        <v>664074281</v>
      </c>
      <c r="M1684">
        <f t="shared" si="56"/>
        <v>27617929</v>
      </c>
    </row>
    <row r="1685" spans="1:13" x14ac:dyDescent="0.45">
      <c r="A1685">
        <v>664091526</v>
      </c>
      <c r="M1685">
        <f t="shared" si="56"/>
        <v>27635174</v>
      </c>
    </row>
    <row r="1686" spans="1:13" x14ac:dyDescent="0.45">
      <c r="A1686">
        <v>664105321</v>
      </c>
      <c r="M1686">
        <f t="shared" si="56"/>
        <v>27648969</v>
      </c>
    </row>
    <row r="1687" spans="1:13" x14ac:dyDescent="0.45">
      <c r="A1687">
        <v>664126012</v>
      </c>
      <c r="M1687">
        <f t="shared" si="56"/>
        <v>27669660</v>
      </c>
    </row>
    <row r="1688" spans="1:13" x14ac:dyDescent="0.45">
      <c r="A1688">
        <v>664136358</v>
      </c>
      <c r="M1688">
        <f t="shared" si="56"/>
        <v>27680006</v>
      </c>
    </row>
    <row r="1689" spans="1:13" x14ac:dyDescent="0.45">
      <c r="A1689">
        <v>664153602</v>
      </c>
      <c r="M1689">
        <f t="shared" si="56"/>
        <v>27697250</v>
      </c>
    </row>
    <row r="1690" spans="1:13" x14ac:dyDescent="0.45">
      <c r="A1690">
        <v>664167397</v>
      </c>
      <c r="M1690">
        <f t="shared" si="56"/>
        <v>27711045</v>
      </c>
    </row>
    <row r="1691" spans="1:13" x14ac:dyDescent="0.45">
      <c r="A1691">
        <v>664184641</v>
      </c>
      <c r="M1691">
        <f t="shared" si="56"/>
        <v>27728289</v>
      </c>
    </row>
    <row r="1692" spans="1:13" x14ac:dyDescent="0.45">
      <c r="A1692">
        <v>664201882</v>
      </c>
      <c r="M1692">
        <f t="shared" si="56"/>
        <v>27745530</v>
      </c>
    </row>
    <row r="1693" spans="1:13" x14ac:dyDescent="0.45">
      <c r="A1693">
        <v>664215678</v>
      </c>
      <c r="M1693">
        <f t="shared" si="56"/>
        <v>27759326</v>
      </c>
    </row>
    <row r="1694" spans="1:13" x14ac:dyDescent="0.45">
      <c r="A1694">
        <v>664232922</v>
      </c>
      <c r="M1694">
        <f t="shared" si="56"/>
        <v>27776570</v>
      </c>
    </row>
    <row r="1695" spans="1:13" x14ac:dyDescent="0.45">
      <c r="A1695">
        <v>664246716</v>
      </c>
      <c r="M1695">
        <f t="shared" si="56"/>
        <v>27790364</v>
      </c>
    </row>
    <row r="1696" spans="1:13" x14ac:dyDescent="0.45">
      <c r="A1696">
        <v>664263961</v>
      </c>
      <c r="M1696">
        <f t="shared" si="56"/>
        <v>27807609</v>
      </c>
    </row>
    <row r="1697" spans="1:13" x14ac:dyDescent="0.45">
      <c r="A1697">
        <v>664274307</v>
      </c>
      <c r="M1697">
        <f t="shared" si="56"/>
        <v>27817955</v>
      </c>
    </row>
    <row r="1698" spans="1:13" x14ac:dyDescent="0.45">
      <c r="A1698">
        <v>664298449</v>
      </c>
      <c r="M1698">
        <f t="shared" si="56"/>
        <v>27842097</v>
      </c>
    </row>
    <row r="1699" spans="1:13" x14ac:dyDescent="0.45">
      <c r="A1699">
        <v>664308795</v>
      </c>
      <c r="M1699">
        <f t="shared" si="56"/>
        <v>27852443</v>
      </c>
    </row>
    <row r="1700" spans="1:13" x14ac:dyDescent="0.45">
      <c r="A1700">
        <v>664322588</v>
      </c>
      <c r="M1700">
        <f t="shared" si="56"/>
        <v>27866236</v>
      </c>
    </row>
    <row r="1701" spans="1:13" x14ac:dyDescent="0.45">
      <c r="A1701">
        <v>664343279</v>
      </c>
      <c r="M1701">
        <f t="shared" si="56"/>
        <v>27886927</v>
      </c>
    </row>
    <row r="1702" spans="1:13" x14ac:dyDescent="0.45">
      <c r="A1702">
        <v>664357072</v>
      </c>
      <c r="M1702">
        <f t="shared" si="56"/>
        <v>27900720</v>
      </c>
    </row>
    <row r="1703" spans="1:13" x14ac:dyDescent="0.45">
      <c r="A1703">
        <v>664374318</v>
      </c>
      <c r="M1703">
        <f t="shared" si="56"/>
        <v>27917966</v>
      </c>
    </row>
    <row r="1704" spans="1:13" x14ac:dyDescent="0.45">
      <c r="A1704">
        <v>664391561</v>
      </c>
      <c r="M1704">
        <f t="shared" si="56"/>
        <v>27935209</v>
      </c>
    </row>
    <row r="1705" spans="1:13" x14ac:dyDescent="0.45">
      <c r="A1705">
        <v>664419154</v>
      </c>
      <c r="M1705">
        <f t="shared" si="56"/>
        <v>27962802</v>
      </c>
    </row>
    <row r="1706" spans="1:13" x14ac:dyDescent="0.45">
      <c r="A1706">
        <v>664432949</v>
      </c>
      <c r="M1706">
        <f t="shared" si="56"/>
        <v>27976597</v>
      </c>
    </row>
    <row r="1707" spans="1:13" x14ac:dyDescent="0.45">
      <c r="A1707">
        <v>664457091</v>
      </c>
      <c r="M1707">
        <f t="shared" si="56"/>
        <v>28000739</v>
      </c>
    </row>
    <row r="1708" spans="1:13" x14ac:dyDescent="0.45">
      <c r="A1708">
        <v>664470887</v>
      </c>
      <c r="M1708">
        <f t="shared" si="56"/>
        <v>28014535</v>
      </c>
    </row>
    <row r="1709" spans="1:13" x14ac:dyDescent="0.45">
      <c r="A1709">
        <v>664498478</v>
      </c>
      <c r="M1709">
        <f t="shared" si="56"/>
        <v>28042126</v>
      </c>
    </row>
    <row r="1710" spans="1:13" x14ac:dyDescent="0.45">
      <c r="A1710">
        <v>664515723</v>
      </c>
      <c r="M1710">
        <f t="shared" si="56"/>
        <v>28059371</v>
      </c>
    </row>
    <row r="1711" spans="1:13" x14ac:dyDescent="0.45">
      <c r="A1711">
        <v>664543315</v>
      </c>
      <c r="M1711">
        <f t="shared" si="56"/>
        <v>28086963</v>
      </c>
    </row>
    <row r="1712" spans="1:13" x14ac:dyDescent="0.45">
      <c r="A1712">
        <v>664574352</v>
      </c>
      <c r="M1712">
        <f t="shared" si="56"/>
        <v>28118000</v>
      </c>
    </row>
    <row r="1713" spans="1:13" x14ac:dyDescent="0.45">
      <c r="A1713">
        <v>664588153</v>
      </c>
      <c r="M1713">
        <f t="shared" si="56"/>
        <v>28131801</v>
      </c>
    </row>
    <row r="1714" spans="1:13" x14ac:dyDescent="0.45">
      <c r="A1714">
        <v>664605395</v>
      </c>
      <c r="M1714">
        <f t="shared" si="56"/>
        <v>28149043</v>
      </c>
    </row>
    <row r="1715" spans="1:13" x14ac:dyDescent="0.45">
      <c r="A1715">
        <v>664622640</v>
      </c>
      <c r="M1715">
        <f t="shared" si="56"/>
        <v>28166288</v>
      </c>
    </row>
    <row r="1716" spans="1:13" x14ac:dyDescent="0.45">
      <c r="A1716">
        <v>664639884</v>
      </c>
      <c r="M1716">
        <f t="shared" si="56"/>
        <v>28183532</v>
      </c>
    </row>
    <row r="1717" spans="1:13" x14ac:dyDescent="0.45">
      <c r="A1717">
        <v>664653678</v>
      </c>
      <c r="M1717">
        <f t="shared" si="56"/>
        <v>28197326</v>
      </c>
    </row>
    <row r="1718" spans="1:13" x14ac:dyDescent="0.45">
      <c r="A1718">
        <v>664667474</v>
      </c>
      <c r="M1718">
        <f t="shared" si="56"/>
        <v>28211122</v>
      </c>
    </row>
    <row r="1719" spans="1:13" x14ac:dyDescent="0.45">
      <c r="A1719">
        <v>664684718</v>
      </c>
      <c r="M1719">
        <f t="shared" si="56"/>
        <v>28228366</v>
      </c>
    </row>
    <row r="1720" spans="1:13" x14ac:dyDescent="0.45">
      <c r="A1720">
        <v>664698512</v>
      </c>
      <c r="M1720">
        <f t="shared" si="56"/>
        <v>28242160</v>
      </c>
    </row>
    <row r="1721" spans="1:13" x14ac:dyDescent="0.45">
      <c r="A1721">
        <v>664719205</v>
      </c>
      <c r="M1721">
        <f t="shared" si="56"/>
        <v>28262853</v>
      </c>
    </row>
    <row r="1722" spans="1:13" x14ac:dyDescent="0.45">
      <c r="A1722">
        <v>664729551</v>
      </c>
      <c r="M1722">
        <f t="shared" si="56"/>
        <v>28273199</v>
      </c>
    </row>
    <row r="1723" spans="1:13" x14ac:dyDescent="0.45">
      <c r="A1723">
        <v>664746792</v>
      </c>
      <c r="M1723">
        <f t="shared" si="56"/>
        <v>28290440</v>
      </c>
    </row>
    <row r="1724" spans="1:13" x14ac:dyDescent="0.45">
      <c r="A1724">
        <v>664764037</v>
      </c>
      <c r="M1724">
        <f t="shared" si="56"/>
        <v>28307685</v>
      </c>
    </row>
    <row r="1725" spans="1:13" x14ac:dyDescent="0.45">
      <c r="A1725">
        <v>664795074</v>
      </c>
      <c r="M1725">
        <f t="shared" si="56"/>
        <v>28338722</v>
      </c>
    </row>
    <row r="1726" spans="1:13" x14ac:dyDescent="0.45">
      <c r="A1726">
        <v>664812318</v>
      </c>
      <c r="M1726">
        <f t="shared" si="56"/>
        <v>28355966</v>
      </c>
    </row>
    <row r="1727" spans="1:13" x14ac:dyDescent="0.45">
      <c r="A1727">
        <v>664826114</v>
      </c>
      <c r="M1727">
        <f t="shared" si="56"/>
        <v>28369762</v>
      </c>
    </row>
    <row r="1728" spans="1:13" x14ac:dyDescent="0.45">
      <c r="A1728">
        <v>664839908</v>
      </c>
      <c r="M1728">
        <f t="shared" si="56"/>
        <v>28383556</v>
      </c>
    </row>
    <row r="1729" spans="1:13" x14ac:dyDescent="0.45">
      <c r="A1729">
        <v>664857153</v>
      </c>
      <c r="M1729">
        <f t="shared" si="56"/>
        <v>28400801</v>
      </c>
    </row>
    <row r="1730" spans="1:13" x14ac:dyDescent="0.45">
      <c r="A1730">
        <v>664870948</v>
      </c>
      <c r="M1730">
        <f t="shared" si="56"/>
        <v>28414596</v>
      </c>
    </row>
    <row r="1731" spans="1:13" x14ac:dyDescent="0.45">
      <c r="A1731">
        <v>664888192</v>
      </c>
      <c r="M1731">
        <f t="shared" si="56"/>
        <v>28431840</v>
      </c>
    </row>
    <row r="1732" spans="1:13" x14ac:dyDescent="0.45">
      <c r="A1732">
        <v>664905436</v>
      </c>
      <c r="M1732">
        <f t="shared" si="56"/>
        <v>28449084</v>
      </c>
    </row>
    <row r="1733" spans="1:13" x14ac:dyDescent="0.45">
      <c r="A1733">
        <v>664919229</v>
      </c>
      <c r="M1733">
        <f t="shared" ref="M1733:M1796" si="57">A1733-$A$4</f>
        <v>28462877</v>
      </c>
    </row>
    <row r="1734" spans="1:13" x14ac:dyDescent="0.45">
      <c r="A1734">
        <v>664936474</v>
      </c>
      <c r="M1734">
        <f t="shared" si="57"/>
        <v>28480122</v>
      </c>
    </row>
    <row r="1735" spans="1:13" x14ac:dyDescent="0.45">
      <c r="A1735">
        <v>664950269</v>
      </c>
      <c r="M1735">
        <f t="shared" si="57"/>
        <v>28493917</v>
      </c>
    </row>
    <row r="1736" spans="1:13" x14ac:dyDescent="0.45">
      <c r="A1736">
        <v>664967511</v>
      </c>
      <c r="M1736">
        <f t="shared" si="57"/>
        <v>28511159</v>
      </c>
    </row>
    <row r="1737" spans="1:13" x14ac:dyDescent="0.45">
      <c r="A1737">
        <v>664981307</v>
      </c>
      <c r="M1737">
        <f t="shared" si="57"/>
        <v>28524955</v>
      </c>
    </row>
    <row r="1738" spans="1:13" x14ac:dyDescent="0.45">
      <c r="A1738">
        <v>664995101</v>
      </c>
      <c r="M1738">
        <f t="shared" si="57"/>
        <v>28538749</v>
      </c>
    </row>
    <row r="1739" spans="1:13" x14ac:dyDescent="0.45">
      <c r="A1739">
        <v>665015792</v>
      </c>
      <c r="M1739">
        <f t="shared" si="57"/>
        <v>28559440</v>
      </c>
    </row>
    <row r="1740" spans="1:13" x14ac:dyDescent="0.45">
      <c r="A1740">
        <v>665029589</v>
      </c>
      <c r="M1740">
        <f t="shared" si="57"/>
        <v>28573237</v>
      </c>
    </row>
    <row r="1741" spans="1:13" x14ac:dyDescent="0.45">
      <c r="A1741">
        <v>665043384</v>
      </c>
      <c r="M1741">
        <f t="shared" si="57"/>
        <v>28587032</v>
      </c>
    </row>
    <row r="1742" spans="1:13" x14ac:dyDescent="0.45">
      <c r="A1742">
        <v>665064078</v>
      </c>
      <c r="M1742">
        <f t="shared" si="57"/>
        <v>28607726</v>
      </c>
    </row>
    <row r="1743" spans="1:13" x14ac:dyDescent="0.45">
      <c r="A1743">
        <v>665074424</v>
      </c>
      <c r="M1743">
        <f t="shared" si="57"/>
        <v>28618072</v>
      </c>
    </row>
    <row r="1744" spans="1:13" x14ac:dyDescent="0.45">
      <c r="A1744">
        <v>665091669</v>
      </c>
      <c r="M1744">
        <f t="shared" si="57"/>
        <v>28635317</v>
      </c>
    </row>
    <row r="1745" spans="1:13" x14ac:dyDescent="0.45">
      <c r="A1745">
        <v>665108912</v>
      </c>
      <c r="M1745">
        <f t="shared" si="57"/>
        <v>28652560</v>
      </c>
    </row>
    <row r="1746" spans="1:13" x14ac:dyDescent="0.45">
      <c r="A1746">
        <v>665126157</v>
      </c>
      <c r="M1746">
        <f t="shared" si="57"/>
        <v>28669805</v>
      </c>
    </row>
    <row r="1747" spans="1:13" x14ac:dyDescent="0.45">
      <c r="A1747">
        <v>665136503</v>
      </c>
      <c r="M1747">
        <f t="shared" si="57"/>
        <v>28680151</v>
      </c>
    </row>
    <row r="1748" spans="1:13" x14ac:dyDescent="0.45">
      <c r="A1748">
        <v>665153746</v>
      </c>
      <c r="M1748">
        <f t="shared" si="57"/>
        <v>28697394</v>
      </c>
    </row>
    <row r="1749" spans="1:13" x14ac:dyDescent="0.45">
      <c r="A1749">
        <v>665167540</v>
      </c>
      <c r="M1749">
        <f t="shared" si="57"/>
        <v>28711188</v>
      </c>
    </row>
    <row r="1750" spans="1:13" x14ac:dyDescent="0.45">
      <c r="A1750">
        <v>665188235</v>
      </c>
      <c r="M1750">
        <f t="shared" si="57"/>
        <v>28731883</v>
      </c>
    </row>
    <row r="1751" spans="1:13" x14ac:dyDescent="0.45">
      <c r="A1751">
        <v>665215823</v>
      </c>
      <c r="M1751">
        <f t="shared" si="57"/>
        <v>28759471</v>
      </c>
    </row>
    <row r="1752" spans="1:13" x14ac:dyDescent="0.45">
      <c r="A1752">
        <v>665229618</v>
      </c>
      <c r="M1752">
        <f t="shared" si="57"/>
        <v>28773266</v>
      </c>
    </row>
    <row r="1753" spans="1:13" x14ac:dyDescent="0.45">
      <c r="A1753">
        <v>665250308</v>
      </c>
      <c r="M1753">
        <f t="shared" si="57"/>
        <v>28793956</v>
      </c>
    </row>
    <row r="1754" spans="1:13" x14ac:dyDescent="0.45">
      <c r="A1754">
        <v>665277897</v>
      </c>
      <c r="M1754">
        <f t="shared" si="57"/>
        <v>28821545</v>
      </c>
    </row>
    <row r="1755" spans="1:13" x14ac:dyDescent="0.45">
      <c r="A1755">
        <v>665295142</v>
      </c>
      <c r="M1755">
        <f t="shared" si="57"/>
        <v>28838790</v>
      </c>
    </row>
    <row r="1756" spans="1:13" x14ac:dyDescent="0.45">
      <c r="A1756">
        <v>665308937</v>
      </c>
      <c r="M1756">
        <f t="shared" si="57"/>
        <v>28852585</v>
      </c>
    </row>
    <row r="1757" spans="1:13" x14ac:dyDescent="0.45">
      <c r="A1757">
        <v>665326183</v>
      </c>
      <c r="M1757">
        <f t="shared" si="57"/>
        <v>28869831</v>
      </c>
    </row>
    <row r="1758" spans="1:13" x14ac:dyDescent="0.45">
      <c r="A1758">
        <v>665357223</v>
      </c>
      <c r="M1758">
        <f t="shared" si="57"/>
        <v>28900871</v>
      </c>
    </row>
    <row r="1759" spans="1:13" x14ac:dyDescent="0.45">
      <c r="A1759">
        <v>665374467</v>
      </c>
      <c r="M1759">
        <f t="shared" si="57"/>
        <v>28918115</v>
      </c>
    </row>
    <row r="1760" spans="1:13" x14ac:dyDescent="0.45">
      <c r="A1760">
        <v>665402057</v>
      </c>
      <c r="M1760">
        <f t="shared" si="57"/>
        <v>28945705</v>
      </c>
    </row>
    <row r="1761" spans="1:13" x14ac:dyDescent="0.45">
      <c r="A1761">
        <v>665419300</v>
      </c>
      <c r="M1761">
        <f t="shared" si="57"/>
        <v>28962948</v>
      </c>
    </row>
    <row r="1762" spans="1:13" x14ac:dyDescent="0.45">
      <c r="A1762">
        <v>665436543</v>
      </c>
      <c r="M1762">
        <f t="shared" si="57"/>
        <v>28980191</v>
      </c>
    </row>
    <row r="1763" spans="1:13" x14ac:dyDescent="0.45">
      <c r="A1763">
        <v>665450339</v>
      </c>
      <c r="M1763">
        <f t="shared" si="57"/>
        <v>28993987</v>
      </c>
    </row>
    <row r="1764" spans="1:13" x14ac:dyDescent="0.45">
      <c r="A1764">
        <v>665464135</v>
      </c>
      <c r="M1764">
        <f t="shared" si="57"/>
        <v>29007783</v>
      </c>
    </row>
    <row r="1765" spans="1:13" x14ac:dyDescent="0.45">
      <c r="A1765">
        <v>665481380</v>
      </c>
      <c r="M1765">
        <f t="shared" si="57"/>
        <v>29025028</v>
      </c>
    </row>
    <row r="1766" spans="1:13" x14ac:dyDescent="0.45">
      <c r="A1766">
        <v>665502073</v>
      </c>
      <c r="M1766">
        <f t="shared" si="57"/>
        <v>29045721</v>
      </c>
    </row>
    <row r="1767" spans="1:13" x14ac:dyDescent="0.45">
      <c r="A1767">
        <v>665526215</v>
      </c>
      <c r="M1767">
        <f t="shared" si="57"/>
        <v>29069863</v>
      </c>
    </row>
    <row r="1768" spans="1:13" x14ac:dyDescent="0.45">
      <c r="A1768">
        <v>665543461</v>
      </c>
      <c r="M1768">
        <f t="shared" si="57"/>
        <v>29087109</v>
      </c>
    </row>
    <row r="1769" spans="1:13" x14ac:dyDescent="0.45">
      <c r="A1769">
        <v>665560705</v>
      </c>
      <c r="M1769">
        <f t="shared" si="57"/>
        <v>29104353</v>
      </c>
    </row>
    <row r="1770" spans="1:13" x14ac:dyDescent="0.45">
      <c r="A1770">
        <v>665577950</v>
      </c>
      <c r="M1770">
        <f t="shared" si="57"/>
        <v>29121598</v>
      </c>
    </row>
    <row r="1771" spans="1:13" x14ac:dyDescent="0.45">
      <c r="A1771">
        <v>665605535</v>
      </c>
      <c r="M1771">
        <f t="shared" si="57"/>
        <v>29149183</v>
      </c>
    </row>
    <row r="1772" spans="1:13" x14ac:dyDescent="0.45">
      <c r="A1772">
        <v>665622779</v>
      </c>
      <c r="M1772">
        <f t="shared" si="57"/>
        <v>29166427</v>
      </c>
    </row>
    <row r="1773" spans="1:13" x14ac:dyDescent="0.45">
      <c r="A1773">
        <v>665636575</v>
      </c>
      <c r="M1773">
        <f t="shared" si="57"/>
        <v>29180223</v>
      </c>
    </row>
    <row r="1774" spans="1:13" x14ac:dyDescent="0.45">
      <c r="A1774">
        <v>665653817</v>
      </c>
      <c r="M1774">
        <f t="shared" si="57"/>
        <v>29197465</v>
      </c>
    </row>
    <row r="1775" spans="1:13" x14ac:dyDescent="0.45">
      <c r="A1775">
        <v>665671059</v>
      </c>
      <c r="M1775">
        <f t="shared" si="57"/>
        <v>29214707</v>
      </c>
    </row>
    <row r="1776" spans="1:13" x14ac:dyDescent="0.45">
      <c r="A1776">
        <v>665684854</v>
      </c>
      <c r="M1776">
        <f t="shared" si="57"/>
        <v>29228502</v>
      </c>
    </row>
    <row r="1777" spans="1:13" x14ac:dyDescent="0.45">
      <c r="A1777">
        <v>665702096</v>
      </c>
      <c r="M1777">
        <f t="shared" si="57"/>
        <v>29245744</v>
      </c>
    </row>
    <row r="1778" spans="1:13" x14ac:dyDescent="0.45">
      <c r="A1778">
        <v>665715891</v>
      </c>
      <c r="M1778">
        <f t="shared" si="57"/>
        <v>29259539</v>
      </c>
    </row>
    <row r="1779" spans="1:13" x14ac:dyDescent="0.45">
      <c r="A1779">
        <v>665729687</v>
      </c>
      <c r="M1779">
        <f t="shared" si="57"/>
        <v>29273335</v>
      </c>
    </row>
    <row r="1780" spans="1:13" x14ac:dyDescent="0.45">
      <c r="A1780">
        <v>665750381</v>
      </c>
      <c r="M1780">
        <f t="shared" si="57"/>
        <v>29294029</v>
      </c>
    </row>
    <row r="1781" spans="1:13" x14ac:dyDescent="0.45">
      <c r="A1781">
        <v>665760726</v>
      </c>
      <c r="M1781">
        <f t="shared" si="57"/>
        <v>29304374</v>
      </c>
    </row>
    <row r="1782" spans="1:13" x14ac:dyDescent="0.45">
      <c r="A1782">
        <v>665777972</v>
      </c>
      <c r="M1782">
        <f t="shared" si="57"/>
        <v>29321620</v>
      </c>
    </row>
    <row r="1783" spans="1:13" x14ac:dyDescent="0.45">
      <c r="A1783">
        <v>665791767</v>
      </c>
      <c r="M1783">
        <f t="shared" si="57"/>
        <v>29335415</v>
      </c>
    </row>
    <row r="1784" spans="1:13" x14ac:dyDescent="0.45">
      <c r="A1784">
        <v>665812458</v>
      </c>
      <c r="M1784">
        <f t="shared" si="57"/>
        <v>29356106</v>
      </c>
    </row>
    <row r="1785" spans="1:13" x14ac:dyDescent="0.45">
      <c r="A1785">
        <v>665826253</v>
      </c>
      <c r="M1785">
        <f t="shared" si="57"/>
        <v>29369901</v>
      </c>
    </row>
    <row r="1786" spans="1:13" x14ac:dyDescent="0.45">
      <c r="A1786">
        <v>665840051</v>
      </c>
      <c r="M1786">
        <f t="shared" si="57"/>
        <v>29383699</v>
      </c>
    </row>
    <row r="1787" spans="1:13" x14ac:dyDescent="0.45">
      <c r="A1787">
        <v>665853847</v>
      </c>
      <c r="M1787">
        <f t="shared" si="57"/>
        <v>29397495</v>
      </c>
    </row>
    <row r="1788" spans="1:13" x14ac:dyDescent="0.45">
      <c r="A1788">
        <v>665874539</v>
      </c>
      <c r="M1788">
        <f t="shared" si="57"/>
        <v>29418187</v>
      </c>
    </row>
    <row r="1789" spans="1:13" x14ac:dyDescent="0.45">
      <c r="A1789">
        <v>665884885</v>
      </c>
      <c r="M1789">
        <f t="shared" si="57"/>
        <v>29428533</v>
      </c>
    </row>
    <row r="1790" spans="1:13" x14ac:dyDescent="0.45">
      <c r="A1790">
        <v>665902128</v>
      </c>
      <c r="M1790">
        <f t="shared" si="57"/>
        <v>29445776</v>
      </c>
    </row>
    <row r="1791" spans="1:13" x14ac:dyDescent="0.45">
      <c r="A1791">
        <v>665919371</v>
      </c>
      <c r="M1791">
        <f t="shared" si="57"/>
        <v>29463019</v>
      </c>
    </row>
    <row r="1792" spans="1:13" x14ac:dyDescent="0.45">
      <c r="A1792">
        <v>665933166</v>
      </c>
      <c r="M1792">
        <f t="shared" si="57"/>
        <v>29476814</v>
      </c>
    </row>
    <row r="1793" spans="1:13" x14ac:dyDescent="0.45">
      <c r="A1793">
        <v>665950409</v>
      </c>
      <c r="M1793">
        <f t="shared" si="57"/>
        <v>29494057</v>
      </c>
    </row>
    <row r="1794" spans="1:13" x14ac:dyDescent="0.45">
      <c r="A1794">
        <v>665967650</v>
      </c>
      <c r="M1794">
        <f t="shared" si="57"/>
        <v>29511298</v>
      </c>
    </row>
    <row r="1795" spans="1:13" x14ac:dyDescent="0.45">
      <c r="A1795">
        <v>665995242</v>
      </c>
      <c r="M1795">
        <f t="shared" si="57"/>
        <v>29538890</v>
      </c>
    </row>
    <row r="1796" spans="1:13" x14ac:dyDescent="0.45">
      <c r="A1796">
        <v>666012486</v>
      </c>
      <c r="M1796">
        <f t="shared" si="57"/>
        <v>29556134</v>
      </c>
    </row>
    <row r="1797" spans="1:13" x14ac:dyDescent="0.45">
      <c r="A1797">
        <v>666026279</v>
      </c>
      <c r="M1797">
        <f t="shared" ref="M1797:M1860" si="58">A1797-$A$4</f>
        <v>29569927</v>
      </c>
    </row>
    <row r="1798" spans="1:13" x14ac:dyDescent="0.45">
      <c r="A1798">
        <v>666046971</v>
      </c>
      <c r="M1798">
        <f t="shared" si="58"/>
        <v>29590619</v>
      </c>
    </row>
    <row r="1799" spans="1:13" x14ac:dyDescent="0.45">
      <c r="A1799">
        <v>666057316</v>
      </c>
      <c r="M1799">
        <f t="shared" si="58"/>
        <v>29600964</v>
      </c>
    </row>
    <row r="1800" spans="1:13" x14ac:dyDescent="0.45">
      <c r="A1800">
        <v>666074561</v>
      </c>
      <c r="M1800">
        <f t="shared" si="58"/>
        <v>29618209</v>
      </c>
    </row>
    <row r="1801" spans="1:13" x14ac:dyDescent="0.45">
      <c r="A1801">
        <v>666095254</v>
      </c>
      <c r="M1801">
        <f t="shared" si="58"/>
        <v>29638902</v>
      </c>
    </row>
    <row r="1802" spans="1:13" x14ac:dyDescent="0.45">
      <c r="A1802">
        <v>666122846</v>
      </c>
      <c r="M1802">
        <f t="shared" si="58"/>
        <v>29666494</v>
      </c>
    </row>
    <row r="1803" spans="1:13" x14ac:dyDescent="0.45">
      <c r="A1803">
        <v>666143538</v>
      </c>
      <c r="M1803">
        <f t="shared" si="58"/>
        <v>29687186</v>
      </c>
    </row>
    <row r="1804" spans="1:13" x14ac:dyDescent="0.45">
      <c r="A1804">
        <v>666171128</v>
      </c>
      <c r="M1804">
        <f t="shared" si="58"/>
        <v>29714776</v>
      </c>
    </row>
    <row r="1805" spans="1:13" x14ac:dyDescent="0.45">
      <c r="A1805">
        <v>666184925</v>
      </c>
      <c r="M1805">
        <f t="shared" si="58"/>
        <v>29728573</v>
      </c>
    </row>
    <row r="1806" spans="1:13" x14ac:dyDescent="0.45">
      <c r="A1806">
        <v>666202169</v>
      </c>
      <c r="M1806">
        <f t="shared" si="58"/>
        <v>29745817</v>
      </c>
    </row>
    <row r="1807" spans="1:13" x14ac:dyDescent="0.45">
      <c r="A1807">
        <v>666219413</v>
      </c>
      <c r="M1807">
        <f t="shared" si="58"/>
        <v>29763061</v>
      </c>
    </row>
    <row r="1808" spans="1:13" x14ac:dyDescent="0.45">
      <c r="A1808">
        <v>666247004</v>
      </c>
      <c r="M1808">
        <f t="shared" si="58"/>
        <v>29790652</v>
      </c>
    </row>
    <row r="1809" spans="1:13" x14ac:dyDescent="0.45">
      <c r="A1809">
        <v>666260798</v>
      </c>
      <c r="M1809">
        <f t="shared" si="58"/>
        <v>29804446</v>
      </c>
    </row>
    <row r="1810" spans="1:13" x14ac:dyDescent="0.45">
      <c r="A1810">
        <v>666278040</v>
      </c>
      <c r="M1810">
        <f t="shared" si="58"/>
        <v>29821688</v>
      </c>
    </row>
    <row r="1811" spans="1:13" x14ac:dyDescent="0.45">
      <c r="A1811">
        <v>666295284</v>
      </c>
      <c r="M1811">
        <f t="shared" si="58"/>
        <v>29838932</v>
      </c>
    </row>
    <row r="1812" spans="1:13" x14ac:dyDescent="0.45">
      <c r="A1812">
        <v>666312528</v>
      </c>
      <c r="M1812">
        <f t="shared" si="58"/>
        <v>29856176</v>
      </c>
    </row>
    <row r="1813" spans="1:13" x14ac:dyDescent="0.45">
      <c r="A1813">
        <v>666322875</v>
      </c>
      <c r="M1813">
        <f t="shared" si="58"/>
        <v>29866523</v>
      </c>
    </row>
    <row r="1814" spans="1:13" x14ac:dyDescent="0.45">
      <c r="A1814">
        <v>666340119</v>
      </c>
      <c r="M1814">
        <f t="shared" si="58"/>
        <v>29883767</v>
      </c>
    </row>
    <row r="1815" spans="1:13" x14ac:dyDescent="0.45">
      <c r="A1815">
        <v>666357363</v>
      </c>
      <c r="M1815">
        <f t="shared" si="58"/>
        <v>29901011</v>
      </c>
    </row>
    <row r="1816" spans="1:13" x14ac:dyDescent="0.45">
      <c r="A1816">
        <v>666371157</v>
      </c>
      <c r="M1816">
        <f t="shared" si="58"/>
        <v>29914805</v>
      </c>
    </row>
    <row r="1817" spans="1:13" x14ac:dyDescent="0.45">
      <c r="A1817">
        <v>666388402</v>
      </c>
      <c r="M1817">
        <f t="shared" si="58"/>
        <v>29932050</v>
      </c>
    </row>
    <row r="1818" spans="1:13" x14ac:dyDescent="0.45">
      <c r="A1818">
        <v>666405643</v>
      </c>
      <c r="M1818">
        <f t="shared" si="58"/>
        <v>29949291</v>
      </c>
    </row>
    <row r="1819" spans="1:13" x14ac:dyDescent="0.45">
      <c r="A1819">
        <v>666419438</v>
      </c>
      <c r="M1819">
        <f t="shared" si="58"/>
        <v>29963086</v>
      </c>
    </row>
    <row r="1820" spans="1:13" x14ac:dyDescent="0.45">
      <c r="A1820">
        <v>666433231</v>
      </c>
      <c r="M1820">
        <f t="shared" si="58"/>
        <v>29976879</v>
      </c>
    </row>
    <row r="1821" spans="1:13" x14ac:dyDescent="0.45">
      <c r="A1821">
        <v>666450476</v>
      </c>
      <c r="M1821">
        <f t="shared" si="58"/>
        <v>29994124</v>
      </c>
    </row>
    <row r="1822" spans="1:13" x14ac:dyDescent="0.45">
      <c r="A1822">
        <v>666464271</v>
      </c>
      <c r="M1822">
        <f t="shared" si="58"/>
        <v>30007919</v>
      </c>
    </row>
    <row r="1823" spans="1:13" x14ac:dyDescent="0.45">
      <c r="A1823">
        <v>666481515</v>
      </c>
      <c r="M1823">
        <f t="shared" si="58"/>
        <v>30025163</v>
      </c>
    </row>
    <row r="1824" spans="1:13" x14ac:dyDescent="0.45">
      <c r="A1824">
        <v>666502206</v>
      </c>
      <c r="M1824">
        <f t="shared" si="58"/>
        <v>30045854</v>
      </c>
    </row>
    <row r="1825" spans="1:13" x14ac:dyDescent="0.45">
      <c r="A1825">
        <v>666512551</v>
      </c>
      <c r="M1825">
        <f t="shared" si="58"/>
        <v>30056199</v>
      </c>
    </row>
    <row r="1826" spans="1:13" x14ac:dyDescent="0.45">
      <c r="A1826">
        <v>666526346</v>
      </c>
      <c r="M1826">
        <f t="shared" si="58"/>
        <v>30069994</v>
      </c>
    </row>
    <row r="1827" spans="1:13" x14ac:dyDescent="0.45">
      <c r="A1827">
        <v>666543587</v>
      </c>
      <c r="M1827">
        <f t="shared" si="58"/>
        <v>30087235</v>
      </c>
    </row>
    <row r="1828" spans="1:13" x14ac:dyDescent="0.45">
      <c r="A1828">
        <v>666560832</v>
      </c>
      <c r="M1828">
        <f t="shared" si="58"/>
        <v>30104480</v>
      </c>
    </row>
    <row r="1829" spans="1:13" x14ac:dyDescent="0.45">
      <c r="A1829">
        <v>666578074</v>
      </c>
      <c r="M1829">
        <f t="shared" si="58"/>
        <v>30121722</v>
      </c>
    </row>
    <row r="1830" spans="1:13" x14ac:dyDescent="0.45">
      <c r="A1830">
        <v>666588420</v>
      </c>
      <c r="M1830">
        <f t="shared" si="58"/>
        <v>30132068</v>
      </c>
    </row>
    <row r="1831" spans="1:13" x14ac:dyDescent="0.45">
      <c r="A1831">
        <v>666605666</v>
      </c>
      <c r="M1831">
        <f t="shared" si="58"/>
        <v>30149314</v>
      </c>
    </row>
    <row r="1832" spans="1:13" x14ac:dyDescent="0.45">
      <c r="A1832">
        <v>666619461</v>
      </c>
      <c r="M1832">
        <f t="shared" si="58"/>
        <v>30163109</v>
      </c>
    </row>
    <row r="1833" spans="1:13" x14ac:dyDescent="0.45">
      <c r="A1833">
        <v>666636704</v>
      </c>
      <c r="M1833">
        <f t="shared" si="58"/>
        <v>30180352</v>
      </c>
    </row>
    <row r="1834" spans="1:13" x14ac:dyDescent="0.45">
      <c r="A1834">
        <v>666657398</v>
      </c>
      <c r="M1834">
        <f t="shared" si="58"/>
        <v>30201046</v>
      </c>
    </row>
    <row r="1835" spans="1:13" x14ac:dyDescent="0.45">
      <c r="A1835">
        <v>666684988</v>
      </c>
      <c r="M1835">
        <f t="shared" si="58"/>
        <v>30228636</v>
      </c>
    </row>
    <row r="1836" spans="1:13" x14ac:dyDescent="0.45">
      <c r="A1836">
        <v>666702231</v>
      </c>
      <c r="M1836">
        <f t="shared" si="58"/>
        <v>30245879</v>
      </c>
    </row>
    <row r="1837" spans="1:13" x14ac:dyDescent="0.45">
      <c r="A1837">
        <v>666712577</v>
      </c>
      <c r="M1837">
        <f t="shared" si="58"/>
        <v>30256225</v>
      </c>
    </row>
    <row r="1838" spans="1:13" x14ac:dyDescent="0.45">
      <c r="A1838">
        <v>666736720</v>
      </c>
      <c r="M1838">
        <f t="shared" si="58"/>
        <v>30280368</v>
      </c>
    </row>
    <row r="1839" spans="1:13" x14ac:dyDescent="0.45">
      <c r="A1839">
        <v>666747067</v>
      </c>
      <c r="M1839">
        <f t="shared" si="58"/>
        <v>30290715</v>
      </c>
    </row>
    <row r="1840" spans="1:13" x14ac:dyDescent="0.45">
      <c r="A1840">
        <v>666760863</v>
      </c>
      <c r="M1840">
        <f t="shared" si="58"/>
        <v>30304511</v>
      </c>
    </row>
    <row r="1841" spans="1:13" x14ac:dyDescent="0.45">
      <c r="A1841">
        <v>666781555</v>
      </c>
      <c r="M1841">
        <f t="shared" si="58"/>
        <v>30325203</v>
      </c>
    </row>
    <row r="1842" spans="1:13" x14ac:dyDescent="0.45">
      <c r="A1842">
        <v>666809153</v>
      </c>
      <c r="M1842">
        <f t="shared" si="58"/>
        <v>30352801</v>
      </c>
    </row>
    <row r="1843" spans="1:13" x14ac:dyDescent="0.45">
      <c r="A1843">
        <v>666829844</v>
      </c>
      <c r="M1843">
        <f t="shared" si="58"/>
        <v>30373492</v>
      </c>
    </row>
    <row r="1844" spans="1:13" x14ac:dyDescent="0.45">
      <c r="A1844">
        <v>666857434</v>
      </c>
      <c r="M1844">
        <f t="shared" si="58"/>
        <v>30401082</v>
      </c>
    </row>
    <row r="1845" spans="1:13" x14ac:dyDescent="0.45">
      <c r="A1845">
        <v>666874679</v>
      </c>
      <c r="M1845">
        <f t="shared" si="58"/>
        <v>30418327</v>
      </c>
    </row>
    <row r="1846" spans="1:13" x14ac:dyDescent="0.45">
      <c r="A1846">
        <v>666902269</v>
      </c>
      <c r="M1846">
        <f t="shared" si="58"/>
        <v>30445917</v>
      </c>
    </row>
    <row r="1847" spans="1:13" x14ac:dyDescent="0.45">
      <c r="A1847">
        <v>666919513</v>
      </c>
      <c r="M1847">
        <f t="shared" si="58"/>
        <v>30463161</v>
      </c>
    </row>
    <row r="1848" spans="1:13" x14ac:dyDescent="0.45">
      <c r="A1848">
        <v>666933310</v>
      </c>
      <c r="M1848">
        <f t="shared" si="58"/>
        <v>30476958</v>
      </c>
    </row>
    <row r="1849" spans="1:13" x14ac:dyDescent="0.45">
      <c r="A1849">
        <v>666954002</v>
      </c>
      <c r="M1849">
        <f t="shared" si="58"/>
        <v>30497650</v>
      </c>
    </row>
    <row r="1850" spans="1:13" x14ac:dyDescent="0.45">
      <c r="A1850">
        <v>666967798</v>
      </c>
      <c r="M1850">
        <f t="shared" si="58"/>
        <v>30511446</v>
      </c>
    </row>
    <row r="1851" spans="1:13" x14ac:dyDescent="0.45">
      <c r="A1851">
        <v>666981601</v>
      </c>
      <c r="M1851">
        <f t="shared" si="58"/>
        <v>30525249</v>
      </c>
    </row>
    <row r="1852" spans="1:13" x14ac:dyDescent="0.45">
      <c r="A1852">
        <v>666998847</v>
      </c>
      <c r="M1852">
        <f t="shared" si="58"/>
        <v>30542495</v>
      </c>
    </row>
    <row r="1853" spans="1:13" x14ac:dyDescent="0.45">
      <c r="A1853">
        <v>667016092</v>
      </c>
      <c r="M1853">
        <f t="shared" si="58"/>
        <v>30559740</v>
      </c>
    </row>
    <row r="1854" spans="1:13" x14ac:dyDescent="0.45">
      <c r="A1854">
        <v>667026438</v>
      </c>
      <c r="M1854">
        <f t="shared" si="58"/>
        <v>30570086</v>
      </c>
    </row>
    <row r="1855" spans="1:13" x14ac:dyDescent="0.45">
      <c r="A1855">
        <v>667047129</v>
      </c>
      <c r="M1855">
        <f t="shared" si="58"/>
        <v>30590777</v>
      </c>
    </row>
    <row r="1856" spans="1:13" x14ac:dyDescent="0.45">
      <c r="A1856">
        <v>667057477</v>
      </c>
      <c r="M1856">
        <f t="shared" si="58"/>
        <v>30601125</v>
      </c>
    </row>
    <row r="1857" spans="1:13" x14ac:dyDescent="0.45">
      <c r="A1857">
        <v>667074719</v>
      </c>
      <c r="M1857">
        <f t="shared" si="58"/>
        <v>30618367</v>
      </c>
    </row>
    <row r="1858" spans="1:13" x14ac:dyDescent="0.45">
      <c r="A1858">
        <v>667091962</v>
      </c>
      <c r="M1858">
        <f t="shared" si="58"/>
        <v>30635610</v>
      </c>
    </row>
    <row r="1859" spans="1:13" x14ac:dyDescent="0.45">
      <c r="A1859">
        <v>667105757</v>
      </c>
      <c r="M1859">
        <f t="shared" si="58"/>
        <v>30649405</v>
      </c>
    </row>
    <row r="1860" spans="1:13" x14ac:dyDescent="0.45">
      <c r="A1860">
        <v>667119553</v>
      </c>
      <c r="M1860">
        <f t="shared" si="58"/>
        <v>30663201</v>
      </c>
    </row>
    <row r="1861" spans="1:13" x14ac:dyDescent="0.45">
      <c r="A1861">
        <v>667140245</v>
      </c>
      <c r="M1861">
        <f t="shared" ref="M1861:M1924" si="59">A1861-$A$4</f>
        <v>30683893</v>
      </c>
    </row>
    <row r="1862" spans="1:13" x14ac:dyDescent="0.45">
      <c r="A1862">
        <v>667154040</v>
      </c>
      <c r="M1862">
        <f t="shared" si="59"/>
        <v>30697688</v>
      </c>
    </row>
    <row r="1863" spans="1:13" x14ac:dyDescent="0.45">
      <c r="A1863">
        <v>667171284</v>
      </c>
      <c r="M1863">
        <f t="shared" si="59"/>
        <v>30714932</v>
      </c>
    </row>
    <row r="1864" spans="1:13" x14ac:dyDescent="0.45">
      <c r="A1864">
        <v>667185079</v>
      </c>
      <c r="M1864">
        <f t="shared" si="59"/>
        <v>30728727</v>
      </c>
    </row>
    <row r="1865" spans="1:13" x14ac:dyDescent="0.45">
      <c r="A1865">
        <v>667198873</v>
      </c>
      <c r="M1865">
        <f t="shared" si="59"/>
        <v>30742521</v>
      </c>
    </row>
    <row r="1866" spans="1:13" x14ac:dyDescent="0.45">
      <c r="A1866">
        <v>667219567</v>
      </c>
      <c r="M1866">
        <f t="shared" si="59"/>
        <v>30763215</v>
      </c>
    </row>
    <row r="1867" spans="1:13" x14ac:dyDescent="0.45">
      <c r="A1867">
        <v>667233363</v>
      </c>
      <c r="M1867">
        <f t="shared" si="59"/>
        <v>30777011</v>
      </c>
    </row>
    <row r="1868" spans="1:13" x14ac:dyDescent="0.45">
      <c r="A1868">
        <v>667247157</v>
      </c>
      <c r="M1868">
        <f t="shared" si="59"/>
        <v>30790805</v>
      </c>
    </row>
    <row r="1869" spans="1:13" x14ac:dyDescent="0.45">
      <c r="A1869">
        <v>667260952</v>
      </c>
      <c r="M1869">
        <f t="shared" si="59"/>
        <v>30804600</v>
      </c>
    </row>
    <row r="1870" spans="1:13" x14ac:dyDescent="0.45">
      <c r="A1870">
        <v>667281644</v>
      </c>
      <c r="M1870">
        <f t="shared" si="59"/>
        <v>30825292</v>
      </c>
    </row>
    <row r="1871" spans="1:13" x14ac:dyDescent="0.45">
      <c r="A1871">
        <v>667309232</v>
      </c>
      <c r="M1871">
        <f t="shared" si="59"/>
        <v>30852880</v>
      </c>
    </row>
    <row r="1872" spans="1:13" x14ac:dyDescent="0.45">
      <c r="A1872">
        <v>667323025</v>
      </c>
      <c r="M1872">
        <f t="shared" si="59"/>
        <v>30866673</v>
      </c>
    </row>
    <row r="1873" spans="1:13" x14ac:dyDescent="0.45">
      <c r="A1873">
        <v>667340269</v>
      </c>
      <c r="M1873">
        <f t="shared" si="59"/>
        <v>30883917</v>
      </c>
    </row>
    <row r="1874" spans="1:13" x14ac:dyDescent="0.45">
      <c r="A1874">
        <v>667357513</v>
      </c>
      <c r="M1874">
        <f t="shared" si="59"/>
        <v>30901161</v>
      </c>
    </row>
    <row r="1875" spans="1:13" x14ac:dyDescent="0.45">
      <c r="A1875">
        <v>667371307</v>
      </c>
      <c r="M1875">
        <f t="shared" si="59"/>
        <v>30914955</v>
      </c>
    </row>
    <row r="1876" spans="1:13" x14ac:dyDescent="0.45">
      <c r="A1876">
        <v>667395447</v>
      </c>
      <c r="M1876">
        <f t="shared" si="59"/>
        <v>30939095</v>
      </c>
    </row>
    <row r="1877" spans="1:13" x14ac:dyDescent="0.45">
      <c r="A1877">
        <v>667419587</v>
      </c>
      <c r="M1877">
        <f t="shared" si="59"/>
        <v>30963235</v>
      </c>
    </row>
    <row r="1878" spans="1:13" x14ac:dyDescent="0.45">
      <c r="A1878">
        <v>667436832</v>
      </c>
      <c r="M1878">
        <f t="shared" si="59"/>
        <v>30980480</v>
      </c>
    </row>
    <row r="1879" spans="1:13" x14ac:dyDescent="0.45">
      <c r="A1879">
        <v>667464421</v>
      </c>
      <c r="M1879">
        <f t="shared" si="59"/>
        <v>31008069</v>
      </c>
    </row>
    <row r="1880" spans="1:13" x14ac:dyDescent="0.45">
      <c r="A1880">
        <v>667478216</v>
      </c>
      <c r="M1880">
        <f t="shared" si="59"/>
        <v>31021864</v>
      </c>
    </row>
    <row r="1881" spans="1:13" x14ac:dyDescent="0.45">
      <c r="A1881">
        <v>667498905</v>
      </c>
      <c r="M1881">
        <f t="shared" si="59"/>
        <v>31042553</v>
      </c>
    </row>
    <row r="1882" spans="1:13" x14ac:dyDescent="0.45">
      <c r="A1882">
        <v>667516153</v>
      </c>
      <c r="M1882">
        <f t="shared" si="59"/>
        <v>31059801</v>
      </c>
    </row>
    <row r="1883" spans="1:13" x14ac:dyDescent="0.45">
      <c r="A1883">
        <v>667526498</v>
      </c>
      <c r="M1883">
        <f t="shared" si="59"/>
        <v>31070146</v>
      </c>
    </row>
    <row r="1884" spans="1:13" x14ac:dyDescent="0.45">
      <c r="A1884">
        <v>667547188</v>
      </c>
      <c r="M1884">
        <f t="shared" si="59"/>
        <v>31090836</v>
      </c>
    </row>
    <row r="1885" spans="1:13" x14ac:dyDescent="0.45">
      <c r="A1885">
        <v>667560983</v>
      </c>
      <c r="M1885">
        <f t="shared" si="59"/>
        <v>31104631</v>
      </c>
    </row>
    <row r="1886" spans="1:13" x14ac:dyDescent="0.45">
      <c r="A1886">
        <v>667578226</v>
      </c>
      <c r="M1886">
        <f t="shared" si="59"/>
        <v>31121874</v>
      </c>
    </row>
    <row r="1887" spans="1:13" x14ac:dyDescent="0.45">
      <c r="A1887">
        <v>667605817</v>
      </c>
      <c r="M1887">
        <f t="shared" si="59"/>
        <v>31149465</v>
      </c>
    </row>
    <row r="1888" spans="1:13" x14ac:dyDescent="0.45">
      <c r="A1888">
        <v>667623060</v>
      </c>
      <c r="M1888">
        <f t="shared" si="59"/>
        <v>31166708</v>
      </c>
    </row>
    <row r="1889" spans="1:13" x14ac:dyDescent="0.45">
      <c r="A1889">
        <v>667640303</v>
      </c>
      <c r="M1889">
        <f t="shared" si="59"/>
        <v>31183951</v>
      </c>
    </row>
    <row r="1890" spans="1:13" x14ac:dyDescent="0.45">
      <c r="A1890">
        <v>667667892</v>
      </c>
      <c r="M1890">
        <f t="shared" si="59"/>
        <v>31211540</v>
      </c>
    </row>
    <row r="1891" spans="1:13" x14ac:dyDescent="0.45">
      <c r="A1891">
        <v>667688587</v>
      </c>
      <c r="M1891">
        <f t="shared" si="59"/>
        <v>31232235</v>
      </c>
    </row>
    <row r="1892" spans="1:13" x14ac:dyDescent="0.45">
      <c r="A1892">
        <v>667705831</v>
      </c>
      <c r="M1892">
        <f t="shared" si="59"/>
        <v>31249479</v>
      </c>
    </row>
    <row r="1893" spans="1:13" x14ac:dyDescent="0.45">
      <c r="A1893">
        <v>667716178</v>
      </c>
      <c r="M1893">
        <f t="shared" si="59"/>
        <v>31259826</v>
      </c>
    </row>
    <row r="1894" spans="1:13" x14ac:dyDescent="0.45">
      <c r="A1894">
        <v>667747217</v>
      </c>
      <c r="M1894">
        <f t="shared" si="59"/>
        <v>31290865</v>
      </c>
    </row>
    <row r="1895" spans="1:13" x14ac:dyDescent="0.45">
      <c r="A1895">
        <v>667764460</v>
      </c>
      <c r="M1895">
        <f t="shared" si="59"/>
        <v>31308108</v>
      </c>
    </row>
    <row r="1896" spans="1:13" x14ac:dyDescent="0.45">
      <c r="A1896">
        <v>667781703</v>
      </c>
      <c r="M1896">
        <f t="shared" si="59"/>
        <v>31325351</v>
      </c>
    </row>
    <row r="1897" spans="1:13" x14ac:dyDescent="0.45">
      <c r="A1897">
        <v>667792049</v>
      </c>
      <c r="M1897">
        <f t="shared" si="59"/>
        <v>31335697</v>
      </c>
    </row>
    <row r="1898" spans="1:13" x14ac:dyDescent="0.45">
      <c r="A1898">
        <v>667809295</v>
      </c>
      <c r="M1898">
        <f t="shared" si="59"/>
        <v>31352943</v>
      </c>
    </row>
    <row r="1899" spans="1:13" x14ac:dyDescent="0.45">
      <c r="A1899">
        <v>667823090</v>
      </c>
      <c r="M1899">
        <f t="shared" si="59"/>
        <v>31366738</v>
      </c>
    </row>
    <row r="1900" spans="1:13" x14ac:dyDescent="0.45">
      <c r="A1900">
        <v>667843781</v>
      </c>
      <c r="M1900">
        <f t="shared" si="59"/>
        <v>31387429</v>
      </c>
    </row>
    <row r="1901" spans="1:13" x14ac:dyDescent="0.45">
      <c r="A1901">
        <v>667854128</v>
      </c>
      <c r="M1901">
        <f t="shared" si="59"/>
        <v>31397776</v>
      </c>
    </row>
    <row r="1902" spans="1:13" x14ac:dyDescent="0.45">
      <c r="A1902">
        <v>667871372</v>
      </c>
      <c r="M1902">
        <f t="shared" si="59"/>
        <v>31415020</v>
      </c>
    </row>
    <row r="1903" spans="1:13" x14ac:dyDescent="0.45">
      <c r="A1903">
        <v>667888617</v>
      </c>
      <c r="M1903">
        <f t="shared" si="59"/>
        <v>31432265</v>
      </c>
    </row>
    <row r="1904" spans="1:13" x14ac:dyDescent="0.45">
      <c r="A1904">
        <v>667905860</v>
      </c>
      <c r="M1904">
        <f t="shared" si="59"/>
        <v>31449508</v>
      </c>
    </row>
    <row r="1905" spans="1:13" x14ac:dyDescent="0.45">
      <c r="A1905">
        <v>667919654</v>
      </c>
      <c r="M1905">
        <f t="shared" si="59"/>
        <v>31463302</v>
      </c>
    </row>
    <row r="1906" spans="1:13" x14ac:dyDescent="0.45">
      <c r="A1906">
        <v>667933450</v>
      </c>
      <c r="M1906">
        <f t="shared" si="59"/>
        <v>31477098</v>
      </c>
    </row>
    <row r="1907" spans="1:13" x14ac:dyDescent="0.45">
      <c r="A1907">
        <v>667954142</v>
      </c>
      <c r="M1907">
        <f t="shared" si="59"/>
        <v>31497790</v>
      </c>
    </row>
    <row r="1908" spans="1:13" x14ac:dyDescent="0.45">
      <c r="A1908">
        <v>667981730</v>
      </c>
      <c r="M1908">
        <f t="shared" si="59"/>
        <v>31525378</v>
      </c>
    </row>
    <row r="1909" spans="1:13" x14ac:dyDescent="0.45">
      <c r="A1909">
        <v>667998972</v>
      </c>
      <c r="M1909">
        <f t="shared" si="59"/>
        <v>31542620</v>
      </c>
    </row>
    <row r="1910" spans="1:13" x14ac:dyDescent="0.45">
      <c r="A1910">
        <v>668012767</v>
      </c>
      <c r="M1910">
        <f t="shared" si="59"/>
        <v>31556415</v>
      </c>
    </row>
    <row r="1911" spans="1:13" x14ac:dyDescent="0.45">
      <c r="A1911">
        <v>668033459</v>
      </c>
      <c r="M1911">
        <f t="shared" si="59"/>
        <v>31577107</v>
      </c>
    </row>
    <row r="1912" spans="1:13" x14ac:dyDescent="0.45">
      <c r="A1912">
        <v>668057602</v>
      </c>
      <c r="M1912">
        <f t="shared" si="59"/>
        <v>31601250</v>
      </c>
    </row>
    <row r="1913" spans="1:13" x14ac:dyDescent="0.45">
      <c r="A1913">
        <v>668078295</v>
      </c>
      <c r="M1913">
        <f t="shared" si="59"/>
        <v>31621943</v>
      </c>
    </row>
    <row r="1914" spans="1:13" x14ac:dyDescent="0.45">
      <c r="A1914">
        <v>668105886</v>
      </c>
      <c r="M1914">
        <f t="shared" si="59"/>
        <v>31649534</v>
      </c>
    </row>
    <row r="1915" spans="1:13" x14ac:dyDescent="0.45">
      <c r="A1915">
        <v>668126579</v>
      </c>
      <c r="M1915">
        <f t="shared" si="59"/>
        <v>31670227</v>
      </c>
    </row>
    <row r="1916" spans="1:13" x14ac:dyDescent="0.45">
      <c r="A1916">
        <v>668154170</v>
      </c>
      <c r="M1916">
        <f t="shared" si="59"/>
        <v>31697818</v>
      </c>
    </row>
    <row r="1917" spans="1:13" x14ac:dyDescent="0.45">
      <c r="A1917">
        <v>668181761</v>
      </c>
      <c r="M1917">
        <f t="shared" si="59"/>
        <v>31725409</v>
      </c>
    </row>
    <row r="1918" spans="1:13" x14ac:dyDescent="0.45">
      <c r="A1918">
        <v>668199007</v>
      </c>
      <c r="M1918">
        <f t="shared" si="59"/>
        <v>31742655</v>
      </c>
    </row>
    <row r="1919" spans="1:13" x14ac:dyDescent="0.45">
      <c r="A1919">
        <v>668216250</v>
      </c>
      <c r="M1919">
        <f t="shared" si="59"/>
        <v>31759898</v>
      </c>
    </row>
    <row r="1920" spans="1:13" x14ac:dyDescent="0.45">
      <c r="A1920">
        <v>668230052</v>
      </c>
      <c r="M1920">
        <f t="shared" si="59"/>
        <v>31773700</v>
      </c>
    </row>
    <row r="1921" spans="1:13" x14ac:dyDescent="0.45">
      <c r="A1921">
        <v>668250744</v>
      </c>
      <c r="M1921">
        <f t="shared" si="59"/>
        <v>31794392</v>
      </c>
    </row>
    <row r="1922" spans="1:13" x14ac:dyDescent="0.45">
      <c r="A1922">
        <v>668278335</v>
      </c>
      <c r="M1922">
        <f t="shared" si="59"/>
        <v>31821983</v>
      </c>
    </row>
    <row r="1923" spans="1:13" x14ac:dyDescent="0.45">
      <c r="A1923">
        <v>668292129</v>
      </c>
      <c r="M1923">
        <f t="shared" si="59"/>
        <v>31835777</v>
      </c>
    </row>
    <row r="1924" spans="1:13" x14ac:dyDescent="0.45">
      <c r="A1924">
        <v>668309374</v>
      </c>
      <c r="M1924">
        <f t="shared" si="59"/>
        <v>31853022</v>
      </c>
    </row>
    <row r="1925" spans="1:13" x14ac:dyDescent="0.45">
      <c r="A1925">
        <v>668326617</v>
      </c>
      <c r="M1925">
        <f t="shared" ref="M1925:M1988" si="60">A1925-$A$4</f>
        <v>31870265</v>
      </c>
    </row>
    <row r="1926" spans="1:13" x14ac:dyDescent="0.45">
      <c r="A1926">
        <v>668340414</v>
      </c>
      <c r="M1926">
        <f t="shared" si="60"/>
        <v>31884062</v>
      </c>
    </row>
    <row r="1927" spans="1:13" x14ac:dyDescent="0.45">
      <c r="A1927">
        <v>668354208</v>
      </c>
      <c r="M1927">
        <f t="shared" si="60"/>
        <v>31897856</v>
      </c>
    </row>
    <row r="1928" spans="1:13" x14ac:dyDescent="0.45">
      <c r="A1928">
        <v>668378348</v>
      </c>
      <c r="M1928">
        <f t="shared" si="60"/>
        <v>31921996</v>
      </c>
    </row>
    <row r="1929" spans="1:13" x14ac:dyDescent="0.45">
      <c r="A1929">
        <v>668402498</v>
      </c>
      <c r="M1929">
        <f t="shared" si="60"/>
        <v>31946146</v>
      </c>
    </row>
    <row r="1930" spans="1:13" x14ac:dyDescent="0.45">
      <c r="A1930">
        <v>668419742</v>
      </c>
      <c r="M1930">
        <f t="shared" si="60"/>
        <v>31963390</v>
      </c>
    </row>
    <row r="1931" spans="1:13" x14ac:dyDescent="0.45">
      <c r="A1931">
        <v>668433537</v>
      </c>
      <c r="M1931">
        <f t="shared" si="60"/>
        <v>31977185</v>
      </c>
    </row>
    <row r="1932" spans="1:13" x14ac:dyDescent="0.45">
      <c r="A1932">
        <v>668454228</v>
      </c>
      <c r="M1932">
        <f t="shared" si="60"/>
        <v>31997876</v>
      </c>
    </row>
    <row r="1933" spans="1:13" x14ac:dyDescent="0.45">
      <c r="A1933">
        <v>668481816</v>
      </c>
      <c r="M1933">
        <f t="shared" si="60"/>
        <v>32025464</v>
      </c>
    </row>
    <row r="1934" spans="1:13" x14ac:dyDescent="0.45">
      <c r="A1934">
        <v>668495610</v>
      </c>
      <c r="M1934">
        <f t="shared" si="60"/>
        <v>32039258</v>
      </c>
    </row>
    <row r="1935" spans="1:13" x14ac:dyDescent="0.45">
      <c r="A1935">
        <v>668512854</v>
      </c>
      <c r="M1935">
        <f t="shared" si="60"/>
        <v>32056502</v>
      </c>
    </row>
    <row r="1936" spans="1:13" x14ac:dyDescent="0.45">
      <c r="A1936">
        <v>668547344</v>
      </c>
      <c r="M1936">
        <f t="shared" si="60"/>
        <v>32090992</v>
      </c>
    </row>
    <row r="1937" spans="1:13" x14ac:dyDescent="0.45">
      <c r="A1937">
        <v>668557690</v>
      </c>
      <c r="M1937">
        <f t="shared" si="60"/>
        <v>32101338</v>
      </c>
    </row>
    <row r="1938" spans="1:13" x14ac:dyDescent="0.45">
      <c r="A1938">
        <v>668574933</v>
      </c>
      <c r="M1938">
        <f t="shared" si="60"/>
        <v>32118581</v>
      </c>
    </row>
    <row r="1939" spans="1:13" x14ac:dyDescent="0.45">
      <c r="A1939">
        <v>668592178</v>
      </c>
      <c r="M1939">
        <f t="shared" si="60"/>
        <v>32135826</v>
      </c>
    </row>
    <row r="1940" spans="1:13" x14ac:dyDescent="0.45">
      <c r="A1940">
        <v>668605972</v>
      </c>
      <c r="M1940">
        <f t="shared" si="60"/>
        <v>32149620</v>
      </c>
    </row>
    <row r="1941" spans="1:13" x14ac:dyDescent="0.45">
      <c r="A1941">
        <v>668623216</v>
      </c>
      <c r="M1941">
        <f t="shared" si="60"/>
        <v>32166864</v>
      </c>
    </row>
    <row r="1942" spans="1:13" x14ac:dyDescent="0.45">
      <c r="A1942">
        <v>668637012</v>
      </c>
      <c r="M1942">
        <f t="shared" si="60"/>
        <v>32180660</v>
      </c>
    </row>
    <row r="1943" spans="1:13" x14ac:dyDescent="0.45">
      <c r="A1943">
        <v>668650807</v>
      </c>
      <c r="M1943">
        <f t="shared" si="60"/>
        <v>32194455</v>
      </c>
    </row>
    <row r="1944" spans="1:13" x14ac:dyDescent="0.45">
      <c r="A1944">
        <v>668668052</v>
      </c>
      <c r="M1944">
        <f t="shared" si="60"/>
        <v>32211700</v>
      </c>
    </row>
    <row r="1945" spans="1:13" x14ac:dyDescent="0.45">
      <c r="A1945">
        <v>668685294</v>
      </c>
      <c r="M1945">
        <f t="shared" si="60"/>
        <v>32228942</v>
      </c>
    </row>
    <row r="1946" spans="1:13" x14ac:dyDescent="0.45">
      <c r="A1946">
        <v>668705987</v>
      </c>
      <c r="M1946">
        <f t="shared" si="60"/>
        <v>32249635</v>
      </c>
    </row>
    <row r="1947" spans="1:13" x14ac:dyDescent="0.45">
      <c r="A1947">
        <v>668730127</v>
      </c>
      <c r="M1947">
        <f t="shared" si="60"/>
        <v>32273775</v>
      </c>
    </row>
    <row r="1948" spans="1:13" x14ac:dyDescent="0.45">
      <c r="A1948">
        <v>668754266</v>
      </c>
      <c r="M1948">
        <f t="shared" si="60"/>
        <v>32297914</v>
      </c>
    </row>
    <row r="1949" spans="1:13" x14ac:dyDescent="0.45">
      <c r="A1949">
        <v>668778409</v>
      </c>
      <c r="M1949">
        <f t="shared" si="60"/>
        <v>32322057</v>
      </c>
    </row>
    <row r="1950" spans="1:13" x14ac:dyDescent="0.45">
      <c r="A1950">
        <v>668799101</v>
      </c>
      <c r="M1950">
        <f t="shared" si="60"/>
        <v>32342749</v>
      </c>
    </row>
    <row r="1951" spans="1:13" x14ac:dyDescent="0.45">
      <c r="A1951">
        <v>668823242</v>
      </c>
      <c r="M1951">
        <f t="shared" si="60"/>
        <v>32366890</v>
      </c>
    </row>
    <row r="1952" spans="1:13" x14ac:dyDescent="0.45">
      <c r="A1952">
        <v>668843935</v>
      </c>
      <c r="M1952">
        <f t="shared" si="60"/>
        <v>32387583</v>
      </c>
    </row>
    <row r="1953" spans="1:13" x14ac:dyDescent="0.45">
      <c r="A1953">
        <v>668871527</v>
      </c>
      <c r="M1953">
        <f t="shared" si="60"/>
        <v>32415175</v>
      </c>
    </row>
    <row r="1954" spans="1:13" x14ac:dyDescent="0.45">
      <c r="A1954">
        <v>668885321</v>
      </c>
      <c r="M1954">
        <f t="shared" si="60"/>
        <v>32428969</v>
      </c>
    </row>
    <row r="1955" spans="1:13" x14ac:dyDescent="0.45">
      <c r="A1955">
        <v>668906013</v>
      </c>
      <c r="M1955">
        <f t="shared" si="60"/>
        <v>32449661</v>
      </c>
    </row>
    <row r="1956" spans="1:13" x14ac:dyDescent="0.45">
      <c r="A1956">
        <v>668919809</v>
      </c>
      <c r="M1956">
        <f t="shared" si="60"/>
        <v>32463457</v>
      </c>
    </row>
    <row r="1957" spans="1:13" x14ac:dyDescent="0.45">
      <c r="A1957">
        <v>668950847</v>
      </c>
      <c r="M1957">
        <f t="shared" si="60"/>
        <v>32494495</v>
      </c>
    </row>
    <row r="1958" spans="1:13" x14ac:dyDescent="0.45">
      <c r="A1958">
        <v>668968091</v>
      </c>
      <c r="M1958">
        <f t="shared" si="60"/>
        <v>32511739</v>
      </c>
    </row>
    <row r="1959" spans="1:13" x14ac:dyDescent="0.45">
      <c r="A1959">
        <v>668985335</v>
      </c>
      <c r="M1959">
        <f t="shared" si="60"/>
        <v>32528983</v>
      </c>
    </row>
    <row r="1960" spans="1:13" x14ac:dyDescent="0.45">
      <c r="A1960">
        <v>668999131</v>
      </c>
      <c r="M1960">
        <f t="shared" si="60"/>
        <v>32542779</v>
      </c>
    </row>
    <row r="1961" spans="1:13" x14ac:dyDescent="0.45">
      <c r="A1961">
        <v>669012926</v>
      </c>
      <c r="M1961">
        <f t="shared" si="60"/>
        <v>32556574</v>
      </c>
    </row>
    <row r="1962" spans="1:13" x14ac:dyDescent="0.45">
      <c r="A1962">
        <v>669033618</v>
      </c>
      <c r="M1962">
        <f t="shared" si="60"/>
        <v>32577266</v>
      </c>
    </row>
    <row r="1963" spans="1:13" x14ac:dyDescent="0.45">
      <c r="A1963">
        <v>669057761</v>
      </c>
      <c r="M1963">
        <f t="shared" si="60"/>
        <v>32601409</v>
      </c>
    </row>
    <row r="1964" spans="1:13" x14ac:dyDescent="0.45">
      <c r="A1964">
        <v>669075006</v>
      </c>
      <c r="M1964">
        <f t="shared" si="60"/>
        <v>32618654</v>
      </c>
    </row>
    <row r="1965" spans="1:13" x14ac:dyDescent="0.45">
      <c r="A1965">
        <v>669092249</v>
      </c>
      <c r="M1965">
        <f t="shared" si="60"/>
        <v>32635897</v>
      </c>
    </row>
    <row r="1966" spans="1:13" x14ac:dyDescent="0.45">
      <c r="A1966">
        <v>669106052</v>
      </c>
      <c r="M1966">
        <f t="shared" si="60"/>
        <v>32649700</v>
      </c>
    </row>
    <row r="1967" spans="1:13" x14ac:dyDescent="0.45">
      <c r="A1967">
        <v>669119846</v>
      </c>
      <c r="M1967">
        <f t="shared" si="60"/>
        <v>32663494</v>
      </c>
    </row>
    <row r="1968" spans="1:13" x14ac:dyDescent="0.45">
      <c r="A1968">
        <v>669140539</v>
      </c>
      <c r="M1968">
        <f t="shared" si="60"/>
        <v>32684187</v>
      </c>
    </row>
    <row r="1969" spans="1:13" x14ac:dyDescent="0.45">
      <c r="A1969">
        <v>669150885</v>
      </c>
      <c r="M1969">
        <f t="shared" si="60"/>
        <v>32694533</v>
      </c>
    </row>
    <row r="1970" spans="1:13" x14ac:dyDescent="0.45">
      <c r="A1970">
        <v>669168129</v>
      </c>
      <c r="M1970">
        <f t="shared" si="60"/>
        <v>32711777</v>
      </c>
    </row>
    <row r="1971" spans="1:13" x14ac:dyDescent="0.45">
      <c r="A1971">
        <v>669185373</v>
      </c>
      <c r="M1971">
        <f t="shared" si="60"/>
        <v>32729021</v>
      </c>
    </row>
    <row r="1972" spans="1:13" x14ac:dyDescent="0.45">
      <c r="A1972">
        <v>669202616</v>
      </c>
      <c r="M1972">
        <f t="shared" si="60"/>
        <v>32746264</v>
      </c>
    </row>
    <row r="1973" spans="1:13" x14ac:dyDescent="0.45">
      <c r="A1973">
        <v>669216410</v>
      </c>
      <c r="M1973">
        <f t="shared" si="60"/>
        <v>32760058</v>
      </c>
    </row>
    <row r="1974" spans="1:13" x14ac:dyDescent="0.45">
      <c r="A1974">
        <v>669247450</v>
      </c>
      <c r="M1974">
        <f t="shared" si="60"/>
        <v>32791098</v>
      </c>
    </row>
    <row r="1975" spans="1:13" x14ac:dyDescent="0.45">
      <c r="A1975">
        <v>669278487</v>
      </c>
      <c r="M1975">
        <f t="shared" si="60"/>
        <v>32822135</v>
      </c>
    </row>
    <row r="1976" spans="1:13" x14ac:dyDescent="0.45">
      <c r="A1976">
        <v>669299179</v>
      </c>
      <c r="M1976">
        <f t="shared" si="60"/>
        <v>32842827</v>
      </c>
    </row>
    <row r="1977" spans="1:13" x14ac:dyDescent="0.45">
      <c r="A1977">
        <v>669326768</v>
      </c>
      <c r="M1977">
        <f t="shared" si="60"/>
        <v>32870416</v>
      </c>
    </row>
    <row r="1978" spans="1:13" x14ac:dyDescent="0.45">
      <c r="A1978">
        <v>669340564</v>
      </c>
      <c r="M1978">
        <f t="shared" si="60"/>
        <v>32884212</v>
      </c>
    </row>
    <row r="1979" spans="1:13" x14ac:dyDescent="0.45">
      <c r="A1979">
        <v>669361256</v>
      </c>
      <c r="M1979">
        <f t="shared" si="60"/>
        <v>32904904</v>
      </c>
    </row>
    <row r="1980" spans="1:13" x14ac:dyDescent="0.45">
      <c r="A1980">
        <v>669385398</v>
      </c>
      <c r="M1980">
        <f t="shared" si="60"/>
        <v>32929046</v>
      </c>
    </row>
    <row r="1981" spans="1:13" x14ac:dyDescent="0.45">
      <c r="A1981">
        <v>669402641</v>
      </c>
      <c r="M1981">
        <f t="shared" si="60"/>
        <v>32946289</v>
      </c>
    </row>
    <row r="1982" spans="1:13" x14ac:dyDescent="0.45">
      <c r="A1982">
        <v>669416436</v>
      </c>
      <c r="M1982">
        <f t="shared" si="60"/>
        <v>32960084</v>
      </c>
    </row>
    <row r="1983" spans="1:13" x14ac:dyDescent="0.45">
      <c r="A1983">
        <v>669437130</v>
      </c>
      <c r="M1983">
        <f t="shared" si="60"/>
        <v>32980778</v>
      </c>
    </row>
    <row r="1984" spans="1:13" x14ac:dyDescent="0.45">
      <c r="A1984">
        <v>669464719</v>
      </c>
      <c r="M1984">
        <f t="shared" si="60"/>
        <v>33008367</v>
      </c>
    </row>
    <row r="1985" spans="1:13" x14ac:dyDescent="0.45">
      <c r="A1985">
        <v>669478516</v>
      </c>
      <c r="M1985">
        <f t="shared" si="60"/>
        <v>33022164</v>
      </c>
    </row>
    <row r="1986" spans="1:13" x14ac:dyDescent="0.45">
      <c r="A1986">
        <v>669499207</v>
      </c>
      <c r="M1986">
        <f t="shared" si="60"/>
        <v>33042855</v>
      </c>
    </row>
    <row r="1987" spans="1:13" x14ac:dyDescent="0.45">
      <c r="A1987">
        <v>669516450</v>
      </c>
      <c r="M1987">
        <f t="shared" si="60"/>
        <v>33060098</v>
      </c>
    </row>
    <row r="1988" spans="1:13" x14ac:dyDescent="0.45">
      <c r="A1988">
        <v>669544041</v>
      </c>
      <c r="M1988">
        <f t="shared" si="60"/>
        <v>33087689</v>
      </c>
    </row>
    <row r="1989" spans="1:13" x14ac:dyDescent="0.45">
      <c r="A1989">
        <v>669557836</v>
      </c>
      <c r="M1989">
        <f t="shared" ref="M1989:M2012" si="61">A1989-$A$4</f>
        <v>33101484</v>
      </c>
    </row>
    <row r="1990" spans="1:13" x14ac:dyDescent="0.45">
      <c r="A1990">
        <v>669588873</v>
      </c>
      <c r="M1990">
        <f t="shared" si="61"/>
        <v>33132521</v>
      </c>
    </row>
    <row r="1991" spans="1:13" x14ac:dyDescent="0.45">
      <c r="A1991">
        <v>669609565</v>
      </c>
      <c r="M1991">
        <f t="shared" si="61"/>
        <v>33153213</v>
      </c>
    </row>
    <row r="1992" spans="1:13" x14ac:dyDescent="0.45">
      <c r="A1992">
        <v>669637156</v>
      </c>
      <c r="M1992">
        <f t="shared" si="61"/>
        <v>33180804</v>
      </c>
    </row>
    <row r="1993" spans="1:13" x14ac:dyDescent="0.45">
      <c r="A1993">
        <v>669650951</v>
      </c>
      <c r="M1993">
        <f t="shared" si="61"/>
        <v>33194599</v>
      </c>
    </row>
    <row r="1994" spans="1:13" x14ac:dyDescent="0.45">
      <c r="A1994">
        <v>669668195</v>
      </c>
      <c r="M1994">
        <f t="shared" si="61"/>
        <v>33211843</v>
      </c>
    </row>
    <row r="1995" spans="1:13" x14ac:dyDescent="0.45">
      <c r="A1995">
        <v>669681990</v>
      </c>
      <c r="M1995">
        <f t="shared" si="61"/>
        <v>33225638</v>
      </c>
    </row>
    <row r="1996" spans="1:13" x14ac:dyDescent="0.45">
      <c r="A1996">
        <v>669702685</v>
      </c>
      <c r="M1996">
        <f t="shared" si="61"/>
        <v>33246333</v>
      </c>
    </row>
    <row r="1997" spans="1:13" x14ac:dyDescent="0.45">
      <c r="A1997">
        <v>669716479</v>
      </c>
      <c r="M1997">
        <f t="shared" si="61"/>
        <v>33260127</v>
      </c>
    </row>
    <row r="1998" spans="1:13" x14ac:dyDescent="0.45">
      <c r="A1998">
        <v>669730273</v>
      </c>
      <c r="M1998">
        <f t="shared" si="61"/>
        <v>33273921</v>
      </c>
    </row>
    <row r="1999" spans="1:13" x14ac:dyDescent="0.45">
      <c r="A1999">
        <v>669747516</v>
      </c>
      <c r="M1999">
        <f t="shared" si="61"/>
        <v>33291164</v>
      </c>
    </row>
    <row r="2000" spans="1:13" x14ac:dyDescent="0.45">
      <c r="A2000">
        <v>669761311</v>
      </c>
      <c r="M2000">
        <f t="shared" si="61"/>
        <v>33304959</v>
      </c>
    </row>
    <row r="2001" spans="1:13" x14ac:dyDescent="0.45">
      <c r="A2001">
        <v>669778555</v>
      </c>
      <c r="M2001">
        <f t="shared" si="61"/>
        <v>33322203</v>
      </c>
    </row>
    <row r="2002" spans="1:13" x14ac:dyDescent="0.45">
      <c r="A2002">
        <v>669799245</v>
      </c>
      <c r="M2002">
        <f t="shared" si="61"/>
        <v>33342893</v>
      </c>
    </row>
    <row r="2003" spans="1:13" x14ac:dyDescent="0.45">
      <c r="A2003">
        <v>669823387</v>
      </c>
      <c r="M2003">
        <f t="shared" si="61"/>
        <v>33367035</v>
      </c>
    </row>
    <row r="2004" spans="1:13" x14ac:dyDescent="0.45">
      <c r="A2004">
        <v>669840629</v>
      </c>
      <c r="M2004">
        <f t="shared" si="61"/>
        <v>33384277</v>
      </c>
    </row>
    <row r="2005" spans="1:13" x14ac:dyDescent="0.45">
      <c r="A2005">
        <v>669854424</v>
      </c>
      <c r="M2005">
        <f t="shared" si="61"/>
        <v>33398072</v>
      </c>
    </row>
    <row r="2006" spans="1:13" x14ac:dyDescent="0.45">
      <c r="A2006">
        <v>669871669</v>
      </c>
      <c r="M2006">
        <f t="shared" si="61"/>
        <v>33415317</v>
      </c>
    </row>
    <row r="2007" spans="1:13" x14ac:dyDescent="0.45">
      <c r="A2007">
        <v>669895808</v>
      </c>
      <c r="M2007">
        <f t="shared" si="61"/>
        <v>33439456</v>
      </c>
    </row>
    <row r="2008" spans="1:13" x14ac:dyDescent="0.45">
      <c r="A2008">
        <v>669916500</v>
      </c>
      <c r="M2008">
        <f t="shared" si="61"/>
        <v>33460148</v>
      </c>
    </row>
    <row r="2009" spans="1:13" x14ac:dyDescent="0.45">
      <c r="A2009">
        <v>669933745</v>
      </c>
      <c r="M2009">
        <f t="shared" si="61"/>
        <v>33477393</v>
      </c>
    </row>
    <row r="2010" spans="1:13" x14ac:dyDescent="0.45">
      <c r="A2010">
        <v>669982025</v>
      </c>
      <c r="M2010">
        <f t="shared" si="61"/>
        <v>33525673</v>
      </c>
    </row>
    <row r="2011" spans="1:13" x14ac:dyDescent="0.45">
      <c r="A2011">
        <v>670002715</v>
      </c>
      <c r="M2011">
        <f t="shared" si="61"/>
        <v>33546363</v>
      </c>
    </row>
    <row r="2012" spans="1:13" x14ac:dyDescent="0.45">
      <c r="A2012">
        <v>670026855</v>
      </c>
      <c r="M2012">
        <f t="shared" si="61"/>
        <v>33570503</v>
      </c>
    </row>
  </sheetData>
  <mergeCells count="14">
    <mergeCell ref="A1:L1"/>
    <mergeCell ref="M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05AE-7AFD-4598-ACAB-5949B8C465FD}">
  <dimension ref="A1:X2012"/>
  <sheetViews>
    <sheetView zoomScale="55" zoomScaleNormal="55" workbookViewId="0">
      <selection activeCell="S4" sqref="S4:T4"/>
    </sheetView>
  </sheetViews>
  <sheetFormatPr defaultRowHeight="24.6" x14ac:dyDescent="0.45"/>
  <sheetData>
    <row r="1" spans="1:24" x14ac:dyDescent="0.45">
      <c r="A1" s="82" t="s">
        <v>31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3"/>
      <c r="M1" s="84" t="s">
        <v>32</v>
      </c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x14ac:dyDescent="0.45">
      <c r="A2" s="85" t="s">
        <v>34</v>
      </c>
      <c r="B2" s="85"/>
      <c r="C2" s="85" t="s">
        <v>35</v>
      </c>
      <c r="D2" s="85"/>
      <c r="E2" s="85" t="s">
        <v>36</v>
      </c>
      <c r="F2" s="85"/>
      <c r="G2" s="85" t="s">
        <v>37</v>
      </c>
      <c r="H2" s="85"/>
      <c r="I2" s="85" t="s">
        <v>38</v>
      </c>
      <c r="J2" s="85"/>
      <c r="K2" s="85" t="s">
        <v>39</v>
      </c>
      <c r="L2" s="85"/>
      <c r="M2" s="85" t="s">
        <v>34</v>
      </c>
      <c r="N2" s="85"/>
      <c r="O2" s="85" t="s">
        <v>35</v>
      </c>
      <c r="P2" s="85"/>
      <c r="Q2" s="85" t="s">
        <v>36</v>
      </c>
      <c r="R2" s="85"/>
      <c r="S2" s="85" t="s">
        <v>37</v>
      </c>
      <c r="T2" s="85"/>
      <c r="U2" s="85" t="s">
        <v>38</v>
      </c>
      <c r="V2" s="85"/>
      <c r="W2" s="85" t="s">
        <v>39</v>
      </c>
      <c r="X2" s="85"/>
    </row>
    <row r="3" spans="1:24" x14ac:dyDescent="0.45">
      <c r="A3" s="35" t="s">
        <v>33</v>
      </c>
      <c r="B3" s="36" t="s">
        <v>30</v>
      </c>
      <c r="C3" s="35" t="s">
        <v>29</v>
      </c>
      <c r="D3" s="36" t="s">
        <v>30</v>
      </c>
      <c r="E3" s="35" t="s">
        <v>29</v>
      </c>
      <c r="F3" s="36" t="s">
        <v>30</v>
      </c>
      <c r="G3" s="35" t="s">
        <v>29</v>
      </c>
      <c r="H3" s="36" t="s">
        <v>30</v>
      </c>
      <c r="I3" s="35" t="s">
        <v>29</v>
      </c>
      <c r="J3" s="36" t="s">
        <v>30</v>
      </c>
      <c r="K3" s="35" t="s">
        <v>29</v>
      </c>
      <c r="L3" s="37" t="s">
        <v>30</v>
      </c>
      <c r="M3" s="35" t="s">
        <v>29</v>
      </c>
      <c r="N3" s="36" t="s">
        <v>30</v>
      </c>
      <c r="O3" s="35" t="s">
        <v>29</v>
      </c>
      <c r="P3" s="36" t="s">
        <v>30</v>
      </c>
      <c r="Q3" s="35" t="s">
        <v>29</v>
      </c>
      <c r="R3" s="36" t="s">
        <v>30</v>
      </c>
      <c r="S3" s="35" t="s">
        <v>29</v>
      </c>
      <c r="T3" s="36" t="s">
        <v>30</v>
      </c>
      <c r="U3" s="35" t="s">
        <v>29</v>
      </c>
      <c r="V3" s="36" t="s">
        <v>30</v>
      </c>
      <c r="W3" s="35" t="s">
        <v>29</v>
      </c>
      <c r="X3" s="36" t="s">
        <v>30</v>
      </c>
    </row>
    <row r="4" spans="1:24" x14ac:dyDescent="0.45">
      <c r="A4">
        <v>636456352</v>
      </c>
      <c r="G4">
        <v>448.21099853515602</v>
      </c>
      <c r="H4">
        <v>-6.7600002288818404</v>
      </c>
      <c r="S4">
        <f>G4-$G$4</f>
        <v>0</v>
      </c>
      <c r="T4">
        <f>H4</f>
        <v>-6.7600002288818404</v>
      </c>
      <c r="U4">
        <f>I4-$I$4</f>
        <v>0</v>
      </c>
      <c r="V4">
        <f t="shared" ref="V4:V67" si="0">J4</f>
        <v>0</v>
      </c>
      <c r="W4">
        <f>K4-$K$4</f>
        <v>0</v>
      </c>
      <c r="X4">
        <f t="shared" ref="X4:X67" si="1">L4</f>
        <v>0</v>
      </c>
    </row>
    <row r="5" spans="1:24" x14ac:dyDescent="0.45">
      <c r="A5">
        <v>636480498</v>
      </c>
      <c r="G5">
        <v>448.25399780273398</v>
      </c>
      <c r="H5">
        <v>-7.5700001716613796</v>
      </c>
      <c r="S5">
        <f t="shared" ref="S5:S68" si="2">G5-$G$4</f>
        <v>4.299926757795447E-2</v>
      </c>
      <c r="T5">
        <f t="shared" ref="T5:T68" si="3">H5</f>
        <v>-7.5700001716613796</v>
      </c>
      <c r="U5">
        <f t="shared" ref="U5:U68" si="4">I5-$I$4</f>
        <v>0</v>
      </c>
      <c r="V5">
        <f t="shared" si="0"/>
        <v>0</v>
      </c>
      <c r="W5">
        <f t="shared" ref="W5:W68" si="5">K5-$K$4</f>
        <v>0</v>
      </c>
      <c r="X5">
        <f t="shared" si="1"/>
        <v>0</v>
      </c>
    </row>
    <row r="6" spans="1:24" x14ac:dyDescent="0.45">
      <c r="A6">
        <v>636490843</v>
      </c>
      <c r="G6">
        <v>448.28298950195301</v>
      </c>
      <c r="H6">
        <v>-7.9200000762939498</v>
      </c>
      <c r="S6">
        <f t="shared" si="2"/>
        <v>7.1990966796988687E-2</v>
      </c>
      <c r="T6">
        <f t="shared" si="3"/>
        <v>-7.9200000762939498</v>
      </c>
      <c r="U6">
        <f t="shared" si="4"/>
        <v>0</v>
      </c>
      <c r="V6">
        <f t="shared" si="0"/>
        <v>0</v>
      </c>
      <c r="W6">
        <f t="shared" si="5"/>
        <v>0</v>
      </c>
      <c r="X6">
        <f t="shared" si="1"/>
        <v>0</v>
      </c>
    </row>
    <row r="7" spans="1:24" x14ac:dyDescent="0.45">
      <c r="A7">
        <v>636497741</v>
      </c>
      <c r="G7">
        <v>448.32101440429699</v>
      </c>
      <c r="H7">
        <v>-8.0699996948242205</v>
      </c>
      <c r="S7">
        <f t="shared" si="2"/>
        <v>0.11001586914096606</v>
      </c>
      <c r="T7">
        <f t="shared" si="3"/>
        <v>-8.0699996948242205</v>
      </c>
      <c r="U7">
        <f t="shared" si="4"/>
        <v>0</v>
      </c>
      <c r="V7">
        <f t="shared" si="0"/>
        <v>0</v>
      </c>
      <c r="W7">
        <f t="shared" si="5"/>
        <v>0</v>
      </c>
      <c r="X7">
        <f t="shared" si="1"/>
        <v>0</v>
      </c>
    </row>
    <row r="8" spans="1:24" x14ac:dyDescent="0.45">
      <c r="A8">
        <v>636528781</v>
      </c>
      <c r="G8">
        <v>448.36199951171898</v>
      </c>
      <c r="H8">
        <v>-7.8099999427795401</v>
      </c>
      <c r="S8">
        <f t="shared" si="2"/>
        <v>0.15100097656295475</v>
      </c>
      <c r="T8">
        <f t="shared" si="3"/>
        <v>-7.8099999427795401</v>
      </c>
      <c r="U8">
        <f t="shared" si="4"/>
        <v>0</v>
      </c>
      <c r="V8">
        <f t="shared" si="0"/>
        <v>0</v>
      </c>
      <c r="W8">
        <f t="shared" si="5"/>
        <v>0</v>
      </c>
      <c r="X8">
        <f t="shared" si="1"/>
        <v>0</v>
      </c>
    </row>
    <row r="9" spans="1:24" x14ac:dyDescent="0.45">
      <c r="A9">
        <v>636542577</v>
      </c>
      <c r="G9">
        <v>448.39001464843801</v>
      </c>
      <c r="H9">
        <v>-7.8099999427795401</v>
      </c>
      <c r="S9">
        <f t="shared" si="2"/>
        <v>0.17901611328198896</v>
      </c>
      <c r="T9">
        <f t="shared" si="3"/>
        <v>-7.8099999427795401</v>
      </c>
      <c r="U9">
        <f t="shared" si="4"/>
        <v>0</v>
      </c>
      <c r="V9">
        <f t="shared" si="0"/>
        <v>0</v>
      </c>
      <c r="W9">
        <f t="shared" si="5"/>
        <v>0</v>
      </c>
      <c r="X9">
        <f t="shared" si="1"/>
        <v>0</v>
      </c>
    </row>
    <row r="10" spans="1:24" x14ac:dyDescent="0.45">
      <c r="A10">
        <v>636556372</v>
      </c>
      <c r="G10">
        <v>448.42800903320301</v>
      </c>
      <c r="H10">
        <v>-7.1999998092651403</v>
      </c>
      <c r="S10">
        <f t="shared" si="2"/>
        <v>0.21701049804698869</v>
      </c>
      <c r="T10">
        <f t="shared" si="3"/>
        <v>-7.1999998092651403</v>
      </c>
      <c r="U10">
        <f t="shared" si="4"/>
        <v>0</v>
      </c>
      <c r="V10">
        <f t="shared" si="0"/>
        <v>0</v>
      </c>
      <c r="W10">
        <f t="shared" si="5"/>
        <v>0</v>
      </c>
      <c r="X10">
        <f t="shared" si="1"/>
        <v>0</v>
      </c>
    </row>
    <row r="11" spans="1:24" x14ac:dyDescent="0.45">
      <c r="A11">
        <v>636590860</v>
      </c>
      <c r="G11">
        <v>448.46798706054699</v>
      </c>
      <c r="H11">
        <v>-6.3000001907348597</v>
      </c>
      <c r="S11">
        <f t="shared" si="2"/>
        <v>0.25698852539096606</v>
      </c>
      <c r="T11">
        <f t="shared" si="3"/>
        <v>-6.3000001907348597</v>
      </c>
      <c r="U11">
        <f t="shared" si="4"/>
        <v>0</v>
      </c>
      <c r="V11">
        <f t="shared" si="0"/>
        <v>0</v>
      </c>
      <c r="W11">
        <f t="shared" si="5"/>
        <v>0</v>
      </c>
      <c r="X11">
        <f t="shared" si="1"/>
        <v>0</v>
      </c>
    </row>
    <row r="12" spans="1:24" x14ac:dyDescent="0.45">
      <c r="A12">
        <v>636604655</v>
      </c>
      <c r="G12">
        <v>448.49700927734398</v>
      </c>
      <c r="H12">
        <v>-5.0199999809265101</v>
      </c>
      <c r="S12">
        <f t="shared" si="2"/>
        <v>0.28601074218795475</v>
      </c>
      <c r="T12">
        <f t="shared" si="3"/>
        <v>-5.0199999809265101</v>
      </c>
      <c r="U12">
        <f t="shared" si="4"/>
        <v>0</v>
      </c>
      <c r="V12">
        <f t="shared" si="0"/>
        <v>0</v>
      </c>
      <c r="W12">
        <f t="shared" si="5"/>
        <v>0</v>
      </c>
      <c r="X12">
        <f t="shared" si="1"/>
        <v>0</v>
      </c>
    </row>
    <row r="13" spans="1:24" x14ac:dyDescent="0.45">
      <c r="A13">
        <v>636611552</v>
      </c>
      <c r="G13">
        <v>448.54000854492199</v>
      </c>
      <c r="H13">
        <v>-4.3600001335143999</v>
      </c>
      <c r="S13">
        <f t="shared" si="2"/>
        <v>0.32901000976596606</v>
      </c>
      <c r="T13">
        <f t="shared" si="3"/>
        <v>-4.3600001335143999</v>
      </c>
      <c r="U13">
        <f t="shared" si="4"/>
        <v>0</v>
      </c>
      <c r="V13">
        <f t="shared" si="0"/>
        <v>0</v>
      </c>
      <c r="W13">
        <f t="shared" si="5"/>
        <v>0</v>
      </c>
      <c r="X13">
        <f t="shared" si="1"/>
        <v>0</v>
      </c>
    </row>
    <row r="14" spans="1:24" x14ac:dyDescent="0.45">
      <c r="A14">
        <v>636639143</v>
      </c>
      <c r="G14">
        <v>448.56900024414102</v>
      </c>
      <c r="H14">
        <v>-3.5099999904632599</v>
      </c>
      <c r="S14">
        <f t="shared" si="2"/>
        <v>0.35800170898500028</v>
      </c>
      <c r="T14">
        <f t="shared" si="3"/>
        <v>-3.5099999904632599</v>
      </c>
      <c r="U14">
        <f t="shared" si="4"/>
        <v>0</v>
      </c>
      <c r="V14">
        <f t="shared" si="0"/>
        <v>0</v>
      </c>
      <c r="W14">
        <f t="shared" si="5"/>
        <v>0</v>
      </c>
      <c r="X14">
        <f t="shared" si="1"/>
        <v>0</v>
      </c>
    </row>
    <row r="15" spans="1:24" x14ac:dyDescent="0.45">
      <c r="A15">
        <v>636649489</v>
      </c>
      <c r="G15">
        <v>448.61099243164102</v>
      </c>
      <c r="H15">
        <v>-1.6399999856948899</v>
      </c>
      <c r="S15">
        <f t="shared" si="2"/>
        <v>0.39999389648500028</v>
      </c>
      <c r="T15">
        <f t="shared" si="3"/>
        <v>-1.6399999856948899</v>
      </c>
      <c r="U15">
        <f t="shared" si="4"/>
        <v>0</v>
      </c>
      <c r="V15">
        <f t="shared" si="0"/>
        <v>0</v>
      </c>
      <c r="W15">
        <f t="shared" si="5"/>
        <v>0</v>
      </c>
      <c r="X15">
        <f t="shared" si="1"/>
        <v>0</v>
      </c>
    </row>
    <row r="16" spans="1:24" x14ac:dyDescent="0.45">
      <c r="A16">
        <v>636663284</v>
      </c>
      <c r="G16">
        <v>448.64001464843801</v>
      </c>
      <c r="H16">
        <v>0.20000000298023199</v>
      </c>
      <c r="S16">
        <f t="shared" si="2"/>
        <v>0.42901611328198896</v>
      </c>
      <c r="T16">
        <f t="shared" si="3"/>
        <v>0.20000000298023199</v>
      </c>
      <c r="U16">
        <f t="shared" si="4"/>
        <v>0</v>
      </c>
      <c r="V16">
        <f t="shared" si="0"/>
        <v>0</v>
      </c>
      <c r="W16">
        <f t="shared" si="5"/>
        <v>0</v>
      </c>
      <c r="X16">
        <f t="shared" si="1"/>
        <v>0</v>
      </c>
    </row>
    <row r="17" spans="1:24" x14ac:dyDescent="0.45">
      <c r="A17">
        <v>636690875</v>
      </c>
      <c r="G17">
        <v>448.68099975585898</v>
      </c>
      <c r="H17">
        <v>1.5700000524520901</v>
      </c>
      <c r="S17">
        <f t="shared" si="2"/>
        <v>0.47000122070295447</v>
      </c>
      <c r="T17">
        <f t="shared" si="3"/>
        <v>1.5700000524520901</v>
      </c>
      <c r="U17">
        <f t="shared" si="4"/>
        <v>0</v>
      </c>
      <c r="V17">
        <f t="shared" si="0"/>
        <v>0</v>
      </c>
      <c r="W17">
        <f t="shared" si="5"/>
        <v>0</v>
      </c>
      <c r="X17">
        <f t="shared" si="1"/>
        <v>0</v>
      </c>
    </row>
    <row r="18" spans="1:24" x14ac:dyDescent="0.45">
      <c r="A18">
        <v>636715018</v>
      </c>
      <c r="G18">
        <v>448.70999145507801</v>
      </c>
      <c r="H18">
        <v>3.0299999713897701</v>
      </c>
      <c r="S18">
        <f t="shared" si="2"/>
        <v>0.49899291992198869</v>
      </c>
      <c r="T18">
        <f t="shared" si="3"/>
        <v>3.0299999713897701</v>
      </c>
      <c r="U18">
        <f t="shared" si="4"/>
        <v>0</v>
      </c>
      <c r="V18">
        <f t="shared" si="0"/>
        <v>0</v>
      </c>
      <c r="W18">
        <f t="shared" si="5"/>
        <v>0</v>
      </c>
      <c r="X18">
        <f t="shared" si="1"/>
        <v>0</v>
      </c>
    </row>
    <row r="19" spans="1:24" x14ac:dyDescent="0.45">
      <c r="A19">
        <v>636725362</v>
      </c>
      <c r="G19">
        <v>448.74499511718801</v>
      </c>
      <c r="H19">
        <v>3.8199999332428001</v>
      </c>
      <c r="S19">
        <f t="shared" si="2"/>
        <v>0.53399658203198896</v>
      </c>
      <c r="T19">
        <f t="shared" si="3"/>
        <v>3.8199999332428001</v>
      </c>
      <c r="U19">
        <f t="shared" si="4"/>
        <v>0</v>
      </c>
      <c r="V19">
        <f t="shared" si="0"/>
        <v>0</v>
      </c>
      <c r="W19">
        <f t="shared" si="5"/>
        <v>0</v>
      </c>
      <c r="X19">
        <f t="shared" si="1"/>
        <v>0</v>
      </c>
    </row>
    <row r="20" spans="1:24" x14ac:dyDescent="0.45">
      <c r="A20">
        <v>636746057</v>
      </c>
      <c r="G20">
        <v>448.77398681640602</v>
      </c>
      <c r="H20">
        <v>4.6199998855590803</v>
      </c>
      <c r="S20">
        <f t="shared" si="2"/>
        <v>0.56298828125</v>
      </c>
      <c r="T20">
        <f t="shared" si="3"/>
        <v>4.6199998855590803</v>
      </c>
      <c r="U20">
        <f t="shared" si="4"/>
        <v>0</v>
      </c>
      <c r="V20">
        <f t="shared" si="0"/>
        <v>0</v>
      </c>
      <c r="W20">
        <f t="shared" si="5"/>
        <v>0</v>
      </c>
      <c r="X20">
        <f t="shared" si="1"/>
        <v>0</v>
      </c>
    </row>
    <row r="21" spans="1:24" x14ac:dyDescent="0.45">
      <c r="A21">
        <v>636777096</v>
      </c>
      <c r="G21">
        <v>448.81298828125</v>
      </c>
      <c r="H21">
        <v>5.3000001907348597</v>
      </c>
      <c r="S21">
        <f t="shared" si="2"/>
        <v>0.60198974609397737</v>
      </c>
      <c r="T21">
        <f t="shared" si="3"/>
        <v>5.3000001907348597</v>
      </c>
      <c r="U21">
        <f t="shared" si="4"/>
        <v>0</v>
      </c>
      <c r="V21">
        <f t="shared" si="0"/>
        <v>0</v>
      </c>
      <c r="W21">
        <f t="shared" si="5"/>
        <v>0</v>
      </c>
      <c r="X21">
        <f t="shared" si="1"/>
        <v>0</v>
      </c>
    </row>
    <row r="22" spans="1:24" x14ac:dyDescent="0.45">
      <c r="A22">
        <v>636783993</v>
      </c>
      <c r="G22">
        <v>448.84201049804699</v>
      </c>
      <c r="H22">
        <v>5.7600002288818404</v>
      </c>
      <c r="S22">
        <f t="shared" si="2"/>
        <v>0.63101196289096606</v>
      </c>
      <c r="T22">
        <f t="shared" si="3"/>
        <v>5.7600002288818404</v>
      </c>
      <c r="U22">
        <f t="shared" si="4"/>
        <v>0</v>
      </c>
      <c r="V22">
        <f t="shared" si="0"/>
        <v>0</v>
      </c>
      <c r="W22">
        <f t="shared" si="5"/>
        <v>0</v>
      </c>
      <c r="X22">
        <f t="shared" si="1"/>
        <v>0</v>
      </c>
    </row>
    <row r="23" spans="1:24" x14ac:dyDescent="0.45">
      <c r="A23">
        <v>636808136</v>
      </c>
      <c r="G23">
        <v>448.88299560546898</v>
      </c>
      <c r="H23">
        <v>6.0700001716613796</v>
      </c>
      <c r="S23">
        <f t="shared" si="2"/>
        <v>0.67199707031295475</v>
      </c>
      <c r="T23">
        <f t="shared" si="3"/>
        <v>6.0700001716613796</v>
      </c>
      <c r="U23">
        <f t="shared" si="4"/>
        <v>0</v>
      </c>
      <c r="V23">
        <f t="shared" si="0"/>
        <v>0</v>
      </c>
      <c r="W23">
        <f t="shared" si="5"/>
        <v>0</v>
      </c>
      <c r="X23">
        <f t="shared" si="1"/>
        <v>0</v>
      </c>
    </row>
    <row r="24" spans="1:24" x14ac:dyDescent="0.45">
      <c r="A24">
        <v>636828827</v>
      </c>
      <c r="G24">
        <v>448.91400146484398</v>
      </c>
      <c r="H24">
        <v>6.0700001716613796</v>
      </c>
      <c r="S24">
        <f t="shared" si="2"/>
        <v>0.70300292968795475</v>
      </c>
      <c r="T24">
        <f t="shared" si="3"/>
        <v>6.0700001716613796</v>
      </c>
      <c r="U24">
        <f t="shared" si="4"/>
        <v>0</v>
      </c>
      <c r="V24">
        <f t="shared" si="0"/>
        <v>0</v>
      </c>
      <c r="W24">
        <f t="shared" si="5"/>
        <v>0</v>
      </c>
      <c r="X24">
        <f t="shared" si="1"/>
        <v>0</v>
      </c>
    </row>
    <row r="25" spans="1:24" x14ac:dyDescent="0.45">
      <c r="A25">
        <v>636839174</v>
      </c>
      <c r="G25">
        <v>448.95700073242199</v>
      </c>
      <c r="H25">
        <v>5.9800000190734899</v>
      </c>
      <c r="S25">
        <f t="shared" si="2"/>
        <v>0.74600219726596606</v>
      </c>
      <c r="T25">
        <f t="shared" si="3"/>
        <v>5.9800000190734899</v>
      </c>
      <c r="U25">
        <f t="shared" si="4"/>
        <v>0</v>
      </c>
      <c r="V25">
        <f t="shared" si="0"/>
        <v>0</v>
      </c>
      <c r="W25">
        <f t="shared" si="5"/>
        <v>0</v>
      </c>
      <c r="X25">
        <f t="shared" si="1"/>
        <v>0</v>
      </c>
    </row>
    <row r="26" spans="1:24" x14ac:dyDescent="0.45">
      <c r="A26">
        <v>636873663</v>
      </c>
      <c r="G26">
        <v>448.98599243164102</v>
      </c>
      <c r="H26">
        <v>5.8699998855590803</v>
      </c>
      <c r="S26">
        <f t="shared" si="2"/>
        <v>0.77499389648500028</v>
      </c>
      <c r="T26">
        <f t="shared" si="3"/>
        <v>5.8699998855590803</v>
      </c>
      <c r="U26">
        <f t="shared" si="4"/>
        <v>0</v>
      </c>
      <c r="V26">
        <f t="shared" si="0"/>
        <v>0</v>
      </c>
      <c r="W26">
        <f t="shared" si="5"/>
        <v>0</v>
      </c>
      <c r="X26">
        <f t="shared" si="1"/>
        <v>0</v>
      </c>
    </row>
    <row r="27" spans="1:24" x14ac:dyDescent="0.45">
      <c r="A27">
        <v>636887460</v>
      </c>
      <c r="G27">
        <v>449.02600097656301</v>
      </c>
      <c r="H27">
        <v>5.4400000572204599</v>
      </c>
      <c r="S27">
        <f t="shared" si="2"/>
        <v>0.81500244140698896</v>
      </c>
      <c r="T27">
        <f t="shared" si="3"/>
        <v>5.4400000572204599</v>
      </c>
      <c r="U27">
        <f t="shared" si="4"/>
        <v>0</v>
      </c>
      <c r="V27">
        <f t="shared" si="0"/>
        <v>0</v>
      </c>
      <c r="W27">
        <f t="shared" si="5"/>
        <v>0</v>
      </c>
      <c r="X27">
        <f t="shared" si="1"/>
        <v>0</v>
      </c>
    </row>
    <row r="28" spans="1:24" x14ac:dyDescent="0.45">
      <c r="A28">
        <v>636894356</v>
      </c>
      <c r="G28">
        <v>449.05398559570301</v>
      </c>
      <c r="H28">
        <v>5.0199999809265101</v>
      </c>
      <c r="S28">
        <f t="shared" si="2"/>
        <v>0.84298706054698869</v>
      </c>
      <c r="T28">
        <f t="shared" si="3"/>
        <v>5.0199999809265101</v>
      </c>
      <c r="U28">
        <f t="shared" si="4"/>
        <v>0</v>
      </c>
      <c r="V28">
        <f t="shared" si="0"/>
        <v>0</v>
      </c>
      <c r="W28">
        <f t="shared" si="5"/>
        <v>0</v>
      </c>
      <c r="X28">
        <f t="shared" si="1"/>
        <v>0</v>
      </c>
    </row>
    <row r="29" spans="1:24" x14ac:dyDescent="0.45">
      <c r="A29">
        <v>636901252</v>
      </c>
      <c r="G29">
        <v>449.09698486328102</v>
      </c>
      <c r="H29">
        <v>4.1199998855590803</v>
      </c>
      <c r="S29">
        <f t="shared" si="2"/>
        <v>0.885986328125</v>
      </c>
      <c r="T29">
        <f t="shared" si="3"/>
        <v>4.1199998855590803</v>
      </c>
      <c r="U29">
        <f t="shared" si="4"/>
        <v>0</v>
      </c>
      <c r="V29">
        <f t="shared" si="0"/>
        <v>0</v>
      </c>
      <c r="W29">
        <f t="shared" si="5"/>
        <v>0</v>
      </c>
      <c r="X29">
        <f t="shared" si="1"/>
        <v>0</v>
      </c>
    </row>
    <row r="30" spans="1:24" x14ac:dyDescent="0.45">
      <c r="A30">
        <v>636918501</v>
      </c>
      <c r="G30">
        <v>449.135009765625</v>
      </c>
      <c r="H30">
        <v>3.1800000667571999</v>
      </c>
      <c r="S30">
        <f t="shared" si="2"/>
        <v>0.92401123046897737</v>
      </c>
      <c r="T30">
        <f t="shared" si="3"/>
        <v>3.1800000667571999</v>
      </c>
      <c r="U30">
        <f t="shared" si="4"/>
        <v>0</v>
      </c>
      <c r="V30">
        <f t="shared" si="0"/>
        <v>0</v>
      </c>
      <c r="W30">
        <f t="shared" si="5"/>
        <v>0</v>
      </c>
      <c r="X30">
        <f t="shared" si="1"/>
        <v>0</v>
      </c>
    </row>
    <row r="31" spans="1:24" x14ac:dyDescent="0.45">
      <c r="A31">
        <v>636925398</v>
      </c>
      <c r="G31">
        <v>449.16299438476602</v>
      </c>
      <c r="H31">
        <v>1.5099999904632599</v>
      </c>
      <c r="S31">
        <f t="shared" si="2"/>
        <v>0.95199584961000028</v>
      </c>
      <c r="T31">
        <f t="shared" si="3"/>
        <v>1.5099999904632599</v>
      </c>
      <c r="U31">
        <f t="shared" si="4"/>
        <v>0</v>
      </c>
      <c r="V31">
        <f t="shared" si="0"/>
        <v>0</v>
      </c>
      <c r="W31">
        <f t="shared" si="5"/>
        <v>0</v>
      </c>
      <c r="X31">
        <f t="shared" si="1"/>
        <v>0</v>
      </c>
    </row>
    <row r="32" spans="1:24" x14ac:dyDescent="0.45">
      <c r="A32">
        <v>636956438</v>
      </c>
      <c r="G32">
        <v>449.197998046875</v>
      </c>
      <c r="H32">
        <v>0.30000001192092901</v>
      </c>
      <c r="S32">
        <f t="shared" si="2"/>
        <v>0.98699951171897737</v>
      </c>
      <c r="T32">
        <f t="shared" si="3"/>
        <v>0.30000001192092901</v>
      </c>
      <c r="U32">
        <f t="shared" si="4"/>
        <v>0</v>
      </c>
      <c r="V32">
        <f t="shared" si="0"/>
        <v>0</v>
      </c>
      <c r="W32">
        <f t="shared" si="5"/>
        <v>0</v>
      </c>
      <c r="X32">
        <f t="shared" si="1"/>
        <v>0</v>
      </c>
    </row>
    <row r="33" spans="1:24" x14ac:dyDescent="0.45">
      <c r="A33">
        <v>636984029</v>
      </c>
      <c r="G33">
        <v>449.22698974609398</v>
      </c>
      <c r="H33">
        <v>-0.94999998807907104</v>
      </c>
      <c r="S33">
        <f t="shared" si="2"/>
        <v>1.0159912109379547</v>
      </c>
      <c r="T33">
        <f t="shared" si="3"/>
        <v>-0.94999998807907104</v>
      </c>
      <c r="U33">
        <f t="shared" si="4"/>
        <v>0</v>
      </c>
      <c r="V33">
        <f t="shared" si="0"/>
        <v>0</v>
      </c>
      <c r="W33">
        <f t="shared" si="5"/>
        <v>0</v>
      </c>
      <c r="X33">
        <f t="shared" si="1"/>
        <v>0</v>
      </c>
    </row>
    <row r="34" spans="1:24" x14ac:dyDescent="0.45">
      <c r="A34">
        <v>636994375</v>
      </c>
      <c r="G34">
        <v>449.26901245117199</v>
      </c>
      <c r="H34">
        <v>-2.1099998950958301</v>
      </c>
      <c r="S34">
        <f t="shared" si="2"/>
        <v>1.0580139160159661</v>
      </c>
      <c r="T34">
        <f t="shared" si="3"/>
        <v>-2.1099998950958301</v>
      </c>
      <c r="U34">
        <f t="shared" si="4"/>
        <v>0</v>
      </c>
      <c r="V34">
        <f t="shared" si="0"/>
        <v>0</v>
      </c>
      <c r="W34">
        <f t="shared" si="5"/>
        <v>0</v>
      </c>
      <c r="X34">
        <f t="shared" si="1"/>
        <v>0</v>
      </c>
    </row>
    <row r="35" spans="1:24" x14ac:dyDescent="0.45">
      <c r="A35">
        <v>637011621</v>
      </c>
      <c r="G35">
        <v>449.30499267578102</v>
      </c>
      <c r="H35">
        <v>-3.2799999713897701</v>
      </c>
      <c r="S35">
        <f t="shared" si="2"/>
        <v>1.093994140625</v>
      </c>
      <c r="T35">
        <f t="shared" si="3"/>
        <v>-3.2799999713897701</v>
      </c>
      <c r="U35">
        <f t="shared" si="4"/>
        <v>0</v>
      </c>
      <c r="V35">
        <f t="shared" si="0"/>
        <v>0</v>
      </c>
      <c r="W35">
        <f t="shared" si="5"/>
        <v>0</v>
      </c>
      <c r="X35">
        <f t="shared" si="1"/>
        <v>0</v>
      </c>
    </row>
    <row r="36" spans="1:24" x14ac:dyDescent="0.45">
      <c r="A36">
        <v>637046110</v>
      </c>
      <c r="G36">
        <v>449.34698486328102</v>
      </c>
      <c r="H36">
        <v>-4.5100002288818404</v>
      </c>
      <c r="S36">
        <f t="shared" si="2"/>
        <v>1.135986328125</v>
      </c>
      <c r="T36">
        <f t="shared" si="3"/>
        <v>-4.5100002288818404</v>
      </c>
      <c r="U36">
        <f t="shared" si="4"/>
        <v>0</v>
      </c>
      <c r="V36">
        <f t="shared" si="0"/>
        <v>0</v>
      </c>
      <c r="W36">
        <f t="shared" si="5"/>
        <v>0</v>
      </c>
      <c r="X36">
        <f t="shared" si="1"/>
        <v>0</v>
      </c>
    </row>
    <row r="37" spans="1:24" x14ac:dyDescent="0.45">
      <c r="A37">
        <v>637059907</v>
      </c>
      <c r="G37">
        <v>449.38299560546898</v>
      </c>
      <c r="H37">
        <v>-5.1199998855590803</v>
      </c>
      <c r="S37">
        <f t="shared" si="2"/>
        <v>1.1719970703129547</v>
      </c>
      <c r="T37">
        <f t="shared" si="3"/>
        <v>-5.1199998855590803</v>
      </c>
      <c r="U37">
        <f t="shared" si="4"/>
        <v>0</v>
      </c>
      <c r="V37">
        <f t="shared" si="0"/>
        <v>0</v>
      </c>
      <c r="W37">
        <f t="shared" si="5"/>
        <v>0</v>
      </c>
      <c r="X37">
        <f t="shared" si="1"/>
        <v>0</v>
      </c>
    </row>
    <row r="38" spans="1:24" x14ac:dyDescent="0.45">
      <c r="A38">
        <v>637073702</v>
      </c>
      <c r="G38">
        <v>449.42300415039102</v>
      </c>
      <c r="H38">
        <v>-5.8800001144409197</v>
      </c>
      <c r="S38">
        <f t="shared" si="2"/>
        <v>1.2120056152350003</v>
      </c>
      <c r="T38">
        <f t="shared" si="3"/>
        <v>-5.8800001144409197</v>
      </c>
      <c r="U38">
        <f t="shared" si="4"/>
        <v>0</v>
      </c>
      <c r="V38">
        <f t="shared" si="0"/>
        <v>0</v>
      </c>
      <c r="W38">
        <f t="shared" si="5"/>
        <v>0</v>
      </c>
      <c r="X38">
        <f t="shared" si="1"/>
        <v>0</v>
      </c>
    </row>
    <row r="39" spans="1:24" x14ac:dyDescent="0.45">
      <c r="A39">
        <v>637090947</v>
      </c>
      <c r="G39">
        <v>449.45199584960898</v>
      </c>
      <c r="H39">
        <v>-6.8499999046325701</v>
      </c>
      <c r="S39">
        <f t="shared" si="2"/>
        <v>1.2409973144529545</v>
      </c>
      <c r="T39">
        <f t="shared" si="3"/>
        <v>-6.8499999046325701</v>
      </c>
      <c r="U39">
        <f t="shared" si="4"/>
        <v>0</v>
      </c>
      <c r="V39">
        <f t="shared" si="0"/>
        <v>0</v>
      </c>
      <c r="W39">
        <f t="shared" si="5"/>
        <v>0</v>
      </c>
      <c r="X39">
        <f t="shared" si="1"/>
        <v>0</v>
      </c>
    </row>
    <row r="40" spans="1:24" x14ac:dyDescent="0.45">
      <c r="A40">
        <v>637104742</v>
      </c>
      <c r="G40">
        <v>449.49600219726602</v>
      </c>
      <c r="H40">
        <v>-7.1900000572204599</v>
      </c>
      <c r="S40">
        <f t="shared" si="2"/>
        <v>1.2850036621100003</v>
      </c>
      <c r="T40">
        <f t="shared" si="3"/>
        <v>-7.1900000572204599</v>
      </c>
      <c r="U40">
        <f t="shared" si="4"/>
        <v>0</v>
      </c>
      <c r="V40">
        <f t="shared" si="0"/>
        <v>0</v>
      </c>
      <c r="W40">
        <f t="shared" si="5"/>
        <v>0</v>
      </c>
      <c r="X40">
        <f t="shared" si="1"/>
        <v>0</v>
      </c>
    </row>
    <row r="41" spans="1:24" x14ac:dyDescent="0.45">
      <c r="A41">
        <v>637118536</v>
      </c>
      <c r="G41">
        <v>449.52398681640602</v>
      </c>
      <c r="H41">
        <v>-7.3800001144409197</v>
      </c>
      <c r="S41">
        <f t="shared" si="2"/>
        <v>1.31298828125</v>
      </c>
      <c r="T41">
        <f t="shared" si="3"/>
        <v>-7.3800001144409197</v>
      </c>
      <c r="U41">
        <f t="shared" si="4"/>
        <v>0</v>
      </c>
      <c r="V41">
        <f t="shared" si="0"/>
        <v>0</v>
      </c>
      <c r="W41">
        <f t="shared" si="5"/>
        <v>0</v>
      </c>
      <c r="X41">
        <f t="shared" si="1"/>
        <v>0</v>
      </c>
    </row>
    <row r="42" spans="1:24" x14ac:dyDescent="0.45">
      <c r="A42">
        <v>637139227</v>
      </c>
      <c r="G42">
        <v>449.55499267578102</v>
      </c>
      <c r="H42">
        <v>-7.1599998474121103</v>
      </c>
      <c r="S42">
        <f t="shared" si="2"/>
        <v>1.343994140625</v>
      </c>
      <c r="T42">
        <f t="shared" si="3"/>
        <v>-7.1599998474121103</v>
      </c>
      <c r="U42">
        <f t="shared" si="4"/>
        <v>0</v>
      </c>
      <c r="V42">
        <f t="shared" si="0"/>
        <v>0</v>
      </c>
      <c r="W42">
        <f t="shared" si="5"/>
        <v>0</v>
      </c>
      <c r="X42">
        <f t="shared" si="1"/>
        <v>0</v>
      </c>
    </row>
    <row r="43" spans="1:24" x14ac:dyDescent="0.45">
      <c r="A43">
        <v>637170266</v>
      </c>
      <c r="G43">
        <v>449.59698486328102</v>
      </c>
      <c r="H43">
        <v>-6.78999996185303</v>
      </c>
      <c r="S43">
        <f t="shared" si="2"/>
        <v>1.385986328125</v>
      </c>
      <c r="T43">
        <f t="shared" si="3"/>
        <v>-6.78999996185303</v>
      </c>
      <c r="U43">
        <f t="shared" si="4"/>
        <v>0</v>
      </c>
      <c r="V43">
        <f t="shared" si="0"/>
        <v>0</v>
      </c>
      <c r="W43">
        <f t="shared" si="5"/>
        <v>0</v>
      </c>
      <c r="X43">
        <f t="shared" si="1"/>
        <v>0</v>
      </c>
    </row>
    <row r="44" spans="1:24" x14ac:dyDescent="0.45">
      <c r="A44">
        <v>637180613</v>
      </c>
      <c r="G44">
        <v>449.625</v>
      </c>
      <c r="H44">
        <v>-6.3499999046325701</v>
      </c>
      <c r="S44">
        <f t="shared" si="2"/>
        <v>1.4140014648439774</v>
      </c>
      <c r="T44">
        <f t="shared" si="3"/>
        <v>-6.3499999046325701</v>
      </c>
      <c r="U44">
        <f t="shared" si="4"/>
        <v>0</v>
      </c>
      <c r="V44">
        <f t="shared" si="0"/>
        <v>0</v>
      </c>
      <c r="W44">
        <f t="shared" si="5"/>
        <v>0</v>
      </c>
      <c r="X44">
        <f t="shared" si="1"/>
        <v>0</v>
      </c>
    </row>
    <row r="45" spans="1:24" x14ac:dyDescent="0.45">
      <c r="A45">
        <v>637204755</v>
      </c>
      <c r="G45">
        <v>449.66299438476602</v>
      </c>
      <c r="H45">
        <v>-5.71000003814697</v>
      </c>
      <c r="S45">
        <f t="shared" si="2"/>
        <v>1.4519958496100003</v>
      </c>
      <c r="T45">
        <f t="shared" si="3"/>
        <v>-5.71000003814697</v>
      </c>
      <c r="U45">
        <f t="shared" si="4"/>
        <v>0</v>
      </c>
      <c r="V45">
        <f t="shared" si="0"/>
        <v>0</v>
      </c>
      <c r="W45">
        <f t="shared" si="5"/>
        <v>0</v>
      </c>
      <c r="X45">
        <f t="shared" si="1"/>
        <v>0</v>
      </c>
    </row>
    <row r="46" spans="1:24" x14ac:dyDescent="0.45">
      <c r="A46">
        <v>637232345</v>
      </c>
      <c r="G46">
        <v>449.70401000976602</v>
      </c>
      <c r="H46">
        <v>-4.9800000190734899</v>
      </c>
      <c r="S46">
        <f t="shared" si="2"/>
        <v>1.4930114746100003</v>
      </c>
      <c r="T46">
        <f t="shared" si="3"/>
        <v>-4.9800000190734899</v>
      </c>
      <c r="U46">
        <f t="shared" si="4"/>
        <v>0</v>
      </c>
      <c r="V46">
        <f t="shared" si="0"/>
        <v>0</v>
      </c>
      <c r="W46">
        <f t="shared" si="5"/>
        <v>0</v>
      </c>
      <c r="X46">
        <f t="shared" si="1"/>
        <v>0</v>
      </c>
    </row>
    <row r="47" spans="1:24" x14ac:dyDescent="0.45">
      <c r="A47">
        <v>637239243</v>
      </c>
      <c r="G47">
        <v>449.74099731445301</v>
      </c>
      <c r="H47">
        <v>-4.1799998283386204</v>
      </c>
      <c r="S47">
        <f t="shared" si="2"/>
        <v>1.5299987792969887</v>
      </c>
      <c r="T47">
        <f t="shared" si="3"/>
        <v>-4.1799998283386204</v>
      </c>
      <c r="U47">
        <f t="shared" si="4"/>
        <v>0</v>
      </c>
      <c r="V47">
        <f t="shared" si="0"/>
        <v>0</v>
      </c>
      <c r="W47">
        <f t="shared" si="5"/>
        <v>0</v>
      </c>
      <c r="X47">
        <f t="shared" si="1"/>
        <v>0</v>
      </c>
    </row>
    <row r="48" spans="1:24" x14ac:dyDescent="0.45">
      <c r="A48">
        <v>637266832</v>
      </c>
      <c r="G48">
        <v>449.77801513671898</v>
      </c>
      <c r="H48">
        <v>-2.9100000858306898</v>
      </c>
      <c r="S48">
        <f t="shared" si="2"/>
        <v>1.5670166015629547</v>
      </c>
      <c r="T48">
        <f t="shared" si="3"/>
        <v>-2.9100000858306898</v>
      </c>
      <c r="U48">
        <f t="shared" si="4"/>
        <v>0</v>
      </c>
      <c r="V48">
        <f t="shared" si="0"/>
        <v>0</v>
      </c>
      <c r="W48">
        <f t="shared" si="5"/>
        <v>0</v>
      </c>
      <c r="X48">
        <f t="shared" si="1"/>
        <v>0</v>
      </c>
    </row>
    <row r="49" spans="1:24" x14ac:dyDescent="0.45">
      <c r="A49">
        <v>637294423</v>
      </c>
      <c r="G49">
        <v>449.82000732421898</v>
      </c>
      <c r="H49">
        <v>-1.87000000476837</v>
      </c>
      <c r="S49">
        <f t="shared" si="2"/>
        <v>1.6090087890629547</v>
      </c>
      <c r="T49">
        <f t="shared" si="3"/>
        <v>-1.87000000476837</v>
      </c>
      <c r="U49">
        <f t="shared" si="4"/>
        <v>0</v>
      </c>
      <c r="V49">
        <f t="shared" si="0"/>
        <v>0</v>
      </c>
      <c r="W49">
        <f t="shared" si="5"/>
        <v>0</v>
      </c>
      <c r="X49">
        <f t="shared" si="1"/>
        <v>0</v>
      </c>
    </row>
    <row r="50" spans="1:24" x14ac:dyDescent="0.45">
      <c r="A50">
        <v>637308216</v>
      </c>
      <c r="G50">
        <v>449.85198974609398</v>
      </c>
      <c r="H50">
        <v>7.0000000298023196E-2</v>
      </c>
      <c r="S50">
        <f t="shared" si="2"/>
        <v>1.6409912109379547</v>
      </c>
      <c r="T50">
        <f t="shared" si="3"/>
        <v>7.0000000298023196E-2</v>
      </c>
      <c r="U50">
        <f t="shared" si="4"/>
        <v>0</v>
      </c>
      <c r="V50">
        <f t="shared" si="0"/>
        <v>0</v>
      </c>
      <c r="W50">
        <f t="shared" si="5"/>
        <v>0</v>
      </c>
      <c r="X50">
        <f t="shared" si="1"/>
        <v>0</v>
      </c>
    </row>
    <row r="51" spans="1:24" x14ac:dyDescent="0.45">
      <c r="A51">
        <v>637315113</v>
      </c>
      <c r="G51">
        <v>449.89300537109398</v>
      </c>
      <c r="H51">
        <v>1.2799999713897701</v>
      </c>
      <c r="S51">
        <f t="shared" si="2"/>
        <v>1.6820068359379547</v>
      </c>
      <c r="T51">
        <f t="shared" si="3"/>
        <v>1.2799999713897701</v>
      </c>
      <c r="U51">
        <f t="shared" si="4"/>
        <v>0</v>
      </c>
      <c r="V51">
        <f t="shared" si="0"/>
        <v>0</v>
      </c>
      <c r="W51">
        <f t="shared" si="5"/>
        <v>0</v>
      </c>
      <c r="X51">
        <f t="shared" si="1"/>
        <v>0</v>
      </c>
    </row>
    <row r="52" spans="1:24" x14ac:dyDescent="0.45">
      <c r="A52">
        <v>637339256</v>
      </c>
      <c r="G52">
        <v>449.92199707031301</v>
      </c>
      <c r="H52">
        <v>2.5999999046325701</v>
      </c>
      <c r="S52">
        <f t="shared" si="2"/>
        <v>1.710998535156989</v>
      </c>
      <c r="T52">
        <f t="shared" si="3"/>
        <v>2.5999999046325701</v>
      </c>
      <c r="U52">
        <f t="shared" si="4"/>
        <v>0</v>
      </c>
      <c r="V52">
        <f t="shared" si="0"/>
        <v>0</v>
      </c>
      <c r="W52">
        <f t="shared" si="5"/>
        <v>0</v>
      </c>
      <c r="X52">
        <f t="shared" si="1"/>
        <v>0</v>
      </c>
    </row>
    <row r="53" spans="1:24" x14ac:dyDescent="0.45">
      <c r="A53">
        <v>637359947</v>
      </c>
      <c r="G53">
        <v>449.96200561523398</v>
      </c>
      <c r="H53">
        <v>3.4800000190734899</v>
      </c>
      <c r="S53">
        <f t="shared" si="2"/>
        <v>1.7510070800779545</v>
      </c>
      <c r="T53">
        <f t="shared" si="3"/>
        <v>3.4800000190734899</v>
      </c>
      <c r="U53">
        <f t="shared" si="4"/>
        <v>0</v>
      </c>
      <c r="V53">
        <f t="shared" si="0"/>
        <v>0</v>
      </c>
      <c r="W53">
        <f t="shared" si="5"/>
        <v>0</v>
      </c>
      <c r="X53">
        <f t="shared" si="1"/>
        <v>0</v>
      </c>
    </row>
    <row r="54" spans="1:24" x14ac:dyDescent="0.45">
      <c r="A54">
        <v>637370294</v>
      </c>
      <c r="G54">
        <v>449.99099731445301</v>
      </c>
      <c r="H54">
        <v>3.4800000190734899</v>
      </c>
      <c r="S54">
        <f t="shared" si="2"/>
        <v>1.7799987792969887</v>
      </c>
      <c r="T54">
        <f t="shared" si="3"/>
        <v>3.4800000190734899</v>
      </c>
      <c r="U54">
        <f t="shared" si="4"/>
        <v>0</v>
      </c>
      <c r="V54">
        <f t="shared" si="0"/>
        <v>0</v>
      </c>
      <c r="W54">
        <f t="shared" si="5"/>
        <v>0</v>
      </c>
      <c r="X54">
        <f t="shared" si="1"/>
        <v>0</v>
      </c>
    </row>
    <row r="55" spans="1:24" x14ac:dyDescent="0.45">
      <c r="A55">
        <v>637404783</v>
      </c>
      <c r="G55">
        <v>450.02600097656301</v>
      </c>
      <c r="H55">
        <v>4.6500000953674299</v>
      </c>
      <c r="S55">
        <f t="shared" si="2"/>
        <v>1.815002441406989</v>
      </c>
      <c r="T55">
        <f t="shared" si="3"/>
        <v>4.6500000953674299</v>
      </c>
      <c r="U55">
        <f t="shared" si="4"/>
        <v>0</v>
      </c>
      <c r="V55">
        <f t="shared" si="0"/>
        <v>0</v>
      </c>
      <c r="W55">
        <f t="shared" si="5"/>
        <v>0</v>
      </c>
      <c r="X55">
        <f t="shared" si="1"/>
        <v>0</v>
      </c>
    </row>
    <row r="56" spans="1:24" x14ac:dyDescent="0.45">
      <c r="A56">
        <v>637422027</v>
      </c>
      <c r="G56">
        <v>450.05499267578102</v>
      </c>
      <c r="H56">
        <v>4.6500000953674299</v>
      </c>
      <c r="S56">
        <f t="shared" si="2"/>
        <v>1.843994140625</v>
      </c>
      <c r="T56">
        <f t="shared" si="3"/>
        <v>4.6500000953674299</v>
      </c>
      <c r="U56">
        <f t="shared" si="4"/>
        <v>0</v>
      </c>
      <c r="V56">
        <f t="shared" si="0"/>
        <v>0</v>
      </c>
      <c r="W56">
        <f t="shared" si="5"/>
        <v>0</v>
      </c>
      <c r="X56">
        <f t="shared" si="1"/>
        <v>0</v>
      </c>
    </row>
    <row r="57" spans="1:24" x14ac:dyDescent="0.45">
      <c r="A57">
        <v>637432372</v>
      </c>
      <c r="G57">
        <v>450.09698486328102</v>
      </c>
      <c r="H57">
        <v>4.6799998283386204</v>
      </c>
      <c r="S57">
        <f t="shared" si="2"/>
        <v>1.885986328125</v>
      </c>
      <c r="T57">
        <f t="shared" si="3"/>
        <v>4.6799998283386204</v>
      </c>
      <c r="U57">
        <f t="shared" si="4"/>
        <v>0</v>
      </c>
      <c r="V57">
        <f t="shared" si="0"/>
        <v>0</v>
      </c>
      <c r="W57">
        <f t="shared" si="5"/>
        <v>0</v>
      </c>
      <c r="X57">
        <f t="shared" si="1"/>
        <v>0</v>
      </c>
    </row>
    <row r="58" spans="1:24" x14ac:dyDescent="0.45">
      <c r="A58">
        <v>637470308</v>
      </c>
      <c r="G58">
        <v>450.13198852539102</v>
      </c>
      <c r="H58">
        <v>4.9000000953674299</v>
      </c>
      <c r="S58">
        <f t="shared" si="2"/>
        <v>1.9209899902350003</v>
      </c>
      <c r="T58">
        <f t="shared" si="3"/>
        <v>4.9000000953674299</v>
      </c>
      <c r="U58">
        <f t="shared" si="4"/>
        <v>0</v>
      </c>
      <c r="V58">
        <f t="shared" si="0"/>
        <v>0</v>
      </c>
      <c r="W58">
        <f t="shared" si="5"/>
        <v>0</v>
      </c>
      <c r="X58">
        <f t="shared" si="1"/>
        <v>0</v>
      </c>
    </row>
    <row r="59" spans="1:24" x14ac:dyDescent="0.45">
      <c r="A59">
        <v>637497896</v>
      </c>
      <c r="G59">
        <v>450.17199707031301</v>
      </c>
      <c r="H59">
        <v>5.1300001144409197</v>
      </c>
      <c r="S59">
        <f t="shared" si="2"/>
        <v>1.960998535156989</v>
      </c>
      <c r="T59">
        <f t="shared" si="3"/>
        <v>5.1300001144409197</v>
      </c>
      <c r="U59">
        <f t="shared" si="4"/>
        <v>0</v>
      </c>
      <c r="V59">
        <f t="shared" si="0"/>
        <v>0</v>
      </c>
      <c r="W59">
        <f t="shared" si="5"/>
        <v>0</v>
      </c>
      <c r="X59">
        <f t="shared" si="1"/>
        <v>0</v>
      </c>
    </row>
    <row r="60" spans="1:24" x14ac:dyDescent="0.45">
      <c r="A60">
        <v>637511690</v>
      </c>
      <c r="G60">
        <v>450.20098876953102</v>
      </c>
      <c r="H60">
        <v>5.3800001144409197</v>
      </c>
      <c r="S60">
        <f t="shared" si="2"/>
        <v>1.989990234375</v>
      </c>
      <c r="T60">
        <f t="shared" si="3"/>
        <v>5.3800001144409197</v>
      </c>
      <c r="U60">
        <f t="shared" si="4"/>
        <v>0</v>
      </c>
      <c r="V60">
        <f t="shared" si="0"/>
        <v>0</v>
      </c>
      <c r="W60">
        <f t="shared" si="5"/>
        <v>0</v>
      </c>
      <c r="X60">
        <f t="shared" si="1"/>
        <v>0</v>
      </c>
    </row>
    <row r="61" spans="1:24" x14ac:dyDescent="0.45">
      <c r="A61">
        <v>637528934</v>
      </c>
      <c r="G61">
        <v>450.22900390625</v>
      </c>
      <c r="H61">
        <v>5.3800001144409197</v>
      </c>
      <c r="S61">
        <f t="shared" si="2"/>
        <v>2.0180053710939774</v>
      </c>
      <c r="T61">
        <f t="shared" si="3"/>
        <v>5.3800001144409197</v>
      </c>
      <c r="U61">
        <f t="shared" si="4"/>
        <v>0</v>
      </c>
      <c r="V61">
        <f t="shared" si="0"/>
        <v>0</v>
      </c>
      <c r="W61">
        <f t="shared" si="5"/>
        <v>0</v>
      </c>
      <c r="X61">
        <f t="shared" si="1"/>
        <v>0</v>
      </c>
    </row>
    <row r="62" spans="1:24" x14ac:dyDescent="0.45">
      <c r="A62">
        <v>637542730</v>
      </c>
      <c r="G62">
        <v>450.25698852539102</v>
      </c>
      <c r="H62">
        <v>5.0700001716613796</v>
      </c>
      <c r="S62">
        <f t="shared" si="2"/>
        <v>2.0459899902350003</v>
      </c>
      <c r="T62">
        <f t="shared" si="3"/>
        <v>5.0700001716613796</v>
      </c>
      <c r="U62">
        <f t="shared" si="4"/>
        <v>0</v>
      </c>
      <c r="V62">
        <f t="shared" si="0"/>
        <v>0</v>
      </c>
      <c r="W62">
        <f t="shared" si="5"/>
        <v>0</v>
      </c>
      <c r="X62">
        <f t="shared" si="1"/>
        <v>0</v>
      </c>
    </row>
    <row r="63" spans="1:24" x14ac:dyDescent="0.45">
      <c r="A63">
        <v>637573768</v>
      </c>
      <c r="G63">
        <v>450.29901123046898</v>
      </c>
      <c r="H63">
        <v>4.5</v>
      </c>
      <c r="S63">
        <f t="shared" si="2"/>
        <v>2.0880126953129547</v>
      </c>
      <c r="T63">
        <f t="shared" si="3"/>
        <v>4.5</v>
      </c>
      <c r="U63">
        <f t="shared" si="4"/>
        <v>0</v>
      </c>
      <c r="V63">
        <f t="shared" si="0"/>
        <v>0</v>
      </c>
      <c r="W63">
        <f t="shared" si="5"/>
        <v>0</v>
      </c>
      <c r="X63">
        <f t="shared" si="1"/>
        <v>0</v>
      </c>
    </row>
    <row r="64" spans="1:24" x14ac:dyDescent="0.45">
      <c r="A64">
        <v>637580666</v>
      </c>
      <c r="G64">
        <v>450.32800292968801</v>
      </c>
      <c r="H64">
        <v>4.5</v>
      </c>
      <c r="S64">
        <f t="shared" si="2"/>
        <v>2.117004394531989</v>
      </c>
      <c r="T64">
        <f t="shared" si="3"/>
        <v>4.5</v>
      </c>
      <c r="U64">
        <f t="shared" si="4"/>
        <v>0</v>
      </c>
      <c r="V64">
        <f t="shared" si="0"/>
        <v>0</v>
      </c>
      <c r="W64">
        <f t="shared" si="5"/>
        <v>0</v>
      </c>
      <c r="X64">
        <f t="shared" si="1"/>
        <v>0</v>
      </c>
    </row>
    <row r="65" spans="1:24" x14ac:dyDescent="0.45">
      <c r="A65">
        <v>637591011</v>
      </c>
      <c r="G65">
        <v>450.36700439453102</v>
      </c>
      <c r="H65">
        <v>3.1600000858306898</v>
      </c>
      <c r="S65">
        <f t="shared" si="2"/>
        <v>2.156005859375</v>
      </c>
      <c r="T65">
        <f t="shared" si="3"/>
        <v>3.1600000858306898</v>
      </c>
      <c r="U65">
        <f t="shared" si="4"/>
        <v>0</v>
      </c>
      <c r="V65">
        <f t="shared" si="0"/>
        <v>0</v>
      </c>
      <c r="W65">
        <f t="shared" si="5"/>
        <v>0</v>
      </c>
      <c r="X65">
        <f t="shared" si="1"/>
        <v>0</v>
      </c>
    </row>
    <row r="66" spans="1:24" x14ac:dyDescent="0.45">
      <c r="A66">
        <v>637611703</v>
      </c>
      <c r="G66">
        <v>450.40499877929699</v>
      </c>
      <c r="H66">
        <v>1.4099999666214</v>
      </c>
      <c r="S66">
        <f t="shared" si="2"/>
        <v>2.1940002441409661</v>
      </c>
      <c r="T66">
        <f t="shared" si="3"/>
        <v>1.4099999666214</v>
      </c>
      <c r="U66">
        <f t="shared" si="4"/>
        <v>0</v>
      </c>
      <c r="V66">
        <f t="shared" si="0"/>
        <v>0</v>
      </c>
      <c r="W66">
        <f t="shared" si="5"/>
        <v>0</v>
      </c>
      <c r="X66">
        <f t="shared" si="1"/>
        <v>0</v>
      </c>
    </row>
    <row r="67" spans="1:24" x14ac:dyDescent="0.45">
      <c r="A67">
        <v>637622050</v>
      </c>
      <c r="G67">
        <v>450.43301391601602</v>
      </c>
      <c r="H67">
        <v>-0.30000001192092901</v>
      </c>
      <c r="S67">
        <f t="shared" si="2"/>
        <v>2.2220153808600003</v>
      </c>
      <c r="T67">
        <f t="shared" si="3"/>
        <v>-0.30000001192092901</v>
      </c>
      <c r="U67">
        <f t="shared" si="4"/>
        <v>0</v>
      </c>
      <c r="V67">
        <f t="shared" si="0"/>
        <v>0</v>
      </c>
      <c r="W67">
        <f t="shared" si="5"/>
        <v>0</v>
      </c>
      <c r="X67">
        <f t="shared" si="1"/>
        <v>0</v>
      </c>
    </row>
    <row r="68" spans="1:24" x14ac:dyDescent="0.45">
      <c r="A68">
        <v>637639294</v>
      </c>
      <c r="G68">
        <v>450.46099853515602</v>
      </c>
      <c r="H68">
        <v>-1.2699999809265099</v>
      </c>
      <c r="S68">
        <f t="shared" si="2"/>
        <v>2.25</v>
      </c>
      <c r="T68">
        <f t="shared" si="3"/>
        <v>-1.2699999809265099</v>
      </c>
      <c r="U68">
        <f t="shared" si="4"/>
        <v>0</v>
      </c>
      <c r="V68">
        <f t="shared" ref="V68:V131" si="6">J68</f>
        <v>0</v>
      </c>
      <c r="W68">
        <f t="shared" si="5"/>
        <v>0</v>
      </c>
      <c r="X68">
        <f t="shared" ref="X68:X131" si="7">L68</f>
        <v>0</v>
      </c>
    </row>
    <row r="69" spans="1:24" x14ac:dyDescent="0.45">
      <c r="A69">
        <v>637653089</v>
      </c>
      <c r="G69">
        <v>450.50399780273398</v>
      </c>
      <c r="H69">
        <v>-2.1900000572204599</v>
      </c>
      <c r="S69">
        <f t="shared" ref="S69:S132" si="8">G69-$G$4</f>
        <v>2.2929992675779545</v>
      </c>
      <c r="T69">
        <f t="shared" ref="T69:T132" si="9">H69</f>
        <v>-2.1900000572204599</v>
      </c>
      <c r="U69">
        <f t="shared" ref="U69:U132" si="10">I69-$I$4</f>
        <v>0</v>
      </c>
      <c r="V69">
        <f t="shared" si="6"/>
        <v>0</v>
      </c>
      <c r="W69">
        <f t="shared" ref="W69:W132" si="11">K69-$K$4</f>
        <v>0</v>
      </c>
      <c r="X69">
        <f t="shared" si="7"/>
        <v>0</v>
      </c>
    </row>
    <row r="70" spans="1:24" x14ac:dyDescent="0.45">
      <c r="A70">
        <v>637666883</v>
      </c>
      <c r="G70">
        <v>450.53298950195301</v>
      </c>
      <c r="H70">
        <v>-2.1900000572204599</v>
      </c>
      <c r="S70">
        <f t="shared" si="8"/>
        <v>2.3219909667969887</v>
      </c>
      <c r="T70">
        <f t="shared" si="9"/>
        <v>-2.1900000572204599</v>
      </c>
      <c r="U70">
        <f t="shared" si="10"/>
        <v>0</v>
      </c>
      <c r="V70">
        <f t="shared" si="6"/>
        <v>0</v>
      </c>
      <c r="W70">
        <f t="shared" si="11"/>
        <v>0</v>
      </c>
      <c r="X70">
        <f t="shared" si="7"/>
        <v>0</v>
      </c>
    </row>
    <row r="71" spans="1:24" x14ac:dyDescent="0.45">
      <c r="A71">
        <v>637684127</v>
      </c>
      <c r="G71">
        <v>450.57000732421898</v>
      </c>
      <c r="H71">
        <v>-4.1199998855590803</v>
      </c>
      <c r="S71">
        <f t="shared" si="8"/>
        <v>2.3590087890629547</v>
      </c>
      <c r="T71">
        <f t="shared" si="9"/>
        <v>-4.1199998855590803</v>
      </c>
      <c r="U71">
        <f t="shared" si="10"/>
        <v>0</v>
      </c>
      <c r="V71">
        <f t="shared" si="6"/>
        <v>0</v>
      </c>
      <c r="W71">
        <f t="shared" si="11"/>
        <v>0</v>
      </c>
      <c r="X71">
        <f t="shared" si="7"/>
        <v>0</v>
      </c>
    </row>
    <row r="72" spans="1:24" x14ac:dyDescent="0.45">
      <c r="A72">
        <v>637715165</v>
      </c>
      <c r="G72">
        <v>450.61199951171898</v>
      </c>
      <c r="H72">
        <v>-5</v>
      </c>
      <c r="S72">
        <f t="shared" si="8"/>
        <v>2.4010009765629547</v>
      </c>
      <c r="T72">
        <f t="shared" si="9"/>
        <v>-5</v>
      </c>
      <c r="U72">
        <f t="shared" si="10"/>
        <v>0</v>
      </c>
      <c r="V72">
        <f t="shared" si="6"/>
        <v>0</v>
      </c>
      <c r="W72">
        <f t="shared" si="11"/>
        <v>0</v>
      </c>
      <c r="X72">
        <f t="shared" si="7"/>
        <v>0</v>
      </c>
    </row>
    <row r="73" spans="1:24" x14ac:dyDescent="0.45">
      <c r="A73">
        <v>637722062</v>
      </c>
      <c r="G73">
        <v>450.64801025390602</v>
      </c>
      <c r="H73">
        <v>-5.8299999237060502</v>
      </c>
      <c r="S73">
        <f t="shared" si="8"/>
        <v>2.43701171875</v>
      </c>
      <c r="T73">
        <f t="shared" si="9"/>
        <v>-5.8299999237060502</v>
      </c>
      <c r="U73">
        <f t="shared" si="10"/>
        <v>0</v>
      </c>
      <c r="V73">
        <f t="shared" si="6"/>
        <v>0</v>
      </c>
      <c r="W73">
        <f t="shared" si="11"/>
        <v>0</v>
      </c>
      <c r="X73">
        <f t="shared" si="7"/>
        <v>0</v>
      </c>
    </row>
    <row r="74" spans="1:24" x14ac:dyDescent="0.45">
      <c r="A74">
        <v>637749651</v>
      </c>
      <c r="G74">
        <v>450.68701171875</v>
      </c>
      <c r="H74">
        <v>-6.4299998283386204</v>
      </c>
      <c r="S74">
        <f t="shared" si="8"/>
        <v>2.4760131835939774</v>
      </c>
      <c r="T74">
        <f t="shared" si="9"/>
        <v>-6.4299998283386204</v>
      </c>
      <c r="U74">
        <f t="shared" si="10"/>
        <v>0</v>
      </c>
      <c r="V74">
        <f t="shared" si="6"/>
        <v>0</v>
      </c>
      <c r="W74">
        <f t="shared" si="11"/>
        <v>0</v>
      </c>
      <c r="X74">
        <f t="shared" si="7"/>
        <v>0</v>
      </c>
    </row>
    <row r="75" spans="1:24" x14ac:dyDescent="0.45">
      <c r="A75">
        <v>637759998</v>
      </c>
      <c r="G75">
        <v>450.71600341796898</v>
      </c>
      <c r="H75">
        <v>-6.4299998283386204</v>
      </c>
      <c r="S75">
        <f t="shared" si="8"/>
        <v>2.5050048828129547</v>
      </c>
      <c r="T75">
        <f t="shared" si="9"/>
        <v>-6.4299998283386204</v>
      </c>
      <c r="U75">
        <f t="shared" si="10"/>
        <v>0</v>
      </c>
      <c r="V75">
        <f t="shared" si="6"/>
        <v>0</v>
      </c>
      <c r="W75">
        <f t="shared" si="11"/>
        <v>0</v>
      </c>
      <c r="X75">
        <f t="shared" si="7"/>
        <v>0</v>
      </c>
    </row>
    <row r="76" spans="1:24" x14ac:dyDescent="0.45">
      <c r="A76">
        <v>637780692</v>
      </c>
      <c r="G76">
        <v>450.75799560546898</v>
      </c>
      <c r="H76">
        <v>-6.8099999427795401</v>
      </c>
      <c r="S76">
        <f t="shared" si="8"/>
        <v>2.5469970703129547</v>
      </c>
      <c r="T76">
        <f t="shared" si="9"/>
        <v>-6.8099999427795401</v>
      </c>
      <c r="U76">
        <f t="shared" si="10"/>
        <v>0</v>
      </c>
      <c r="V76">
        <f t="shared" si="6"/>
        <v>0</v>
      </c>
      <c r="W76">
        <f t="shared" si="11"/>
        <v>0</v>
      </c>
      <c r="X76">
        <f t="shared" si="7"/>
        <v>0</v>
      </c>
    </row>
    <row r="77" spans="1:24" x14ac:dyDescent="0.45">
      <c r="A77">
        <v>637794487</v>
      </c>
      <c r="G77">
        <v>450.78799438476602</v>
      </c>
      <c r="H77">
        <v>-6.4200000762939498</v>
      </c>
      <c r="S77">
        <f t="shared" si="8"/>
        <v>2.5769958496100003</v>
      </c>
      <c r="T77">
        <f t="shared" si="9"/>
        <v>-6.4200000762939498</v>
      </c>
      <c r="U77">
        <f t="shared" si="10"/>
        <v>0</v>
      </c>
      <c r="V77">
        <f t="shared" si="6"/>
        <v>0</v>
      </c>
      <c r="W77">
        <f t="shared" si="11"/>
        <v>0</v>
      </c>
      <c r="X77">
        <f t="shared" si="7"/>
        <v>0</v>
      </c>
    </row>
    <row r="78" spans="1:24" x14ac:dyDescent="0.45">
      <c r="A78">
        <v>637828973</v>
      </c>
      <c r="G78">
        <v>450.83099365234398</v>
      </c>
      <c r="H78">
        <v>-6</v>
      </c>
      <c r="S78">
        <f t="shared" si="8"/>
        <v>2.6199951171879547</v>
      </c>
      <c r="T78">
        <f t="shared" si="9"/>
        <v>-6</v>
      </c>
      <c r="U78">
        <f t="shared" si="10"/>
        <v>0</v>
      </c>
      <c r="V78">
        <f t="shared" si="6"/>
        <v>0</v>
      </c>
      <c r="W78">
        <f t="shared" si="11"/>
        <v>0</v>
      </c>
      <c r="X78">
        <f t="shared" si="7"/>
        <v>0</v>
      </c>
    </row>
    <row r="79" spans="1:24" x14ac:dyDescent="0.45">
      <c r="A79">
        <v>637839319</v>
      </c>
      <c r="G79">
        <v>450.85998535156301</v>
      </c>
      <c r="H79">
        <v>-5.3699998855590803</v>
      </c>
      <c r="S79">
        <f t="shared" si="8"/>
        <v>2.648986816406989</v>
      </c>
      <c r="T79">
        <f t="shared" si="9"/>
        <v>-5.3699998855590803</v>
      </c>
      <c r="U79">
        <f t="shared" si="10"/>
        <v>0</v>
      </c>
      <c r="V79">
        <f t="shared" si="6"/>
        <v>0</v>
      </c>
      <c r="W79">
        <f t="shared" si="11"/>
        <v>0</v>
      </c>
      <c r="X79">
        <f t="shared" si="7"/>
        <v>0</v>
      </c>
    </row>
    <row r="80" spans="1:24" x14ac:dyDescent="0.45">
      <c r="A80">
        <v>637856563</v>
      </c>
      <c r="G80">
        <v>450.89801025390602</v>
      </c>
      <c r="H80">
        <v>-4.9299998283386204</v>
      </c>
      <c r="S80">
        <f t="shared" si="8"/>
        <v>2.68701171875</v>
      </c>
      <c r="T80">
        <f t="shared" si="9"/>
        <v>-4.9299998283386204</v>
      </c>
      <c r="U80">
        <f t="shared" si="10"/>
        <v>0</v>
      </c>
      <c r="V80">
        <f t="shared" si="6"/>
        <v>0</v>
      </c>
      <c r="W80">
        <f t="shared" si="11"/>
        <v>0</v>
      </c>
      <c r="X80">
        <f t="shared" si="7"/>
        <v>0</v>
      </c>
    </row>
    <row r="81" spans="1:24" x14ac:dyDescent="0.45">
      <c r="A81">
        <v>637870358</v>
      </c>
      <c r="G81">
        <v>450.93899536132801</v>
      </c>
      <c r="H81">
        <v>-4.4699997901916504</v>
      </c>
      <c r="S81">
        <f t="shared" si="8"/>
        <v>2.7279968261719887</v>
      </c>
      <c r="T81">
        <f t="shared" si="9"/>
        <v>-4.4699997901916504</v>
      </c>
      <c r="U81">
        <f t="shared" si="10"/>
        <v>0</v>
      </c>
      <c r="V81">
        <f t="shared" si="6"/>
        <v>0</v>
      </c>
      <c r="W81">
        <f t="shared" si="11"/>
        <v>0</v>
      </c>
      <c r="X81">
        <f t="shared" si="7"/>
        <v>0</v>
      </c>
    </row>
    <row r="82" spans="1:24" x14ac:dyDescent="0.45">
      <c r="A82">
        <v>637887602</v>
      </c>
      <c r="G82">
        <v>450.97799682617199</v>
      </c>
      <c r="H82">
        <v>-3.4200000762939502</v>
      </c>
      <c r="S82">
        <f t="shared" si="8"/>
        <v>2.7669982910159661</v>
      </c>
      <c r="T82">
        <f t="shared" si="9"/>
        <v>-3.4200000762939502</v>
      </c>
      <c r="U82">
        <f t="shared" si="10"/>
        <v>0</v>
      </c>
      <c r="V82">
        <f t="shared" si="6"/>
        <v>0</v>
      </c>
      <c r="W82">
        <f t="shared" si="11"/>
        <v>0</v>
      </c>
      <c r="X82">
        <f t="shared" si="7"/>
        <v>0</v>
      </c>
    </row>
    <row r="83" spans="1:24" x14ac:dyDescent="0.45">
      <c r="A83">
        <v>637901397</v>
      </c>
      <c r="G83">
        <v>451.00698852539102</v>
      </c>
      <c r="H83">
        <v>-2.46000003814697</v>
      </c>
      <c r="S83">
        <f t="shared" si="8"/>
        <v>2.7959899902350003</v>
      </c>
      <c r="T83">
        <f t="shared" si="9"/>
        <v>-2.46000003814697</v>
      </c>
      <c r="U83">
        <f t="shared" si="10"/>
        <v>0</v>
      </c>
      <c r="V83">
        <f t="shared" si="6"/>
        <v>0</v>
      </c>
      <c r="W83">
        <f t="shared" si="11"/>
        <v>0</v>
      </c>
      <c r="X83">
        <f t="shared" si="7"/>
        <v>0</v>
      </c>
    </row>
    <row r="84" spans="1:24" x14ac:dyDescent="0.45">
      <c r="A84">
        <v>637935885</v>
      </c>
      <c r="G84">
        <v>451.03900146484398</v>
      </c>
      <c r="H84">
        <v>-1.3400000333786</v>
      </c>
      <c r="S84">
        <f t="shared" si="8"/>
        <v>2.8280029296879547</v>
      </c>
      <c r="T84">
        <f t="shared" si="9"/>
        <v>-1.3400000333786</v>
      </c>
      <c r="U84">
        <f t="shared" si="10"/>
        <v>0</v>
      </c>
      <c r="V84">
        <f t="shared" si="6"/>
        <v>0</v>
      </c>
      <c r="W84">
        <f t="shared" si="11"/>
        <v>0</v>
      </c>
      <c r="X84">
        <f t="shared" si="7"/>
        <v>0</v>
      </c>
    </row>
    <row r="85" spans="1:24" x14ac:dyDescent="0.45">
      <c r="A85">
        <v>637949680</v>
      </c>
      <c r="G85">
        <v>451.08099365234398</v>
      </c>
      <c r="H85">
        <v>-5.0000000745058101E-2</v>
      </c>
      <c r="S85">
        <f t="shared" si="8"/>
        <v>2.8699951171879547</v>
      </c>
      <c r="T85">
        <f t="shared" si="9"/>
        <v>-5.0000000745058101E-2</v>
      </c>
      <c r="U85">
        <f t="shared" si="10"/>
        <v>0</v>
      </c>
      <c r="V85">
        <f t="shared" si="6"/>
        <v>0</v>
      </c>
      <c r="W85">
        <f t="shared" si="11"/>
        <v>0</v>
      </c>
      <c r="X85">
        <f t="shared" si="7"/>
        <v>0</v>
      </c>
    </row>
    <row r="86" spans="1:24" x14ac:dyDescent="0.45">
      <c r="A86">
        <v>637987617</v>
      </c>
      <c r="G86">
        <v>451.10998535156301</v>
      </c>
      <c r="H86">
        <v>1.08000004291534</v>
      </c>
      <c r="S86">
        <f t="shared" si="8"/>
        <v>2.898986816406989</v>
      </c>
      <c r="T86">
        <f t="shared" si="9"/>
        <v>1.08000004291534</v>
      </c>
      <c r="U86">
        <f t="shared" si="10"/>
        <v>0</v>
      </c>
      <c r="V86">
        <f t="shared" si="6"/>
        <v>0</v>
      </c>
      <c r="W86">
        <f t="shared" si="11"/>
        <v>0</v>
      </c>
      <c r="X86">
        <f t="shared" si="7"/>
        <v>0</v>
      </c>
    </row>
    <row r="87" spans="1:24" x14ac:dyDescent="0.45">
      <c r="A87">
        <v>638015209</v>
      </c>
      <c r="G87">
        <v>451.14700317382801</v>
      </c>
      <c r="H87">
        <v>2.4100000858306898</v>
      </c>
      <c r="S87">
        <f t="shared" si="8"/>
        <v>2.9360046386719887</v>
      </c>
      <c r="T87">
        <f t="shared" si="9"/>
        <v>2.4100000858306898</v>
      </c>
      <c r="U87">
        <f t="shared" si="10"/>
        <v>0</v>
      </c>
      <c r="V87">
        <f t="shared" si="6"/>
        <v>0</v>
      </c>
      <c r="W87">
        <f t="shared" si="11"/>
        <v>0</v>
      </c>
      <c r="X87">
        <f t="shared" si="7"/>
        <v>0</v>
      </c>
    </row>
    <row r="88" spans="1:24" x14ac:dyDescent="0.45">
      <c r="A88">
        <v>638049696</v>
      </c>
      <c r="G88">
        <v>451.18399047851602</v>
      </c>
      <c r="H88">
        <v>3.2599999904632599</v>
      </c>
      <c r="S88">
        <f t="shared" si="8"/>
        <v>2.9729919433600003</v>
      </c>
      <c r="T88">
        <f t="shared" si="9"/>
        <v>3.2599999904632599</v>
      </c>
      <c r="U88">
        <f t="shared" si="10"/>
        <v>0</v>
      </c>
      <c r="V88">
        <f t="shared" si="6"/>
        <v>0</v>
      </c>
      <c r="W88">
        <f t="shared" si="11"/>
        <v>0</v>
      </c>
      <c r="X88">
        <f t="shared" si="7"/>
        <v>0</v>
      </c>
    </row>
    <row r="89" spans="1:24" x14ac:dyDescent="0.45">
      <c r="A89">
        <v>638056601</v>
      </c>
      <c r="G89">
        <v>451.22601318359398</v>
      </c>
      <c r="H89">
        <v>3.7300000190734899</v>
      </c>
      <c r="S89">
        <f t="shared" si="8"/>
        <v>3.0150146484379547</v>
      </c>
      <c r="T89">
        <f t="shared" si="9"/>
        <v>3.7300000190734899</v>
      </c>
      <c r="U89">
        <f t="shared" si="10"/>
        <v>0</v>
      </c>
      <c r="V89">
        <f t="shared" si="6"/>
        <v>0</v>
      </c>
      <c r="W89">
        <f t="shared" si="11"/>
        <v>0</v>
      </c>
      <c r="X89">
        <f t="shared" si="7"/>
        <v>0</v>
      </c>
    </row>
    <row r="90" spans="1:24" x14ac:dyDescent="0.45">
      <c r="A90">
        <v>638077294</v>
      </c>
      <c r="G90">
        <v>451.25698852539102</v>
      </c>
      <c r="H90">
        <v>3.9900000095367401</v>
      </c>
      <c r="S90">
        <f t="shared" si="8"/>
        <v>3.0459899902350003</v>
      </c>
      <c r="T90">
        <f t="shared" si="9"/>
        <v>3.9900000095367401</v>
      </c>
      <c r="U90">
        <f t="shared" si="10"/>
        <v>0</v>
      </c>
      <c r="V90">
        <f t="shared" si="6"/>
        <v>0</v>
      </c>
      <c r="W90">
        <f t="shared" si="11"/>
        <v>0</v>
      </c>
      <c r="X90">
        <f t="shared" si="7"/>
        <v>0</v>
      </c>
    </row>
    <row r="91" spans="1:24" x14ac:dyDescent="0.45">
      <c r="A91">
        <v>638091090</v>
      </c>
      <c r="G91">
        <v>451.29901123046898</v>
      </c>
      <c r="H91">
        <v>3.9900000095367401</v>
      </c>
      <c r="S91">
        <f t="shared" si="8"/>
        <v>3.0880126953129547</v>
      </c>
      <c r="T91">
        <f t="shared" si="9"/>
        <v>3.9900000095367401</v>
      </c>
      <c r="U91">
        <f t="shared" si="10"/>
        <v>0</v>
      </c>
      <c r="V91">
        <f t="shared" si="6"/>
        <v>0</v>
      </c>
      <c r="W91">
        <f t="shared" si="11"/>
        <v>0</v>
      </c>
      <c r="X91">
        <f t="shared" si="7"/>
        <v>0</v>
      </c>
    </row>
    <row r="92" spans="1:24" x14ac:dyDescent="0.45">
      <c r="A92">
        <v>638104885</v>
      </c>
      <c r="G92">
        <v>451.32800292968801</v>
      </c>
      <c r="H92">
        <v>4.2399997711181596</v>
      </c>
      <c r="S92">
        <f t="shared" si="8"/>
        <v>3.117004394531989</v>
      </c>
      <c r="T92">
        <f t="shared" si="9"/>
        <v>4.2399997711181596</v>
      </c>
      <c r="U92">
        <f t="shared" si="10"/>
        <v>0</v>
      </c>
      <c r="V92">
        <f t="shared" si="6"/>
        <v>0</v>
      </c>
      <c r="W92">
        <f t="shared" si="11"/>
        <v>0</v>
      </c>
      <c r="X92">
        <f t="shared" si="7"/>
        <v>0</v>
      </c>
    </row>
    <row r="93" spans="1:24" x14ac:dyDescent="0.45">
      <c r="A93">
        <v>638118681</v>
      </c>
      <c r="G93">
        <v>451.36599731445301</v>
      </c>
      <c r="H93">
        <v>4.4400000572204599</v>
      </c>
      <c r="S93">
        <f t="shared" si="8"/>
        <v>3.1549987792969887</v>
      </c>
      <c r="T93">
        <f t="shared" si="9"/>
        <v>4.4400000572204599</v>
      </c>
      <c r="U93">
        <f t="shared" si="10"/>
        <v>0</v>
      </c>
      <c r="V93">
        <f t="shared" si="6"/>
        <v>0</v>
      </c>
      <c r="W93">
        <f t="shared" si="11"/>
        <v>0</v>
      </c>
      <c r="X93">
        <f t="shared" si="7"/>
        <v>0</v>
      </c>
    </row>
    <row r="94" spans="1:24" x14ac:dyDescent="0.45">
      <c r="A94">
        <v>638139376</v>
      </c>
      <c r="G94">
        <v>451.40701293945301</v>
      </c>
      <c r="H94">
        <v>4.8299999237060502</v>
      </c>
      <c r="S94">
        <f t="shared" si="8"/>
        <v>3.1960144042969887</v>
      </c>
      <c r="T94">
        <f t="shared" si="9"/>
        <v>4.8299999237060502</v>
      </c>
      <c r="U94">
        <f t="shared" si="10"/>
        <v>0</v>
      </c>
      <c r="V94">
        <f t="shared" si="6"/>
        <v>0</v>
      </c>
      <c r="W94">
        <f t="shared" si="11"/>
        <v>0</v>
      </c>
      <c r="X94">
        <f t="shared" si="7"/>
        <v>0</v>
      </c>
    </row>
    <row r="95" spans="1:24" x14ac:dyDescent="0.45">
      <c r="A95">
        <v>638170416</v>
      </c>
      <c r="G95">
        <v>451.44400024414102</v>
      </c>
      <c r="H95">
        <v>4.9000000953674299</v>
      </c>
      <c r="S95">
        <f t="shared" si="8"/>
        <v>3.2330017089850003</v>
      </c>
      <c r="T95">
        <f t="shared" si="9"/>
        <v>4.9000000953674299</v>
      </c>
      <c r="U95">
        <f t="shared" si="10"/>
        <v>0</v>
      </c>
      <c r="V95">
        <f t="shared" si="6"/>
        <v>0</v>
      </c>
      <c r="W95">
        <f t="shared" si="11"/>
        <v>0</v>
      </c>
      <c r="X95">
        <f t="shared" si="7"/>
        <v>0</v>
      </c>
    </row>
    <row r="96" spans="1:24" x14ac:dyDescent="0.45">
      <c r="A96">
        <v>638184210</v>
      </c>
      <c r="G96">
        <v>451.48300170898398</v>
      </c>
      <c r="H96">
        <v>4.3400001525878897</v>
      </c>
      <c r="S96">
        <f t="shared" si="8"/>
        <v>3.2720031738279545</v>
      </c>
      <c r="T96">
        <f t="shared" si="9"/>
        <v>4.3400001525878897</v>
      </c>
      <c r="U96">
        <f t="shared" si="10"/>
        <v>0</v>
      </c>
      <c r="V96">
        <f t="shared" si="6"/>
        <v>0</v>
      </c>
      <c r="W96">
        <f t="shared" si="11"/>
        <v>0</v>
      </c>
      <c r="X96">
        <f t="shared" si="7"/>
        <v>0</v>
      </c>
    </row>
    <row r="97" spans="1:24" x14ac:dyDescent="0.45">
      <c r="A97">
        <v>638198004</v>
      </c>
      <c r="G97">
        <v>451.510986328125</v>
      </c>
      <c r="H97">
        <v>3.4900000095367401</v>
      </c>
      <c r="S97">
        <f t="shared" si="8"/>
        <v>3.2999877929689774</v>
      </c>
      <c r="T97">
        <f t="shared" si="9"/>
        <v>3.4900000095367401</v>
      </c>
      <c r="U97">
        <f t="shared" si="10"/>
        <v>0</v>
      </c>
      <c r="V97">
        <f t="shared" si="6"/>
        <v>0</v>
      </c>
      <c r="W97">
        <f t="shared" si="11"/>
        <v>0</v>
      </c>
      <c r="X97">
        <f t="shared" si="7"/>
        <v>0</v>
      </c>
    </row>
    <row r="98" spans="1:24" x14ac:dyDescent="0.45">
      <c r="A98">
        <v>638218697</v>
      </c>
      <c r="G98">
        <v>451.54098510742199</v>
      </c>
      <c r="H98">
        <v>3.4900000095367401</v>
      </c>
      <c r="S98">
        <f t="shared" si="8"/>
        <v>3.3299865722659661</v>
      </c>
      <c r="T98">
        <f t="shared" si="9"/>
        <v>3.4900000095367401</v>
      </c>
      <c r="U98">
        <f t="shared" si="10"/>
        <v>0</v>
      </c>
      <c r="V98">
        <f t="shared" si="6"/>
        <v>0</v>
      </c>
      <c r="W98">
        <f t="shared" si="11"/>
        <v>0</v>
      </c>
      <c r="X98">
        <f t="shared" si="7"/>
        <v>0</v>
      </c>
    </row>
    <row r="99" spans="1:24" x14ac:dyDescent="0.45">
      <c r="A99">
        <v>638246294</v>
      </c>
      <c r="G99">
        <v>451.57000732421898</v>
      </c>
      <c r="H99">
        <v>2.1099998950958301</v>
      </c>
      <c r="S99">
        <f t="shared" si="8"/>
        <v>3.3590087890629547</v>
      </c>
      <c r="T99">
        <f t="shared" si="9"/>
        <v>2.1099998950958301</v>
      </c>
      <c r="U99">
        <f t="shared" si="10"/>
        <v>0</v>
      </c>
      <c r="V99">
        <f t="shared" si="6"/>
        <v>0</v>
      </c>
      <c r="W99">
        <f t="shared" si="11"/>
        <v>0</v>
      </c>
      <c r="X99">
        <f t="shared" si="7"/>
        <v>0</v>
      </c>
    </row>
    <row r="100" spans="1:24" x14ac:dyDescent="0.45">
      <c r="A100">
        <v>638263537</v>
      </c>
      <c r="G100">
        <v>451.61300659179699</v>
      </c>
      <c r="H100">
        <v>1.1900000572204601</v>
      </c>
      <c r="S100">
        <f t="shared" si="8"/>
        <v>3.4020080566409661</v>
      </c>
      <c r="T100">
        <f t="shared" si="9"/>
        <v>1.1900000572204601</v>
      </c>
      <c r="U100">
        <f t="shared" si="10"/>
        <v>0</v>
      </c>
      <c r="V100">
        <f t="shared" si="6"/>
        <v>0</v>
      </c>
      <c r="W100">
        <f t="shared" si="11"/>
        <v>0</v>
      </c>
      <c r="X100">
        <f t="shared" si="7"/>
        <v>0</v>
      </c>
    </row>
    <row r="101" spans="1:24" x14ac:dyDescent="0.45">
      <c r="A101">
        <v>638270433</v>
      </c>
      <c r="G101">
        <v>451.64999389648398</v>
      </c>
      <c r="H101">
        <v>0.20999999344348899</v>
      </c>
      <c r="S101">
        <f t="shared" si="8"/>
        <v>3.4389953613279545</v>
      </c>
      <c r="T101">
        <f t="shared" si="9"/>
        <v>0.20999999344348899</v>
      </c>
      <c r="U101">
        <f t="shared" si="10"/>
        <v>0</v>
      </c>
      <c r="V101">
        <f t="shared" si="6"/>
        <v>0</v>
      </c>
      <c r="W101">
        <f t="shared" si="11"/>
        <v>0</v>
      </c>
      <c r="X101">
        <f t="shared" si="7"/>
        <v>0</v>
      </c>
    </row>
    <row r="102" spans="1:24" x14ac:dyDescent="0.45">
      <c r="A102">
        <v>638294576</v>
      </c>
      <c r="G102">
        <v>451.67898559570301</v>
      </c>
      <c r="H102">
        <v>-0.92000001668930098</v>
      </c>
      <c r="S102">
        <f t="shared" si="8"/>
        <v>3.4679870605469887</v>
      </c>
      <c r="T102">
        <f t="shared" si="9"/>
        <v>-0.92000001668930098</v>
      </c>
      <c r="U102">
        <f t="shared" si="10"/>
        <v>0</v>
      </c>
      <c r="V102">
        <f t="shared" si="6"/>
        <v>0</v>
      </c>
      <c r="W102">
        <f t="shared" si="11"/>
        <v>0</v>
      </c>
      <c r="X102">
        <f t="shared" si="7"/>
        <v>0</v>
      </c>
    </row>
    <row r="103" spans="1:24" x14ac:dyDescent="0.45">
      <c r="A103">
        <v>638311820</v>
      </c>
      <c r="G103">
        <v>451.71099853515602</v>
      </c>
      <c r="H103">
        <v>-1.9099999666214</v>
      </c>
      <c r="S103">
        <f t="shared" si="8"/>
        <v>3.5</v>
      </c>
      <c r="T103">
        <f t="shared" si="9"/>
        <v>-1.9099999666214</v>
      </c>
      <c r="U103">
        <f t="shared" si="10"/>
        <v>0</v>
      </c>
      <c r="V103">
        <f t="shared" si="6"/>
        <v>0</v>
      </c>
      <c r="W103">
        <f t="shared" si="11"/>
        <v>0</v>
      </c>
      <c r="X103">
        <f t="shared" si="7"/>
        <v>0</v>
      </c>
    </row>
    <row r="104" spans="1:24" x14ac:dyDescent="0.45">
      <c r="A104">
        <v>638339411</v>
      </c>
      <c r="G104">
        <v>451.75399780273398</v>
      </c>
      <c r="H104">
        <v>-2.7000000476837198</v>
      </c>
      <c r="S104">
        <f t="shared" si="8"/>
        <v>3.5429992675779545</v>
      </c>
      <c r="T104">
        <f t="shared" si="9"/>
        <v>-2.7000000476837198</v>
      </c>
      <c r="U104">
        <f t="shared" si="10"/>
        <v>0</v>
      </c>
      <c r="V104">
        <f t="shared" si="6"/>
        <v>0</v>
      </c>
      <c r="W104">
        <f t="shared" si="11"/>
        <v>0</v>
      </c>
      <c r="X104">
        <f t="shared" si="7"/>
        <v>0</v>
      </c>
    </row>
    <row r="105" spans="1:24" x14ac:dyDescent="0.45">
      <c r="A105">
        <v>638349757</v>
      </c>
      <c r="G105">
        <v>451.78298950195301</v>
      </c>
      <c r="H105">
        <v>-3.4700000286102299</v>
      </c>
      <c r="S105">
        <f t="shared" si="8"/>
        <v>3.5719909667969887</v>
      </c>
      <c r="T105">
        <f t="shared" si="9"/>
        <v>-3.4700000286102299</v>
      </c>
      <c r="U105">
        <f t="shared" si="10"/>
        <v>0</v>
      </c>
      <c r="V105">
        <f t="shared" si="6"/>
        <v>0</v>
      </c>
      <c r="W105">
        <f t="shared" si="11"/>
        <v>0</v>
      </c>
      <c r="X105">
        <f t="shared" si="7"/>
        <v>0</v>
      </c>
    </row>
    <row r="106" spans="1:24" x14ac:dyDescent="0.45">
      <c r="A106">
        <v>638373899</v>
      </c>
      <c r="G106">
        <v>451.822998046875</v>
      </c>
      <c r="H106">
        <v>-4.3200001716613796</v>
      </c>
      <c r="S106">
        <f t="shared" si="8"/>
        <v>3.6119995117189774</v>
      </c>
      <c r="T106">
        <f t="shared" si="9"/>
        <v>-4.3200001716613796</v>
      </c>
      <c r="U106">
        <f t="shared" si="10"/>
        <v>0</v>
      </c>
      <c r="V106">
        <f t="shared" si="6"/>
        <v>0</v>
      </c>
      <c r="W106">
        <f t="shared" si="11"/>
        <v>0</v>
      </c>
      <c r="X106">
        <f t="shared" si="7"/>
        <v>0</v>
      </c>
    </row>
    <row r="107" spans="1:24" x14ac:dyDescent="0.45">
      <c r="A107">
        <v>638387693</v>
      </c>
      <c r="G107">
        <v>451.85198974609398</v>
      </c>
      <c r="H107">
        <v>-4.3200001716613796</v>
      </c>
      <c r="S107">
        <f t="shared" si="8"/>
        <v>3.6409912109379547</v>
      </c>
      <c r="T107">
        <f t="shared" si="9"/>
        <v>-4.3200001716613796</v>
      </c>
      <c r="U107">
        <f t="shared" si="10"/>
        <v>0</v>
      </c>
      <c r="V107">
        <f t="shared" si="6"/>
        <v>0</v>
      </c>
      <c r="W107">
        <f t="shared" si="11"/>
        <v>0</v>
      </c>
      <c r="X107">
        <f t="shared" si="7"/>
        <v>0</v>
      </c>
    </row>
    <row r="108" spans="1:24" x14ac:dyDescent="0.45">
      <c r="A108">
        <v>638418732</v>
      </c>
      <c r="G108">
        <v>451.89401245117199</v>
      </c>
      <c r="H108">
        <v>-5.4800000190734899</v>
      </c>
      <c r="S108">
        <f t="shared" si="8"/>
        <v>3.6830139160159661</v>
      </c>
      <c r="T108">
        <f t="shared" si="9"/>
        <v>-5.4800000190734899</v>
      </c>
      <c r="U108">
        <f t="shared" si="10"/>
        <v>0</v>
      </c>
      <c r="V108">
        <f t="shared" si="6"/>
        <v>0</v>
      </c>
      <c r="W108">
        <f t="shared" si="11"/>
        <v>0</v>
      </c>
      <c r="X108">
        <f t="shared" si="7"/>
        <v>0</v>
      </c>
    </row>
    <row r="109" spans="1:24" x14ac:dyDescent="0.45">
      <c r="A109">
        <v>638429079</v>
      </c>
      <c r="G109">
        <v>451.93099975585898</v>
      </c>
      <c r="H109">
        <v>-6.0500001907348597</v>
      </c>
      <c r="S109">
        <f t="shared" si="8"/>
        <v>3.7200012207029545</v>
      </c>
      <c r="T109">
        <f t="shared" si="9"/>
        <v>-6.0500001907348597</v>
      </c>
      <c r="U109">
        <f t="shared" si="10"/>
        <v>0</v>
      </c>
      <c r="V109">
        <f t="shared" si="6"/>
        <v>0</v>
      </c>
      <c r="W109">
        <f t="shared" si="11"/>
        <v>0</v>
      </c>
      <c r="X109">
        <f t="shared" si="7"/>
        <v>0</v>
      </c>
    </row>
    <row r="110" spans="1:24" x14ac:dyDescent="0.45">
      <c r="A110">
        <v>638453221</v>
      </c>
      <c r="G110">
        <v>451.95999145507801</v>
      </c>
      <c r="H110">
        <v>-6.0500001907348597</v>
      </c>
      <c r="S110">
        <f t="shared" si="8"/>
        <v>3.7489929199219887</v>
      </c>
      <c r="T110">
        <f t="shared" si="9"/>
        <v>-6.0500001907348597</v>
      </c>
      <c r="U110">
        <f t="shared" si="10"/>
        <v>0</v>
      </c>
      <c r="V110">
        <f t="shared" si="6"/>
        <v>0</v>
      </c>
      <c r="W110">
        <f t="shared" si="11"/>
        <v>0</v>
      </c>
      <c r="X110">
        <f t="shared" si="7"/>
        <v>0</v>
      </c>
    </row>
    <row r="111" spans="1:24" x14ac:dyDescent="0.45">
      <c r="A111">
        <v>638480812</v>
      </c>
      <c r="G111">
        <v>451.99099731445301</v>
      </c>
      <c r="H111">
        <v>-5.9800000190734899</v>
      </c>
      <c r="S111">
        <f t="shared" si="8"/>
        <v>3.7799987792969887</v>
      </c>
      <c r="T111">
        <f t="shared" si="9"/>
        <v>-5.9800000190734899</v>
      </c>
      <c r="U111">
        <f t="shared" si="10"/>
        <v>0</v>
      </c>
      <c r="V111">
        <f t="shared" si="6"/>
        <v>0</v>
      </c>
      <c r="W111">
        <f t="shared" si="11"/>
        <v>0</v>
      </c>
      <c r="X111">
        <f t="shared" si="7"/>
        <v>0</v>
      </c>
    </row>
    <row r="112" spans="1:24" x14ac:dyDescent="0.45">
      <c r="A112">
        <v>638498057</v>
      </c>
      <c r="G112">
        <v>452.03298950195301</v>
      </c>
      <c r="H112">
        <v>-5.1799998283386204</v>
      </c>
      <c r="S112">
        <f t="shared" si="8"/>
        <v>3.8219909667969887</v>
      </c>
      <c r="T112">
        <f t="shared" si="9"/>
        <v>-5.1799998283386204</v>
      </c>
      <c r="U112">
        <f t="shared" si="10"/>
        <v>0</v>
      </c>
      <c r="V112">
        <f t="shared" si="6"/>
        <v>0</v>
      </c>
      <c r="W112">
        <f t="shared" si="11"/>
        <v>0</v>
      </c>
      <c r="X112">
        <f t="shared" si="7"/>
        <v>0</v>
      </c>
    </row>
    <row r="113" spans="1:24" x14ac:dyDescent="0.45">
      <c r="A113">
        <v>638508402</v>
      </c>
      <c r="G113">
        <v>452.06201171875</v>
      </c>
      <c r="H113">
        <v>-4.96000003814697</v>
      </c>
      <c r="S113">
        <f t="shared" si="8"/>
        <v>3.8510131835939774</v>
      </c>
      <c r="T113">
        <f t="shared" si="9"/>
        <v>-4.96000003814697</v>
      </c>
      <c r="U113">
        <f t="shared" si="10"/>
        <v>0</v>
      </c>
      <c r="V113">
        <f t="shared" si="6"/>
        <v>0</v>
      </c>
      <c r="W113">
        <f t="shared" si="11"/>
        <v>0</v>
      </c>
      <c r="X113">
        <f t="shared" si="7"/>
        <v>0</v>
      </c>
    </row>
    <row r="114" spans="1:24" x14ac:dyDescent="0.45">
      <c r="A114">
        <v>638529094</v>
      </c>
      <c r="G114">
        <v>452.10000610351602</v>
      </c>
      <c r="H114">
        <v>-4.7300000190734899</v>
      </c>
      <c r="S114">
        <f t="shared" si="8"/>
        <v>3.8890075683600003</v>
      </c>
      <c r="T114">
        <f t="shared" si="9"/>
        <v>-4.7300000190734899</v>
      </c>
      <c r="U114">
        <f t="shared" si="10"/>
        <v>0</v>
      </c>
      <c r="V114">
        <f t="shared" si="6"/>
        <v>0</v>
      </c>
      <c r="W114">
        <f t="shared" si="11"/>
        <v>0</v>
      </c>
      <c r="X114">
        <f t="shared" si="7"/>
        <v>0</v>
      </c>
    </row>
    <row r="115" spans="1:24" x14ac:dyDescent="0.45">
      <c r="A115">
        <v>638542890</v>
      </c>
      <c r="G115">
        <v>452.14001464843801</v>
      </c>
      <c r="H115">
        <v>-4.4800000190734899</v>
      </c>
      <c r="S115">
        <f t="shared" si="8"/>
        <v>3.929016113281989</v>
      </c>
      <c r="T115">
        <f t="shared" si="9"/>
        <v>-4.4800000190734899</v>
      </c>
      <c r="U115">
        <f t="shared" si="10"/>
        <v>0</v>
      </c>
      <c r="V115">
        <f t="shared" si="6"/>
        <v>0</v>
      </c>
      <c r="W115">
        <f t="shared" si="11"/>
        <v>0</v>
      </c>
      <c r="X115">
        <f t="shared" si="7"/>
        <v>0</v>
      </c>
    </row>
    <row r="116" spans="1:24" x14ac:dyDescent="0.45">
      <c r="A116">
        <v>638560133</v>
      </c>
      <c r="G116">
        <v>452.16900634765602</v>
      </c>
      <c r="H116">
        <v>-3.7000000476837198</v>
      </c>
      <c r="S116">
        <f t="shared" si="8"/>
        <v>3.9580078125</v>
      </c>
      <c r="T116">
        <f t="shared" si="9"/>
        <v>-3.7000000476837198</v>
      </c>
      <c r="U116">
        <f t="shared" si="10"/>
        <v>0</v>
      </c>
      <c r="V116">
        <f t="shared" si="6"/>
        <v>0</v>
      </c>
      <c r="W116">
        <f t="shared" si="11"/>
        <v>0</v>
      </c>
      <c r="X116">
        <f t="shared" si="7"/>
        <v>0</v>
      </c>
    </row>
    <row r="117" spans="1:24" x14ac:dyDescent="0.45">
      <c r="A117">
        <v>638567031</v>
      </c>
      <c r="G117">
        <v>452.20999145507801</v>
      </c>
      <c r="H117">
        <v>-3.0999999046325701</v>
      </c>
      <c r="S117">
        <f t="shared" si="8"/>
        <v>3.9989929199219887</v>
      </c>
      <c r="T117">
        <f t="shared" si="9"/>
        <v>-3.0999999046325701</v>
      </c>
      <c r="U117">
        <f t="shared" si="10"/>
        <v>0</v>
      </c>
      <c r="V117">
        <f t="shared" si="6"/>
        <v>0</v>
      </c>
      <c r="W117">
        <f t="shared" si="11"/>
        <v>0</v>
      </c>
      <c r="X117">
        <f t="shared" si="7"/>
        <v>0</v>
      </c>
    </row>
    <row r="118" spans="1:24" x14ac:dyDescent="0.45">
      <c r="A118">
        <v>638591172</v>
      </c>
      <c r="G118">
        <v>452.24499511718801</v>
      </c>
      <c r="H118">
        <v>-1.5900000333786</v>
      </c>
      <c r="S118">
        <f t="shared" si="8"/>
        <v>4.033996582031989</v>
      </c>
      <c r="T118">
        <f t="shared" si="9"/>
        <v>-1.5900000333786</v>
      </c>
      <c r="U118">
        <f t="shared" si="10"/>
        <v>0</v>
      </c>
      <c r="V118">
        <f t="shared" si="6"/>
        <v>0</v>
      </c>
      <c r="W118">
        <f t="shared" si="11"/>
        <v>0</v>
      </c>
      <c r="X118">
        <f t="shared" si="7"/>
        <v>0</v>
      </c>
    </row>
    <row r="119" spans="1:24" x14ac:dyDescent="0.45">
      <c r="A119">
        <v>638611866</v>
      </c>
      <c r="G119">
        <v>452.27398681640602</v>
      </c>
      <c r="H119">
        <v>-0.36000001430511502</v>
      </c>
      <c r="S119">
        <f t="shared" si="8"/>
        <v>4.06298828125</v>
      </c>
      <c r="T119">
        <f t="shared" si="9"/>
        <v>-0.36000001430511502</v>
      </c>
      <c r="U119">
        <f t="shared" si="10"/>
        <v>0</v>
      </c>
      <c r="V119">
        <f t="shared" si="6"/>
        <v>0</v>
      </c>
      <c r="W119">
        <f t="shared" si="11"/>
        <v>0</v>
      </c>
      <c r="X119">
        <f t="shared" si="7"/>
        <v>0</v>
      </c>
    </row>
    <row r="120" spans="1:24" x14ac:dyDescent="0.45">
      <c r="A120">
        <v>638636009</v>
      </c>
      <c r="G120">
        <v>452.31600952148398</v>
      </c>
      <c r="H120">
        <v>0.63999998569488503</v>
      </c>
      <c r="S120">
        <f t="shared" si="8"/>
        <v>4.1050109863279545</v>
      </c>
      <c r="T120">
        <f t="shared" si="9"/>
        <v>0.63999998569488503</v>
      </c>
      <c r="U120">
        <f t="shared" si="10"/>
        <v>0</v>
      </c>
      <c r="V120">
        <f t="shared" si="6"/>
        <v>0</v>
      </c>
      <c r="W120">
        <f t="shared" si="11"/>
        <v>0</v>
      </c>
      <c r="X120">
        <f t="shared" si="7"/>
        <v>0</v>
      </c>
    </row>
    <row r="121" spans="1:24" x14ac:dyDescent="0.45">
      <c r="A121">
        <v>638649805</v>
      </c>
      <c r="G121">
        <v>452.35198974609398</v>
      </c>
      <c r="H121">
        <v>1.66999995708466</v>
      </c>
      <c r="S121">
        <f t="shared" si="8"/>
        <v>4.1409912109379547</v>
      </c>
      <c r="T121">
        <f t="shared" si="9"/>
        <v>1.66999995708466</v>
      </c>
      <c r="U121">
        <f t="shared" si="10"/>
        <v>0</v>
      </c>
      <c r="V121">
        <f t="shared" si="6"/>
        <v>0</v>
      </c>
      <c r="W121">
        <f t="shared" si="11"/>
        <v>0</v>
      </c>
      <c r="X121">
        <f t="shared" si="7"/>
        <v>0</v>
      </c>
    </row>
    <row r="122" spans="1:24" x14ac:dyDescent="0.45">
      <c r="A122">
        <v>638670499</v>
      </c>
      <c r="G122">
        <v>452.39401245117199</v>
      </c>
      <c r="H122">
        <v>2.5299999713897701</v>
      </c>
      <c r="S122">
        <f t="shared" si="8"/>
        <v>4.1830139160159661</v>
      </c>
      <c r="T122">
        <f t="shared" si="9"/>
        <v>2.5299999713897701</v>
      </c>
      <c r="U122">
        <f t="shared" si="10"/>
        <v>0</v>
      </c>
      <c r="V122">
        <f t="shared" si="6"/>
        <v>0</v>
      </c>
      <c r="W122">
        <f t="shared" si="11"/>
        <v>0</v>
      </c>
      <c r="X122">
        <f t="shared" si="7"/>
        <v>0</v>
      </c>
    </row>
    <row r="123" spans="1:24" x14ac:dyDescent="0.45">
      <c r="A123">
        <v>638684294</v>
      </c>
      <c r="G123">
        <v>452.43301391601602</v>
      </c>
      <c r="H123">
        <v>3</v>
      </c>
      <c r="S123">
        <f t="shared" si="8"/>
        <v>4.2220153808600003</v>
      </c>
      <c r="T123">
        <f t="shared" si="9"/>
        <v>3</v>
      </c>
      <c r="U123">
        <f t="shared" si="10"/>
        <v>0</v>
      </c>
      <c r="V123">
        <f t="shared" si="6"/>
        <v>0</v>
      </c>
      <c r="W123">
        <f t="shared" si="11"/>
        <v>0</v>
      </c>
      <c r="X123">
        <f t="shared" si="7"/>
        <v>0</v>
      </c>
    </row>
    <row r="124" spans="1:24" x14ac:dyDescent="0.45">
      <c r="A124">
        <v>638701537</v>
      </c>
      <c r="G124">
        <v>452.46200561523398</v>
      </c>
      <c r="H124">
        <v>3</v>
      </c>
      <c r="S124">
        <f t="shared" si="8"/>
        <v>4.2510070800779545</v>
      </c>
      <c r="T124">
        <f t="shared" si="9"/>
        <v>3</v>
      </c>
      <c r="U124">
        <f t="shared" si="10"/>
        <v>0</v>
      </c>
      <c r="V124">
        <f t="shared" si="6"/>
        <v>0</v>
      </c>
      <c r="W124">
        <f t="shared" si="11"/>
        <v>0</v>
      </c>
      <c r="X124">
        <f t="shared" si="7"/>
        <v>0</v>
      </c>
    </row>
    <row r="125" spans="1:24" x14ac:dyDescent="0.45">
      <c r="A125">
        <v>638711883</v>
      </c>
      <c r="G125">
        <v>452.49099731445301</v>
      </c>
      <c r="H125">
        <v>3.3099999427795401</v>
      </c>
      <c r="S125">
        <f t="shared" si="8"/>
        <v>4.2799987792969887</v>
      </c>
      <c r="T125">
        <f t="shared" si="9"/>
        <v>3.3099999427795401</v>
      </c>
      <c r="U125">
        <f t="shared" si="10"/>
        <v>0</v>
      </c>
      <c r="V125">
        <f t="shared" si="6"/>
        <v>0</v>
      </c>
      <c r="W125">
        <f t="shared" si="11"/>
        <v>0</v>
      </c>
      <c r="X125">
        <f t="shared" si="7"/>
        <v>0</v>
      </c>
    </row>
    <row r="126" spans="1:24" x14ac:dyDescent="0.45">
      <c r="A126">
        <v>638732577</v>
      </c>
      <c r="G126">
        <v>452.53399658203102</v>
      </c>
      <c r="H126">
        <v>3.5599999427795401</v>
      </c>
      <c r="S126">
        <f t="shared" si="8"/>
        <v>4.322998046875</v>
      </c>
      <c r="T126">
        <f t="shared" si="9"/>
        <v>3.5599999427795401</v>
      </c>
      <c r="U126">
        <f t="shared" si="10"/>
        <v>0</v>
      </c>
      <c r="V126">
        <f t="shared" si="6"/>
        <v>0</v>
      </c>
      <c r="W126">
        <f t="shared" si="11"/>
        <v>0</v>
      </c>
      <c r="X126">
        <f t="shared" si="7"/>
        <v>0</v>
      </c>
    </row>
    <row r="127" spans="1:24" x14ac:dyDescent="0.45">
      <c r="A127">
        <v>638760164</v>
      </c>
      <c r="G127">
        <v>452.56298828125</v>
      </c>
      <c r="H127">
        <v>3.5599999427795401</v>
      </c>
      <c r="S127">
        <f t="shared" si="8"/>
        <v>4.3519897460939774</v>
      </c>
      <c r="T127">
        <f t="shared" si="9"/>
        <v>3.5599999427795401</v>
      </c>
      <c r="U127">
        <f t="shared" si="10"/>
        <v>0</v>
      </c>
      <c r="V127">
        <f t="shared" si="6"/>
        <v>0</v>
      </c>
      <c r="W127">
        <f t="shared" si="11"/>
        <v>0</v>
      </c>
      <c r="X127">
        <f t="shared" si="7"/>
        <v>0</v>
      </c>
    </row>
    <row r="128" spans="1:24" x14ac:dyDescent="0.45">
      <c r="A128">
        <v>638777408</v>
      </c>
      <c r="G128">
        <v>452.60198974609398</v>
      </c>
      <c r="H128">
        <v>4.3600001335143999</v>
      </c>
      <c r="S128">
        <f t="shared" si="8"/>
        <v>4.3909912109379547</v>
      </c>
      <c r="T128">
        <f t="shared" si="9"/>
        <v>4.3600001335143999</v>
      </c>
      <c r="U128">
        <f t="shared" si="10"/>
        <v>0</v>
      </c>
      <c r="V128">
        <f t="shared" si="6"/>
        <v>0</v>
      </c>
      <c r="W128">
        <f t="shared" si="11"/>
        <v>0</v>
      </c>
      <c r="X128">
        <f t="shared" si="7"/>
        <v>0</v>
      </c>
    </row>
    <row r="129" spans="1:24" x14ac:dyDescent="0.45">
      <c r="A129">
        <v>638808445</v>
      </c>
      <c r="G129">
        <v>452.63101196289102</v>
      </c>
      <c r="H129">
        <v>4.4499998092651403</v>
      </c>
      <c r="S129">
        <f t="shared" si="8"/>
        <v>4.4200134277350003</v>
      </c>
      <c r="T129">
        <f t="shared" si="9"/>
        <v>4.4499998092651403</v>
      </c>
      <c r="U129">
        <f t="shared" si="10"/>
        <v>0</v>
      </c>
      <c r="V129">
        <f t="shared" si="6"/>
        <v>0</v>
      </c>
      <c r="W129">
        <f t="shared" si="11"/>
        <v>0</v>
      </c>
      <c r="X129">
        <f t="shared" si="7"/>
        <v>0</v>
      </c>
    </row>
    <row r="130" spans="1:24" x14ac:dyDescent="0.45">
      <c r="A130">
        <v>638815344</v>
      </c>
      <c r="G130">
        <v>452.66299438476602</v>
      </c>
      <c r="H130">
        <v>4.1700000762939498</v>
      </c>
      <c r="S130">
        <f t="shared" si="8"/>
        <v>4.4519958496100003</v>
      </c>
      <c r="T130">
        <f t="shared" si="9"/>
        <v>4.1700000762939498</v>
      </c>
      <c r="U130">
        <f t="shared" si="10"/>
        <v>0</v>
      </c>
      <c r="V130">
        <f t="shared" si="6"/>
        <v>0</v>
      </c>
      <c r="W130">
        <f t="shared" si="11"/>
        <v>0</v>
      </c>
      <c r="X130">
        <f t="shared" si="7"/>
        <v>0</v>
      </c>
    </row>
    <row r="131" spans="1:24" x14ac:dyDescent="0.45">
      <c r="A131">
        <v>638825689</v>
      </c>
      <c r="G131">
        <v>452.70599365234398</v>
      </c>
      <c r="H131">
        <v>3.6900000572204599</v>
      </c>
      <c r="S131">
        <f t="shared" si="8"/>
        <v>4.4949951171879547</v>
      </c>
      <c r="T131">
        <f t="shared" si="9"/>
        <v>3.6900000572204599</v>
      </c>
      <c r="U131">
        <f t="shared" si="10"/>
        <v>0</v>
      </c>
      <c r="V131">
        <f t="shared" si="6"/>
        <v>0</v>
      </c>
      <c r="W131">
        <f t="shared" si="11"/>
        <v>0</v>
      </c>
      <c r="X131">
        <f t="shared" si="7"/>
        <v>0</v>
      </c>
    </row>
    <row r="132" spans="1:24" x14ac:dyDescent="0.45">
      <c r="A132">
        <v>638839485</v>
      </c>
      <c r="G132">
        <v>452.73498535156301</v>
      </c>
      <c r="H132">
        <v>3.0499999523162802</v>
      </c>
      <c r="S132">
        <f t="shared" si="8"/>
        <v>4.523986816406989</v>
      </c>
      <c r="T132">
        <f t="shared" si="9"/>
        <v>3.0499999523162802</v>
      </c>
      <c r="U132">
        <f t="shared" si="10"/>
        <v>0</v>
      </c>
      <c r="V132">
        <f t="shared" ref="V132:V195" si="12">J132</f>
        <v>0</v>
      </c>
      <c r="W132">
        <f t="shared" si="11"/>
        <v>0</v>
      </c>
      <c r="X132">
        <f t="shared" ref="X132:X195" si="13">L132</f>
        <v>0</v>
      </c>
    </row>
    <row r="133" spans="1:24" x14ac:dyDescent="0.45">
      <c r="A133">
        <v>638849831</v>
      </c>
      <c r="G133">
        <v>452.77600097656301</v>
      </c>
      <c r="H133">
        <v>2.1199998855590798</v>
      </c>
      <c r="S133">
        <f t="shared" ref="S133:S196" si="14">G133-$G$4</f>
        <v>4.565002441406989</v>
      </c>
      <c r="T133">
        <f t="shared" ref="T133:T196" si="15">H133</f>
        <v>2.1199998855590798</v>
      </c>
      <c r="U133">
        <f t="shared" ref="U133:U196" si="16">I133-$I$4</f>
        <v>0</v>
      </c>
      <c r="V133">
        <f t="shared" si="12"/>
        <v>0</v>
      </c>
      <c r="W133">
        <f t="shared" ref="W133:W196" si="17">K133-$K$4</f>
        <v>0</v>
      </c>
      <c r="X133">
        <f t="shared" si="13"/>
        <v>0</v>
      </c>
    </row>
    <row r="134" spans="1:24" x14ac:dyDescent="0.45">
      <c r="A134">
        <v>638856728</v>
      </c>
      <c r="G134">
        <v>452.80398559570301</v>
      </c>
      <c r="H134">
        <v>0.83999997377395597</v>
      </c>
      <c r="S134">
        <f t="shared" si="14"/>
        <v>4.5929870605469887</v>
      </c>
      <c r="T134">
        <f t="shared" si="15"/>
        <v>0.83999997377395597</v>
      </c>
      <c r="U134">
        <f t="shared" si="16"/>
        <v>0</v>
      </c>
      <c r="V134">
        <f t="shared" si="12"/>
        <v>0</v>
      </c>
      <c r="W134">
        <f t="shared" si="17"/>
        <v>0</v>
      </c>
      <c r="X134">
        <f t="shared" si="13"/>
        <v>0</v>
      </c>
    </row>
    <row r="135" spans="1:24" x14ac:dyDescent="0.45">
      <c r="A135">
        <v>638870520</v>
      </c>
      <c r="G135">
        <v>452.83499145507801</v>
      </c>
      <c r="H135">
        <v>0.18000000715255701</v>
      </c>
      <c r="S135">
        <f t="shared" si="14"/>
        <v>4.6239929199219887</v>
      </c>
      <c r="T135">
        <f t="shared" si="15"/>
        <v>0.18000000715255701</v>
      </c>
      <c r="U135">
        <f t="shared" si="16"/>
        <v>0</v>
      </c>
      <c r="V135">
        <f t="shared" si="12"/>
        <v>0</v>
      </c>
      <c r="W135">
        <f t="shared" si="17"/>
        <v>0</v>
      </c>
      <c r="X135">
        <f t="shared" si="13"/>
        <v>0</v>
      </c>
    </row>
    <row r="136" spans="1:24" x14ac:dyDescent="0.45">
      <c r="A136">
        <v>638887764</v>
      </c>
      <c r="G136">
        <v>452.87701416015602</v>
      </c>
      <c r="H136">
        <v>-0.46999999880790699</v>
      </c>
      <c r="S136">
        <f t="shared" si="14"/>
        <v>4.666015625</v>
      </c>
      <c r="T136">
        <f t="shared" si="15"/>
        <v>-0.46999999880790699</v>
      </c>
      <c r="U136">
        <f t="shared" si="16"/>
        <v>0</v>
      </c>
      <c r="V136">
        <f t="shared" si="12"/>
        <v>0</v>
      </c>
      <c r="W136">
        <f t="shared" si="17"/>
        <v>0</v>
      </c>
      <c r="X136">
        <f t="shared" si="13"/>
        <v>0</v>
      </c>
    </row>
    <row r="137" spans="1:24" x14ac:dyDescent="0.45">
      <c r="A137">
        <v>638898112</v>
      </c>
      <c r="G137">
        <v>452.906005859375</v>
      </c>
      <c r="H137">
        <v>-1.0900000333786</v>
      </c>
      <c r="S137">
        <f t="shared" si="14"/>
        <v>4.6950073242189774</v>
      </c>
      <c r="T137">
        <f t="shared" si="15"/>
        <v>-1.0900000333786</v>
      </c>
      <c r="U137">
        <f t="shared" si="16"/>
        <v>0</v>
      </c>
      <c r="V137">
        <f t="shared" si="12"/>
        <v>0</v>
      </c>
      <c r="W137">
        <f t="shared" si="17"/>
        <v>0</v>
      </c>
      <c r="X137">
        <f t="shared" si="13"/>
        <v>0</v>
      </c>
    </row>
    <row r="138" spans="1:24" x14ac:dyDescent="0.45">
      <c r="A138">
        <v>638905010</v>
      </c>
      <c r="G138">
        <v>452.94699096679699</v>
      </c>
      <c r="H138">
        <v>-1.8200000524520901</v>
      </c>
      <c r="S138">
        <f t="shared" si="14"/>
        <v>4.7359924316409661</v>
      </c>
      <c r="T138">
        <f t="shared" si="15"/>
        <v>-1.8200000524520901</v>
      </c>
      <c r="U138">
        <f t="shared" si="16"/>
        <v>0</v>
      </c>
      <c r="V138">
        <f t="shared" si="12"/>
        <v>0</v>
      </c>
      <c r="W138">
        <f t="shared" si="17"/>
        <v>0</v>
      </c>
      <c r="X138">
        <f t="shared" si="13"/>
        <v>0</v>
      </c>
    </row>
    <row r="139" spans="1:24" x14ac:dyDescent="0.45">
      <c r="A139">
        <v>638936050</v>
      </c>
      <c r="G139">
        <v>452.97601318359398</v>
      </c>
      <c r="H139">
        <v>-1.8200000524520901</v>
      </c>
      <c r="S139">
        <f t="shared" si="14"/>
        <v>4.7650146484379547</v>
      </c>
      <c r="T139">
        <f t="shared" si="15"/>
        <v>-1.8200000524520901</v>
      </c>
      <c r="U139">
        <f t="shared" si="16"/>
        <v>0</v>
      </c>
      <c r="V139">
        <f t="shared" si="12"/>
        <v>0</v>
      </c>
      <c r="W139">
        <f t="shared" si="17"/>
        <v>0</v>
      </c>
      <c r="X139">
        <f t="shared" si="13"/>
        <v>0</v>
      </c>
    </row>
    <row r="140" spans="1:24" x14ac:dyDescent="0.45">
      <c r="A140">
        <v>638949845</v>
      </c>
      <c r="G140">
        <v>453.01901245117199</v>
      </c>
      <c r="H140">
        <v>-3.7999999523162802</v>
      </c>
      <c r="S140">
        <f t="shared" si="14"/>
        <v>4.8080139160159661</v>
      </c>
      <c r="T140">
        <f t="shared" si="15"/>
        <v>-3.7999999523162802</v>
      </c>
      <c r="U140">
        <f t="shared" si="16"/>
        <v>0</v>
      </c>
      <c r="V140">
        <f t="shared" si="12"/>
        <v>0</v>
      </c>
      <c r="W140">
        <f t="shared" si="17"/>
        <v>0</v>
      </c>
      <c r="X140">
        <f t="shared" si="13"/>
        <v>0</v>
      </c>
    </row>
    <row r="141" spans="1:24" x14ac:dyDescent="0.45">
      <c r="A141">
        <v>638963641</v>
      </c>
      <c r="G141">
        <v>453.05499267578102</v>
      </c>
      <c r="H141">
        <v>-4.5300002098083496</v>
      </c>
      <c r="S141">
        <f t="shared" si="14"/>
        <v>4.843994140625</v>
      </c>
      <c r="T141">
        <f t="shared" si="15"/>
        <v>-4.5300002098083496</v>
      </c>
      <c r="U141">
        <f t="shared" si="16"/>
        <v>0</v>
      </c>
      <c r="V141">
        <f t="shared" si="12"/>
        <v>0</v>
      </c>
      <c r="W141">
        <f t="shared" si="17"/>
        <v>0</v>
      </c>
      <c r="X141">
        <f t="shared" si="13"/>
        <v>0</v>
      </c>
    </row>
    <row r="142" spans="1:24" x14ac:dyDescent="0.45">
      <c r="A142">
        <v>638977436</v>
      </c>
      <c r="G142">
        <v>453.09799194335898</v>
      </c>
      <c r="H142">
        <v>-5.4099998474121103</v>
      </c>
      <c r="S142">
        <f t="shared" si="14"/>
        <v>4.8869934082029545</v>
      </c>
      <c r="T142">
        <f t="shared" si="15"/>
        <v>-5.4099998474121103</v>
      </c>
      <c r="U142">
        <f t="shared" si="16"/>
        <v>0</v>
      </c>
      <c r="V142">
        <f t="shared" si="12"/>
        <v>0</v>
      </c>
      <c r="W142">
        <f t="shared" si="17"/>
        <v>0</v>
      </c>
      <c r="X142">
        <f t="shared" si="13"/>
        <v>0</v>
      </c>
    </row>
    <row r="143" spans="1:24" x14ac:dyDescent="0.45">
      <c r="A143">
        <v>638998129</v>
      </c>
      <c r="G143">
        <v>453.135986328125</v>
      </c>
      <c r="H143">
        <v>-5.5199999809265101</v>
      </c>
      <c r="S143">
        <f t="shared" si="14"/>
        <v>4.9249877929689774</v>
      </c>
      <c r="T143">
        <f t="shared" si="15"/>
        <v>-5.5199999809265101</v>
      </c>
      <c r="U143">
        <f t="shared" si="16"/>
        <v>0</v>
      </c>
      <c r="V143">
        <f t="shared" si="12"/>
        <v>0</v>
      </c>
      <c r="W143">
        <f t="shared" si="17"/>
        <v>0</v>
      </c>
      <c r="X143">
        <f t="shared" si="13"/>
        <v>0</v>
      </c>
    </row>
    <row r="144" spans="1:24" x14ac:dyDescent="0.45">
      <c r="A144">
        <v>639011923</v>
      </c>
      <c r="G144">
        <v>453.16500854492199</v>
      </c>
      <c r="H144">
        <v>-5.5199999809265101</v>
      </c>
      <c r="S144">
        <f t="shared" si="14"/>
        <v>4.9540100097659661</v>
      </c>
      <c r="T144">
        <f t="shared" si="15"/>
        <v>-5.5199999809265101</v>
      </c>
      <c r="U144">
        <f t="shared" si="16"/>
        <v>0</v>
      </c>
      <c r="V144">
        <f t="shared" si="12"/>
        <v>0</v>
      </c>
      <c r="W144">
        <f t="shared" si="17"/>
        <v>0</v>
      </c>
      <c r="X144">
        <f t="shared" si="13"/>
        <v>0</v>
      </c>
    </row>
    <row r="145" spans="1:24" x14ac:dyDescent="0.45">
      <c r="A145">
        <v>639022270</v>
      </c>
      <c r="G145">
        <v>453.19400024414102</v>
      </c>
      <c r="H145">
        <v>-5.3099999427795401</v>
      </c>
      <c r="S145">
        <f t="shared" si="14"/>
        <v>4.9830017089850003</v>
      </c>
      <c r="T145">
        <f t="shared" si="15"/>
        <v>-5.3099999427795401</v>
      </c>
      <c r="U145">
        <f t="shared" si="16"/>
        <v>0</v>
      </c>
      <c r="V145">
        <f t="shared" si="12"/>
        <v>0</v>
      </c>
      <c r="W145">
        <f t="shared" si="17"/>
        <v>0</v>
      </c>
      <c r="X145">
        <f t="shared" si="13"/>
        <v>0</v>
      </c>
    </row>
    <row r="146" spans="1:24" x14ac:dyDescent="0.45">
      <c r="A146">
        <v>639036064</v>
      </c>
      <c r="G146">
        <v>453.23599243164102</v>
      </c>
      <c r="H146">
        <v>-4.8699998855590803</v>
      </c>
      <c r="S146">
        <f t="shared" si="14"/>
        <v>5.0249938964850003</v>
      </c>
      <c r="T146">
        <f t="shared" si="15"/>
        <v>-4.8699998855590803</v>
      </c>
      <c r="U146">
        <f t="shared" si="16"/>
        <v>0</v>
      </c>
      <c r="V146">
        <f t="shared" si="12"/>
        <v>0</v>
      </c>
      <c r="W146">
        <f t="shared" si="17"/>
        <v>0</v>
      </c>
      <c r="X146">
        <f t="shared" si="13"/>
        <v>0</v>
      </c>
    </row>
    <row r="147" spans="1:24" x14ac:dyDescent="0.45">
      <c r="A147">
        <v>639060206</v>
      </c>
      <c r="G147">
        <v>453.26501464843801</v>
      </c>
      <c r="H147">
        <v>-4.8699998855590803</v>
      </c>
      <c r="S147">
        <f t="shared" si="14"/>
        <v>5.054016113281989</v>
      </c>
      <c r="T147">
        <f t="shared" si="15"/>
        <v>-4.8699998855590803</v>
      </c>
      <c r="U147">
        <f t="shared" si="16"/>
        <v>0</v>
      </c>
      <c r="V147">
        <f t="shared" si="12"/>
        <v>0</v>
      </c>
      <c r="W147">
        <f t="shared" si="17"/>
        <v>0</v>
      </c>
      <c r="X147">
        <f t="shared" si="13"/>
        <v>0</v>
      </c>
    </row>
    <row r="148" spans="1:24" x14ac:dyDescent="0.45">
      <c r="A148">
        <v>639074001</v>
      </c>
      <c r="G148">
        <v>453.30599975585898</v>
      </c>
      <c r="H148">
        <v>-4.5900001525878897</v>
      </c>
      <c r="S148">
        <f t="shared" si="14"/>
        <v>5.0950012207029545</v>
      </c>
      <c r="T148">
        <f t="shared" si="15"/>
        <v>-4.5900001525878897</v>
      </c>
      <c r="U148">
        <f t="shared" si="16"/>
        <v>0</v>
      </c>
      <c r="V148">
        <f t="shared" si="12"/>
        <v>0</v>
      </c>
      <c r="W148">
        <f t="shared" si="17"/>
        <v>0</v>
      </c>
      <c r="X148">
        <f t="shared" si="13"/>
        <v>0</v>
      </c>
    </row>
    <row r="149" spans="1:24" x14ac:dyDescent="0.45">
      <c r="A149">
        <v>639080899</v>
      </c>
      <c r="G149">
        <v>453.33499145507801</v>
      </c>
      <c r="H149">
        <v>-4.0799999237060502</v>
      </c>
      <c r="S149">
        <f t="shared" si="14"/>
        <v>5.1239929199219887</v>
      </c>
      <c r="T149">
        <f t="shared" si="15"/>
        <v>-4.0799999237060502</v>
      </c>
      <c r="U149">
        <f t="shared" si="16"/>
        <v>0</v>
      </c>
      <c r="V149">
        <f t="shared" si="12"/>
        <v>0</v>
      </c>
      <c r="W149">
        <f t="shared" si="17"/>
        <v>0</v>
      </c>
      <c r="X149">
        <f t="shared" si="13"/>
        <v>0</v>
      </c>
    </row>
    <row r="150" spans="1:24" x14ac:dyDescent="0.45">
      <c r="A150">
        <v>639087796</v>
      </c>
      <c r="G150">
        <v>453.36999511718801</v>
      </c>
      <c r="H150">
        <v>-3.5999999046325701</v>
      </c>
      <c r="S150">
        <f t="shared" si="14"/>
        <v>5.158996582031989</v>
      </c>
      <c r="T150">
        <f t="shared" si="15"/>
        <v>-3.5999999046325701</v>
      </c>
      <c r="U150">
        <f t="shared" si="16"/>
        <v>0</v>
      </c>
      <c r="V150">
        <f t="shared" si="12"/>
        <v>0</v>
      </c>
      <c r="W150">
        <f t="shared" si="17"/>
        <v>0</v>
      </c>
      <c r="X150">
        <f t="shared" si="13"/>
        <v>0</v>
      </c>
    </row>
    <row r="151" spans="1:24" x14ac:dyDescent="0.45">
      <c r="A151">
        <v>639105041</v>
      </c>
      <c r="G151">
        <v>453.39898681640602</v>
      </c>
      <c r="H151">
        <v>-2.9000000953674299</v>
      </c>
      <c r="S151">
        <f t="shared" si="14"/>
        <v>5.18798828125</v>
      </c>
      <c r="T151">
        <f t="shared" si="15"/>
        <v>-2.9000000953674299</v>
      </c>
      <c r="U151">
        <f t="shared" si="16"/>
        <v>0</v>
      </c>
      <c r="V151">
        <f t="shared" si="12"/>
        <v>0</v>
      </c>
      <c r="W151">
        <f t="shared" si="17"/>
        <v>0</v>
      </c>
      <c r="X151">
        <f t="shared" si="13"/>
        <v>0</v>
      </c>
    </row>
    <row r="152" spans="1:24" x14ac:dyDescent="0.45">
      <c r="A152">
        <v>639122284</v>
      </c>
      <c r="G152">
        <v>453.44100952148398</v>
      </c>
      <c r="H152">
        <v>-2.1300001144409202</v>
      </c>
      <c r="S152">
        <f t="shared" si="14"/>
        <v>5.2300109863279545</v>
      </c>
      <c r="T152">
        <f t="shared" si="15"/>
        <v>-2.1300001144409202</v>
      </c>
      <c r="U152">
        <f t="shared" si="16"/>
        <v>0</v>
      </c>
      <c r="V152">
        <f t="shared" si="12"/>
        <v>0</v>
      </c>
      <c r="W152">
        <f t="shared" si="17"/>
        <v>0</v>
      </c>
      <c r="X152">
        <f t="shared" si="13"/>
        <v>0</v>
      </c>
    </row>
    <row r="153" spans="1:24" x14ac:dyDescent="0.45">
      <c r="A153">
        <v>639149874</v>
      </c>
      <c r="G153">
        <v>453.47601318359398</v>
      </c>
      <c r="H153">
        <v>-1.2699999809265099</v>
      </c>
      <c r="S153">
        <f t="shared" si="14"/>
        <v>5.2650146484379547</v>
      </c>
      <c r="T153">
        <f t="shared" si="15"/>
        <v>-1.2699999809265099</v>
      </c>
      <c r="U153">
        <f t="shared" si="16"/>
        <v>0</v>
      </c>
      <c r="V153">
        <f t="shared" si="12"/>
        <v>0</v>
      </c>
      <c r="W153">
        <f t="shared" si="17"/>
        <v>0</v>
      </c>
      <c r="X153">
        <f t="shared" si="13"/>
        <v>0</v>
      </c>
    </row>
    <row r="154" spans="1:24" x14ac:dyDescent="0.45">
      <c r="A154">
        <v>639160220</v>
      </c>
      <c r="G154">
        <v>453.51501464843801</v>
      </c>
      <c r="H154">
        <v>-0.239999994635582</v>
      </c>
      <c r="S154">
        <f t="shared" si="14"/>
        <v>5.304016113281989</v>
      </c>
      <c r="T154">
        <f t="shared" si="15"/>
        <v>-0.239999994635582</v>
      </c>
      <c r="U154">
        <f t="shared" si="16"/>
        <v>0</v>
      </c>
      <c r="V154">
        <f t="shared" si="12"/>
        <v>0</v>
      </c>
      <c r="W154">
        <f t="shared" si="17"/>
        <v>0</v>
      </c>
      <c r="X154">
        <f t="shared" si="13"/>
        <v>0</v>
      </c>
    </row>
    <row r="155" spans="1:24" x14ac:dyDescent="0.45">
      <c r="A155">
        <v>639184363</v>
      </c>
      <c r="G155">
        <v>453.54400634765602</v>
      </c>
      <c r="H155">
        <v>-0.239999994635582</v>
      </c>
      <c r="S155">
        <f t="shared" si="14"/>
        <v>5.3330078125</v>
      </c>
      <c r="T155">
        <f t="shared" si="15"/>
        <v>-0.239999994635582</v>
      </c>
      <c r="U155">
        <f t="shared" si="16"/>
        <v>0</v>
      </c>
      <c r="V155">
        <f t="shared" si="12"/>
        <v>0</v>
      </c>
      <c r="W155">
        <f t="shared" si="17"/>
        <v>0</v>
      </c>
      <c r="X155">
        <f t="shared" si="13"/>
        <v>0</v>
      </c>
    </row>
    <row r="156" spans="1:24" x14ac:dyDescent="0.45">
      <c r="A156">
        <v>639201607</v>
      </c>
      <c r="G156">
        <v>453.58801269531301</v>
      </c>
      <c r="H156">
        <v>1.9299999475479099</v>
      </c>
      <c r="S156">
        <f t="shared" si="14"/>
        <v>5.377014160156989</v>
      </c>
      <c r="T156">
        <f t="shared" si="15"/>
        <v>1.9299999475479099</v>
      </c>
      <c r="U156">
        <f t="shared" si="16"/>
        <v>0</v>
      </c>
      <c r="V156">
        <f t="shared" si="12"/>
        <v>0</v>
      </c>
      <c r="W156">
        <f t="shared" si="17"/>
        <v>0</v>
      </c>
      <c r="X156">
        <f t="shared" si="13"/>
        <v>0</v>
      </c>
    </row>
    <row r="157" spans="1:24" x14ac:dyDescent="0.45">
      <c r="A157">
        <v>639232648</v>
      </c>
      <c r="G157">
        <v>453.61801147460898</v>
      </c>
      <c r="H157">
        <v>1.9299999475479099</v>
      </c>
      <c r="S157">
        <f t="shared" si="14"/>
        <v>5.4070129394529545</v>
      </c>
      <c r="T157">
        <f t="shared" si="15"/>
        <v>1.9299999475479099</v>
      </c>
      <c r="U157">
        <f t="shared" si="16"/>
        <v>0</v>
      </c>
      <c r="V157">
        <f t="shared" si="12"/>
        <v>0</v>
      </c>
      <c r="W157">
        <f t="shared" si="17"/>
        <v>0</v>
      </c>
      <c r="X157">
        <f t="shared" si="13"/>
        <v>0</v>
      </c>
    </row>
    <row r="158" spans="1:24" x14ac:dyDescent="0.45">
      <c r="A158">
        <v>639249893</v>
      </c>
      <c r="G158">
        <v>453.64700317382801</v>
      </c>
      <c r="H158">
        <v>2.3099999427795401</v>
      </c>
      <c r="S158">
        <f t="shared" si="14"/>
        <v>5.4360046386719887</v>
      </c>
      <c r="T158">
        <f t="shared" si="15"/>
        <v>2.3099999427795401</v>
      </c>
      <c r="U158">
        <f t="shared" si="16"/>
        <v>0</v>
      </c>
      <c r="V158">
        <f t="shared" si="12"/>
        <v>0</v>
      </c>
      <c r="W158">
        <f t="shared" si="17"/>
        <v>0</v>
      </c>
      <c r="X158">
        <f t="shared" si="13"/>
        <v>0</v>
      </c>
    </row>
    <row r="159" spans="1:24" x14ac:dyDescent="0.45">
      <c r="A159">
        <v>639277484</v>
      </c>
      <c r="G159">
        <v>453.68899536132801</v>
      </c>
      <c r="H159">
        <v>2.8599998950958301</v>
      </c>
      <c r="S159">
        <f t="shared" si="14"/>
        <v>5.4779968261719887</v>
      </c>
      <c r="T159">
        <f t="shared" si="15"/>
        <v>2.8599998950958301</v>
      </c>
      <c r="U159">
        <f t="shared" si="16"/>
        <v>0</v>
      </c>
      <c r="V159">
        <f t="shared" si="12"/>
        <v>0</v>
      </c>
      <c r="W159">
        <f t="shared" si="17"/>
        <v>0</v>
      </c>
      <c r="X159">
        <f t="shared" si="13"/>
        <v>0</v>
      </c>
    </row>
    <row r="160" spans="1:24" x14ac:dyDescent="0.45">
      <c r="A160">
        <v>639294727</v>
      </c>
      <c r="G160">
        <v>453.71798706054699</v>
      </c>
      <c r="H160">
        <v>2.8599998950958301</v>
      </c>
      <c r="S160">
        <f t="shared" si="14"/>
        <v>5.5069885253909661</v>
      </c>
      <c r="T160">
        <f t="shared" si="15"/>
        <v>2.8599998950958301</v>
      </c>
      <c r="U160">
        <f t="shared" si="16"/>
        <v>0</v>
      </c>
      <c r="V160">
        <f t="shared" si="12"/>
        <v>0</v>
      </c>
      <c r="W160">
        <f t="shared" si="17"/>
        <v>0</v>
      </c>
      <c r="X160">
        <f t="shared" si="13"/>
        <v>0</v>
      </c>
    </row>
    <row r="161" spans="1:24" x14ac:dyDescent="0.45">
      <c r="A161">
        <v>639305075</v>
      </c>
      <c r="G161">
        <v>453.75799560546898</v>
      </c>
      <c r="H161">
        <v>3.1400001049041699</v>
      </c>
      <c r="S161">
        <f t="shared" si="14"/>
        <v>5.5469970703129547</v>
      </c>
      <c r="T161">
        <f t="shared" si="15"/>
        <v>3.1400001049041699</v>
      </c>
      <c r="U161">
        <f t="shared" si="16"/>
        <v>0</v>
      </c>
      <c r="V161">
        <f t="shared" si="12"/>
        <v>0</v>
      </c>
      <c r="W161">
        <f t="shared" si="17"/>
        <v>0</v>
      </c>
      <c r="X161">
        <f t="shared" si="13"/>
        <v>0</v>
      </c>
    </row>
    <row r="162" spans="1:24" x14ac:dyDescent="0.45">
      <c r="A162">
        <v>639311971</v>
      </c>
      <c r="G162">
        <v>453.80099487304699</v>
      </c>
      <c r="H162">
        <v>3.4800000190734899</v>
      </c>
      <c r="S162">
        <f t="shared" si="14"/>
        <v>5.5899963378909661</v>
      </c>
      <c r="T162">
        <f t="shared" si="15"/>
        <v>3.4800000190734899</v>
      </c>
      <c r="U162">
        <f t="shared" si="16"/>
        <v>0</v>
      </c>
      <c r="V162">
        <f t="shared" si="12"/>
        <v>0</v>
      </c>
      <c r="W162">
        <f t="shared" si="17"/>
        <v>0</v>
      </c>
      <c r="X162">
        <f t="shared" si="13"/>
        <v>0</v>
      </c>
    </row>
    <row r="163" spans="1:24" x14ac:dyDescent="0.45">
      <c r="A163">
        <v>639339564</v>
      </c>
      <c r="G163">
        <v>453.83499145507801</v>
      </c>
      <c r="H163">
        <v>3.8599998950958301</v>
      </c>
      <c r="S163">
        <f t="shared" si="14"/>
        <v>5.6239929199219887</v>
      </c>
      <c r="T163">
        <f t="shared" si="15"/>
        <v>3.8599998950958301</v>
      </c>
      <c r="U163">
        <f t="shared" si="16"/>
        <v>0</v>
      </c>
      <c r="V163">
        <f t="shared" si="12"/>
        <v>0</v>
      </c>
      <c r="W163">
        <f t="shared" si="17"/>
        <v>0</v>
      </c>
      <c r="X163">
        <f t="shared" si="13"/>
        <v>0</v>
      </c>
    </row>
    <row r="164" spans="1:24" x14ac:dyDescent="0.45">
      <c r="A164">
        <v>639360257</v>
      </c>
      <c r="G164">
        <v>453.87200927734398</v>
      </c>
      <c r="H164">
        <v>3.6500000953674299</v>
      </c>
      <c r="S164">
        <f t="shared" si="14"/>
        <v>5.6610107421879547</v>
      </c>
      <c r="T164">
        <f t="shared" si="15"/>
        <v>3.6500000953674299</v>
      </c>
      <c r="U164">
        <f t="shared" si="16"/>
        <v>0</v>
      </c>
      <c r="V164">
        <f t="shared" si="12"/>
        <v>0</v>
      </c>
      <c r="W164">
        <f t="shared" si="17"/>
        <v>0</v>
      </c>
      <c r="X164">
        <f t="shared" si="13"/>
        <v>0</v>
      </c>
    </row>
    <row r="165" spans="1:24" x14ac:dyDescent="0.45">
      <c r="A165">
        <v>639377501</v>
      </c>
      <c r="G165">
        <v>453.91400146484398</v>
      </c>
      <c r="H165">
        <v>3.2599999904632599</v>
      </c>
      <c r="S165">
        <f t="shared" si="14"/>
        <v>5.7030029296879547</v>
      </c>
      <c r="T165">
        <f t="shared" si="15"/>
        <v>3.2599999904632599</v>
      </c>
      <c r="U165">
        <f t="shared" si="16"/>
        <v>0</v>
      </c>
      <c r="V165">
        <f t="shared" si="12"/>
        <v>0</v>
      </c>
      <c r="W165">
        <f t="shared" si="17"/>
        <v>0</v>
      </c>
      <c r="X165">
        <f t="shared" si="13"/>
        <v>0</v>
      </c>
    </row>
    <row r="166" spans="1:24" x14ac:dyDescent="0.45">
      <c r="A166">
        <v>639387846</v>
      </c>
      <c r="G166">
        <v>453.94699096679699</v>
      </c>
      <c r="H166">
        <v>2.71000003814697</v>
      </c>
      <c r="S166">
        <f t="shared" si="14"/>
        <v>5.7359924316409661</v>
      </c>
      <c r="T166">
        <f t="shared" si="15"/>
        <v>2.71000003814697</v>
      </c>
      <c r="U166">
        <f t="shared" si="16"/>
        <v>0</v>
      </c>
      <c r="V166">
        <f t="shared" si="12"/>
        <v>0</v>
      </c>
      <c r="W166">
        <f t="shared" si="17"/>
        <v>0</v>
      </c>
      <c r="X166">
        <f t="shared" si="13"/>
        <v>0</v>
      </c>
    </row>
    <row r="167" spans="1:24" x14ac:dyDescent="0.45">
      <c r="A167">
        <v>639418884</v>
      </c>
      <c r="G167">
        <v>453.97601318359398</v>
      </c>
      <c r="H167">
        <v>1.6900000572204601</v>
      </c>
      <c r="S167">
        <f t="shared" si="14"/>
        <v>5.7650146484379547</v>
      </c>
      <c r="T167">
        <f t="shared" si="15"/>
        <v>1.6900000572204601</v>
      </c>
      <c r="U167">
        <f t="shared" si="16"/>
        <v>0</v>
      </c>
      <c r="V167">
        <f t="shared" si="12"/>
        <v>0</v>
      </c>
      <c r="W167">
        <f t="shared" si="17"/>
        <v>0</v>
      </c>
      <c r="X167">
        <f t="shared" si="13"/>
        <v>0</v>
      </c>
    </row>
    <row r="168" spans="1:24" x14ac:dyDescent="0.45">
      <c r="A168">
        <v>639432679</v>
      </c>
      <c r="G168">
        <v>454.01300048828102</v>
      </c>
      <c r="H168">
        <v>0.95999997854232799</v>
      </c>
      <c r="S168">
        <f t="shared" si="14"/>
        <v>5.802001953125</v>
      </c>
      <c r="T168">
        <f t="shared" si="15"/>
        <v>0.95999997854232799</v>
      </c>
      <c r="U168">
        <f t="shared" si="16"/>
        <v>0</v>
      </c>
      <c r="V168">
        <f t="shared" si="12"/>
        <v>0</v>
      </c>
      <c r="W168">
        <f t="shared" si="17"/>
        <v>0</v>
      </c>
      <c r="X168">
        <f t="shared" si="13"/>
        <v>0</v>
      </c>
    </row>
    <row r="169" spans="1:24" x14ac:dyDescent="0.45">
      <c r="A169">
        <v>639443025</v>
      </c>
      <c r="G169">
        <v>454.0419921875</v>
      </c>
      <c r="H169">
        <v>0.95999997854232799</v>
      </c>
      <c r="S169">
        <f t="shared" si="14"/>
        <v>5.8309936523439774</v>
      </c>
      <c r="T169">
        <f t="shared" si="15"/>
        <v>0.95999997854232799</v>
      </c>
      <c r="U169">
        <f t="shared" si="16"/>
        <v>0</v>
      </c>
      <c r="V169">
        <f t="shared" si="12"/>
        <v>0</v>
      </c>
      <c r="W169">
        <f t="shared" si="17"/>
        <v>0</v>
      </c>
      <c r="X169">
        <f t="shared" si="13"/>
        <v>0</v>
      </c>
    </row>
    <row r="170" spans="1:24" x14ac:dyDescent="0.45">
      <c r="A170">
        <v>639449923</v>
      </c>
      <c r="G170">
        <v>454.07400512695301</v>
      </c>
      <c r="H170">
        <v>0.25</v>
      </c>
      <c r="S170">
        <f t="shared" si="14"/>
        <v>5.8630065917969887</v>
      </c>
      <c r="T170">
        <f t="shared" si="15"/>
        <v>0.25</v>
      </c>
      <c r="U170">
        <f t="shared" si="16"/>
        <v>0</v>
      </c>
      <c r="V170">
        <f t="shared" si="12"/>
        <v>0</v>
      </c>
      <c r="W170">
        <f t="shared" si="17"/>
        <v>0</v>
      </c>
      <c r="X170">
        <f t="shared" si="13"/>
        <v>0</v>
      </c>
    </row>
    <row r="171" spans="1:24" x14ac:dyDescent="0.45">
      <c r="A171">
        <v>639480961</v>
      </c>
      <c r="G171">
        <v>454.10299682617199</v>
      </c>
      <c r="H171">
        <v>-0.62000000476837203</v>
      </c>
      <c r="S171">
        <f t="shared" si="14"/>
        <v>5.8919982910159661</v>
      </c>
      <c r="T171">
        <f t="shared" si="15"/>
        <v>-0.62000000476837203</v>
      </c>
      <c r="U171">
        <f t="shared" si="16"/>
        <v>0</v>
      </c>
      <c r="V171">
        <f t="shared" si="12"/>
        <v>0</v>
      </c>
      <c r="W171">
        <f t="shared" si="17"/>
        <v>0</v>
      </c>
      <c r="X171">
        <f t="shared" si="13"/>
        <v>0</v>
      </c>
    </row>
    <row r="172" spans="1:24" x14ac:dyDescent="0.45">
      <c r="A172">
        <v>639498204</v>
      </c>
      <c r="G172">
        <v>454.13198852539102</v>
      </c>
      <c r="H172">
        <v>-1.4900000095367401</v>
      </c>
      <c r="S172">
        <f t="shared" si="14"/>
        <v>5.9209899902350003</v>
      </c>
      <c r="T172">
        <f t="shared" si="15"/>
        <v>-1.4900000095367401</v>
      </c>
      <c r="U172">
        <f t="shared" si="16"/>
        <v>0</v>
      </c>
      <c r="V172">
        <f t="shared" si="12"/>
        <v>0</v>
      </c>
      <c r="W172">
        <f t="shared" si="17"/>
        <v>0</v>
      </c>
      <c r="X172">
        <f t="shared" si="13"/>
        <v>0</v>
      </c>
    </row>
    <row r="173" spans="1:24" x14ac:dyDescent="0.45">
      <c r="A173">
        <v>639511998</v>
      </c>
      <c r="G173">
        <v>454.16299438476602</v>
      </c>
      <c r="H173">
        <v>-1.4900000095367401</v>
      </c>
      <c r="S173">
        <f t="shared" si="14"/>
        <v>5.9519958496100003</v>
      </c>
      <c r="T173">
        <f t="shared" si="15"/>
        <v>-1.4900000095367401</v>
      </c>
      <c r="U173">
        <f t="shared" si="16"/>
        <v>0</v>
      </c>
      <c r="V173">
        <f t="shared" si="12"/>
        <v>0</v>
      </c>
      <c r="W173">
        <f t="shared" si="17"/>
        <v>0</v>
      </c>
      <c r="X173">
        <f t="shared" si="13"/>
        <v>0</v>
      </c>
    </row>
    <row r="174" spans="1:24" x14ac:dyDescent="0.45">
      <c r="A174">
        <v>639525794</v>
      </c>
      <c r="G174">
        <v>454.20599365234398</v>
      </c>
      <c r="H174">
        <v>-2.9100000858306898</v>
      </c>
      <c r="S174">
        <f t="shared" si="14"/>
        <v>5.9949951171879547</v>
      </c>
      <c r="T174">
        <f t="shared" si="15"/>
        <v>-2.9100000858306898</v>
      </c>
      <c r="U174">
        <f t="shared" si="16"/>
        <v>0</v>
      </c>
      <c r="V174">
        <f t="shared" si="12"/>
        <v>0</v>
      </c>
      <c r="W174">
        <f t="shared" si="17"/>
        <v>0</v>
      </c>
      <c r="X174">
        <f t="shared" si="13"/>
        <v>0</v>
      </c>
    </row>
    <row r="175" spans="1:24" x14ac:dyDescent="0.45">
      <c r="A175">
        <v>639546485</v>
      </c>
      <c r="G175">
        <v>454.23498535156301</v>
      </c>
      <c r="H175">
        <v>-3.5999999046325701</v>
      </c>
      <c r="S175">
        <f t="shared" si="14"/>
        <v>6.023986816406989</v>
      </c>
      <c r="T175">
        <f t="shared" si="15"/>
        <v>-3.5999999046325701</v>
      </c>
      <c r="U175">
        <f t="shared" si="16"/>
        <v>0</v>
      </c>
      <c r="V175">
        <f t="shared" si="12"/>
        <v>0</v>
      </c>
      <c r="W175">
        <f t="shared" si="17"/>
        <v>0</v>
      </c>
      <c r="X175">
        <f t="shared" si="13"/>
        <v>0</v>
      </c>
    </row>
    <row r="176" spans="1:24" x14ac:dyDescent="0.45">
      <c r="A176">
        <v>639574074</v>
      </c>
      <c r="G176">
        <v>454.27600097656301</v>
      </c>
      <c r="H176">
        <v>-4.3000001907348597</v>
      </c>
      <c r="S176">
        <f t="shared" si="14"/>
        <v>6.065002441406989</v>
      </c>
      <c r="T176">
        <f t="shared" si="15"/>
        <v>-4.3000001907348597</v>
      </c>
      <c r="U176">
        <f t="shared" si="16"/>
        <v>0</v>
      </c>
      <c r="V176">
        <f t="shared" si="12"/>
        <v>0</v>
      </c>
      <c r="W176">
        <f t="shared" si="17"/>
        <v>0</v>
      </c>
      <c r="X176">
        <f t="shared" si="13"/>
        <v>0</v>
      </c>
    </row>
    <row r="177" spans="1:24" x14ac:dyDescent="0.45">
      <c r="A177">
        <v>639591317</v>
      </c>
      <c r="G177">
        <v>454.32101440429699</v>
      </c>
      <c r="H177">
        <v>-4.7600002288818404</v>
      </c>
      <c r="S177">
        <f t="shared" si="14"/>
        <v>6.1100158691409661</v>
      </c>
      <c r="T177">
        <f t="shared" si="15"/>
        <v>-4.7600002288818404</v>
      </c>
      <c r="U177">
        <f t="shared" si="16"/>
        <v>0</v>
      </c>
      <c r="V177">
        <f t="shared" si="12"/>
        <v>0</v>
      </c>
      <c r="W177">
        <f t="shared" si="17"/>
        <v>0</v>
      </c>
      <c r="X177">
        <f t="shared" si="13"/>
        <v>0</v>
      </c>
    </row>
    <row r="178" spans="1:24" x14ac:dyDescent="0.45">
      <c r="A178">
        <v>639598216</v>
      </c>
      <c r="G178">
        <v>454.36199951171898</v>
      </c>
      <c r="H178">
        <v>-5.0100002288818404</v>
      </c>
      <c r="S178">
        <f t="shared" si="14"/>
        <v>6.1510009765629547</v>
      </c>
      <c r="T178">
        <f t="shared" si="15"/>
        <v>-5.0100002288818404</v>
      </c>
      <c r="U178">
        <f t="shared" si="16"/>
        <v>0</v>
      </c>
      <c r="V178">
        <f t="shared" si="12"/>
        <v>0</v>
      </c>
      <c r="W178">
        <f t="shared" si="17"/>
        <v>0</v>
      </c>
      <c r="X178">
        <f t="shared" si="13"/>
        <v>0</v>
      </c>
    </row>
    <row r="179" spans="1:24" x14ac:dyDescent="0.45">
      <c r="A179">
        <v>639618908</v>
      </c>
      <c r="G179">
        <v>454.39099121093801</v>
      </c>
      <c r="H179">
        <v>-5.0100002288818404</v>
      </c>
      <c r="S179">
        <f t="shared" si="14"/>
        <v>6.179992675781989</v>
      </c>
      <c r="T179">
        <f t="shared" si="15"/>
        <v>-5.0100002288818404</v>
      </c>
      <c r="U179">
        <f t="shared" si="16"/>
        <v>0</v>
      </c>
      <c r="V179">
        <f t="shared" si="12"/>
        <v>0</v>
      </c>
      <c r="W179">
        <f t="shared" si="17"/>
        <v>0</v>
      </c>
      <c r="X179">
        <f t="shared" si="13"/>
        <v>0</v>
      </c>
    </row>
    <row r="180" spans="1:24" x14ac:dyDescent="0.45">
      <c r="A180">
        <v>639636154</v>
      </c>
      <c r="G180">
        <v>454.43099975585898</v>
      </c>
      <c r="H180">
        <v>-4.7699999809265101</v>
      </c>
      <c r="S180">
        <f t="shared" si="14"/>
        <v>6.2200012207029545</v>
      </c>
      <c r="T180">
        <f t="shared" si="15"/>
        <v>-4.7699999809265101</v>
      </c>
      <c r="U180">
        <f t="shared" si="16"/>
        <v>0</v>
      </c>
      <c r="V180">
        <f t="shared" si="12"/>
        <v>0</v>
      </c>
      <c r="W180">
        <f t="shared" si="17"/>
        <v>0</v>
      </c>
      <c r="X180">
        <f t="shared" si="13"/>
        <v>0</v>
      </c>
    </row>
    <row r="181" spans="1:24" x14ac:dyDescent="0.45">
      <c r="A181">
        <v>639646500</v>
      </c>
      <c r="G181">
        <v>454.45999145507801</v>
      </c>
      <c r="H181">
        <v>-4.3299999237060502</v>
      </c>
      <c r="S181">
        <f t="shared" si="14"/>
        <v>6.2489929199219887</v>
      </c>
      <c r="T181">
        <f t="shared" si="15"/>
        <v>-4.3299999237060502</v>
      </c>
      <c r="U181">
        <f t="shared" si="16"/>
        <v>0</v>
      </c>
      <c r="V181">
        <f t="shared" si="12"/>
        <v>0</v>
      </c>
      <c r="W181">
        <f t="shared" si="17"/>
        <v>0</v>
      </c>
      <c r="X181">
        <f t="shared" si="13"/>
        <v>0</v>
      </c>
    </row>
    <row r="182" spans="1:24" x14ac:dyDescent="0.45">
      <c r="A182">
        <v>639653398</v>
      </c>
      <c r="G182">
        <v>454.49301147460898</v>
      </c>
      <c r="H182">
        <v>-4.1199998855590803</v>
      </c>
      <c r="S182">
        <f t="shared" si="14"/>
        <v>6.2820129394529545</v>
      </c>
      <c r="T182">
        <f t="shared" si="15"/>
        <v>-4.1199998855590803</v>
      </c>
      <c r="U182">
        <f t="shared" si="16"/>
        <v>0</v>
      </c>
      <c r="V182">
        <f t="shared" si="12"/>
        <v>0</v>
      </c>
      <c r="W182">
        <f t="shared" si="17"/>
        <v>0</v>
      </c>
      <c r="X182">
        <f t="shared" si="13"/>
        <v>0</v>
      </c>
    </row>
    <row r="183" spans="1:24" x14ac:dyDescent="0.45">
      <c r="A183">
        <v>639684439</v>
      </c>
      <c r="G183">
        <v>454.53601074218801</v>
      </c>
      <c r="H183">
        <v>-3.9900000095367401</v>
      </c>
      <c r="S183">
        <f t="shared" si="14"/>
        <v>6.325012207031989</v>
      </c>
      <c r="T183">
        <f t="shared" si="15"/>
        <v>-3.9900000095367401</v>
      </c>
      <c r="U183">
        <f t="shared" si="16"/>
        <v>0</v>
      </c>
      <c r="V183">
        <f t="shared" si="12"/>
        <v>0</v>
      </c>
      <c r="W183">
        <f t="shared" si="17"/>
        <v>0</v>
      </c>
      <c r="X183">
        <f t="shared" si="13"/>
        <v>0</v>
      </c>
    </row>
    <row r="184" spans="1:24" x14ac:dyDescent="0.45">
      <c r="A184">
        <v>639698234</v>
      </c>
      <c r="G184">
        <v>454.56399536132801</v>
      </c>
      <c r="H184">
        <v>-3.7300000190734899</v>
      </c>
      <c r="S184">
        <f t="shared" si="14"/>
        <v>6.3529968261719887</v>
      </c>
      <c r="T184">
        <f t="shared" si="15"/>
        <v>-3.7300000190734899</v>
      </c>
      <c r="U184">
        <f t="shared" si="16"/>
        <v>0</v>
      </c>
      <c r="V184">
        <f t="shared" si="12"/>
        <v>0</v>
      </c>
      <c r="W184">
        <f t="shared" si="17"/>
        <v>0</v>
      </c>
      <c r="X184">
        <f t="shared" si="13"/>
        <v>0</v>
      </c>
    </row>
    <row r="185" spans="1:24" x14ac:dyDescent="0.45">
      <c r="A185">
        <v>639705132</v>
      </c>
      <c r="G185">
        <v>454.60101318359398</v>
      </c>
      <c r="H185">
        <v>-3.2300000190734899</v>
      </c>
      <c r="S185">
        <f t="shared" si="14"/>
        <v>6.3900146484379547</v>
      </c>
      <c r="T185">
        <f t="shared" si="15"/>
        <v>-3.2300000190734899</v>
      </c>
      <c r="U185">
        <f t="shared" si="16"/>
        <v>0</v>
      </c>
      <c r="V185">
        <f t="shared" si="12"/>
        <v>0</v>
      </c>
      <c r="W185">
        <f t="shared" si="17"/>
        <v>0</v>
      </c>
      <c r="X185">
        <f t="shared" si="13"/>
        <v>0</v>
      </c>
    </row>
    <row r="186" spans="1:24" x14ac:dyDescent="0.45">
      <c r="A186">
        <v>639712029</v>
      </c>
      <c r="G186">
        <v>454.64300537109398</v>
      </c>
      <c r="H186">
        <v>-2.5499999523162802</v>
      </c>
      <c r="S186">
        <f t="shared" si="14"/>
        <v>6.4320068359379547</v>
      </c>
      <c r="T186">
        <f t="shared" si="15"/>
        <v>-2.5499999523162802</v>
      </c>
      <c r="U186">
        <f t="shared" si="16"/>
        <v>0</v>
      </c>
      <c r="V186">
        <f t="shared" si="12"/>
        <v>0</v>
      </c>
      <c r="W186">
        <f t="shared" si="17"/>
        <v>0</v>
      </c>
      <c r="X186">
        <f t="shared" si="13"/>
        <v>0</v>
      </c>
    </row>
    <row r="187" spans="1:24" x14ac:dyDescent="0.45">
      <c r="A187">
        <v>639729272</v>
      </c>
      <c r="G187">
        <v>454.68200683593801</v>
      </c>
      <c r="H187">
        <v>-1.3099999427795399</v>
      </c>
      <c r="S187">
        <f t="shared" si="14"/>
        <v>6.471008300781989</v>
      </c>
      <c r="T187">
        <f t="shared" si="15"/>
        <v>-1.3099999427795399</v>
      </c>
      <c r="U187">
        <f t="shared" si="16"/>
        <v>0</v>
      </c>
      <c r="V187">
        <f t="shared" si="12"/>
        <v>0</v>
      </c>
      <c r="W187">
        <f t="shared" si="17"/>
        <v>0</v>
      </c>
      <c r="X187">
        <f t="shared" si="13"/>
        <v>0</v>
      </c>
    </row>
    <row r="188" spans="1:24" x14ac:dyDescent="0.45">
      <c r="A188">
        <v>639746515</v>
      </c>
      <c r="G188">
        <v>454.71099853515602</v>
      </c>
      <c r="H188">
        <v>0</v>
      </c>
      <c r="S188">
        <f t="shared" si="14"/>
        <v>6.5</v>
      </c>
      <c r="T188">
        <f t="shared" si="15"/>
        <v>0</v>
      </c>
      <c r="U188">
        <f t="shared" si="16"/>
        <v>0</v>
      </c>
      <c r="V188">
        <f t="shared" si="12"/>
        <v>0</v>
      </c>
      <c r="W188">
        <f t="shared" si="17"/>
        <v>0</v>
      </c>
      <c r="X188">
        <f t="shared" si="13"/>
        <v>0</v>
      </c>
    </row>
    <row r="189" spans="1:24" x14ac:dyDescent="0.45">
      <c r="A189">
        <v>639763759</v>
      </c>
      <c r="G189">
        <v>454.74099731445301</v>
      </c>
      <c r="H189">
        <v>0</v>
      </c>
      <c r="S189">
        <f t="shared" si="14"/>
        <v>6.5299987792969887</v>
      </c>
      <c r="T189">
        <f t="shared" si="15"/>
        <v>0</v>
      </c>
      <c r="U189">
        <f t="shared" si="16"/>
        <v>0</v>
      </c>
      <c r="V189">
        <f t="shared" si="12"/>
        <v>0</v>
      </c>
      <c r="W189">
        <f t="shared" si="17"/>
        <v>0</v>
      </c>
      <c r="X189">
        <f t="shared" si="13"/>
        <v>0</v>
      </c>
    </row>
    <row r="190" spans="1:24" x14ac:dyDescent="0.45">
      <c r="A190">
        <v>639777556</v>
      </c>
      <c r="G190">
        <v>454.78399658203102</v>
      </c>
      <c r="H190">
        <v>1.2699999809265099</v>
      </c>
      <c r="S190">
        <f t="shared" si="14"/>
        <v>6.572998046875</v>
      </c>
      <c r="T190">
        <f t="shared" si="15"/>
        <v>1.2699999809265099</v>
      </c>
      <c r="U190">
        <f t="shared" si="16"/>
        <v>0</v>
      </c>
      <c r="V190">
        <f t="shared" si="12"/>
        <v>0</v>
      </c>
      <c r="W190">
        <f t="shared" si="17"/>
        <v>0</v>
      </c>
      <c r="X190">
        <f t="shared" si="13"/>
        <v>0</v>
      </c>
    </row>
    <row r="191" spans="1:24" x14ac:dyDescent="0.45">
      <c r="A191">
        <v>639798249</v>
      </c>
      <c r="G191">
        <v>454.81201171875</v>
      </c>
      <c r="H191">
        <v>1.6000000238418599</v>
      </c>
      <c r="S191">
        <f t="shared" si="14"/>
        <v>6.6010131835939774</v>
      </c>
      <c r="T191">
        <f t="shared" si="15"/>
        <v>1.6000000238418599</v>
      </c>
      <c r="U191">
        <f t="shared" si="16"/>
        <v>0</v>
      </c>
      <c r="V191">
        <f t="shared" si="12"/>
        <v>0</v>
      </c>
      <c r="W191">
        <f t="shared" si="17"/>
        <v>0</v>
      </c>
      <c r="X191">
        <f t="shared" si="13"/>
        <v>0</v>
      </c>
    </row>
    <row r="192" spans="1:24" x14ac:dyDescent="0.45">
      <c r="A192">
        <v>639829295</v>
      </c>
      <c r="G192">
        <v>454.84100341796898</v>
      </c>
      <c r="H192">
        <v>2.0599999427795401</v>
      </c>
      <c r="S192">
        <f t="shared" si="14"/>
        <v>6.6300048828129547</v>
      </c>
      <c r="T192">
        <f t="shared" si="15"/>
        <v>2.0599999427795401</v>
      </c>
      <c r="U192">
        <f t="shared" si="16"/>
        <v>0</v>
      </c>
      <c r="V192">
        <f t="shared" si="12"/>
        <v>0</v>
      </c>
      <c r="W192">
        <f t="shared" si="17"/>
        <v>0</v>
      </c>
      <c r="X192">
        <f t="shared" si="13"/>
        <v>0</v>
      </c>
    </row>
    <row r="193" spans="1:24" x14ac:dyDescent="0.45">
      <c r="A193">
        <v>639839640</v>
      </c>
      <c r="G193">
        <v>454.88101196289102</v>
      </c>
      <c r="H193">
        <v>2.4700000286102299</v>
      </c>
      <c r="S193">
        <f t="shared" si="14"/>
        <v>6.6700134277350003</v>
      </c>
      <c r="T193">
        <f t="shared" si="15"/>
        <v>2.4700000286102299</v>
      </c>
      <c r="U193">
        <f t="shared" si="16"/>
        <v>0</v>
      </c>
      <c r="V193">
        <f t="shared" si="12"/>
        <v>0</v>
      </c>
      <c r="W193">
        <f t="shared" si="17"/>
        <v>0</v>
      </c>
      <c r="X193">
        <f t="shared" si="13"/>
        <v>0</v>
      </c>
    </row>
    <row r="194" spans="1:24" x14ac:dyDescent="0.45">
      <c r="A194">
        <v>639856884</v>
      </c>
      <c r="G194">
        <v>454.91400146484398</v>
      </c>
      <c r="H194">
        <v>2.6099998950958301</v>
      </c>
      <c r="S194">
        <f t="shared" si="14"/>
        <v>6.7030029296879547</v>
      </c>
      <c r="T194">
        <f t="shared" si="15"/>
        <v>2.6099998950958301</v>
      </c>
      <c r="U194">
        <f t="shared" si="16"/>
        <v>0</v>
      </c>
      <c r="V194">
        <f t="shared" si="12"/>
        <v>0</v>
      </c>
      <c r="W194">
        <f t="shared" si="17"/>
        <v>0</v>
      </c>
      <c r="X194">
        <f t="shared" si="13"/>
        <v>0</v>
      </c>
    </row>
    <row r="195" spans="1:24" x14ac:dyDescent="0.45">
      <c r="A195">
        <v>639870679</v>
      </c>
      <c r="G195">
        <v>454.95700073242199</v>
      </c>
      <c r="H195">
        <v>2.8900001049041699</v>
      </c>
      <c r="S195">
        <f t="shared" si="14"/>
        <v>6.7460021972659661</v>
      </c>
      <c r="T195">
        <f t="shared" si="15"/>
        <v>2.8900001049041699</v>
      </c>
      <c r="U195">
        <f t="shared" si="16"/>
        <v>0</v>
      </c>
      <c r="V195">
        <f t="shared" si="12"/>
        <v>0</v>
      </c>
      <c r="W195">
        <f t="shared" si="17"/>
        <v>0</v>
      </c>
      <c r="X195">
        <f t="shared" si="13"/>
        <v>0</v>
      </c>
    </row>
    <row r="196" spans="1:24" x14ac:dyDescent="0.45">
      <c r="A196">
        <v>639887923</v>
      </c>
      <c r="G196">
        <v>454.98498535156301</v>
      </c>
      <c r="H196">
        <v>3.0799999237060498</v>
      </c>
      <c r="S196">
        <f t="shared" si="14"/>
        <v>6.773986816406989</v>
      </c>
      <c r="T196">
        <f t="shared" si="15"/>
        <v>3.0799999237060498</v>
      </c>
      <c r="U196">
        <f t="shared" si="16"/>
        <v>0</v>
      </c>
      <c r="V196">
        <f t="shared" ref="V196:V259" si="18">J196</f>
        <v>0</v>
      </c>
      <c r="W196">
        <f t="shared" si="17"/>
        <v>0</v>
      </c>
      <c r="X196">
        <f t="shared" ref="X196:X259" si="19">L196</f>
        <v>0</v>
      </c>
    </row>
    <row r="197" spans="1:24" x14ac:dyDescent="0.45">
      <c r="A197">
        <v>639918964</v>
      </c>
      <c r="G197">
        <v>455.02200317382801</v>
      </c>
      <c r="H197">
        <v>3.2000000476837198</v>
      </c>
      <c r="S197">
        <f t="shared" ref="S197:S260" si="20">G197-$G$4</f>
        <v>6.8110046386719887</v>
      </c>
      <c r="T197">
        <f t="shared" ref="T197:T260" si="21">H197</f>
        <v>3.2000000476837198</v>
      </c>
      <c r="U197">
        <f t="shared" ref="U197:U260" si="22">I197-$I$4</f>
        <v>0</v>
      </c>
      <c r="V197">
        <f t="shared" si="18"/>
        <v>0</v>
      </c>
      <c r="W197">
        <f t="shared" ref="W197:W260" si="23">K197-$K$4</f>
        <v>0</v>
      </c>
      <c r="X197">
        <f t="shared" si="19"/>
        <v>0</v>
      </c>
    </row>
    <row r="198" spans="1:24" x14ac:dyDescent="0.45">
      <c r="A198">
        <v>639932759</v>
      </c>
      <c r="G198">
        <v>455.06201171875</v>
      </c>
      <c r="H198">
        <v>3.3399999141693102</v>
      </c>
      <c r="S198">
        <f t="shared" si="20"/>
        <v>6.8510131835939774</v>
      </c>
      <c r="T198">
        <f t="shared" si="21"/>
        <v>3.3399999141693102</v>
      </c>
      <c r="U198">
        <f t="shared" si="22"/>
        <v>0</v>
      </c>
      <c r="V198">
        <f t="shared" si="18"/>
        <v>0</v>
      </c>
      <c r="W198">
        <f t="shared" si="23"/>
        <v>0</v>
      </c>
      <c r="X198">
        <f t="shared" si="19"/>
        <v>0</v>
      </c>
    </row>
    <row r="199" spans="1:24" x14ac:dyDescent="0.45">
      <c r="A199">
        <v>639950002</v>
      </c>
      <c r="G199">
        <v>455.09100341796898</v>
      </c>
      <c r="H199">
        <v>3.1700000762939502</v>
      </c>
      <c r="S199">
        <f t="shared" si="20"/>
        <v>6.8800048828129547</v>
      </c>
      <c r="T199">
        <f t="shared" si="21"/>
        <v>3.1700000762939502</v>
      </c>
      <c r="U199">
        <f t="shared" si="22"/>
        <v>0</v>
      </c>
      <c r="V199">
        <f t="shared" si="18"/>
        <v>0</v>
      </c>
      <c r="W199">
        <f t="shared" si="23"/>
        <v>0</v>
      </c>
      <c r="X199">
        <f t="shared" si="19"/>
        <v>0</v>
      </c>
    </row>
    <row r="200" spans="1:24" x14ac:dyDescent="0.45">
      <c r="A200">
        <v>639963798</v>
      </c>
      <c r="G200">
        <v>455.135009765625</v>
      </c>
      <c r="H200">
        <v>2.7200000286102299</v>
      </c>
      <c r="S200">
        <f t="shared" si="20"/>
        <v>6.9240112304689774</v>
      </c>
      <c r="T200">
        <f t="shared" si="21"/>
        <v>2.7200000286102299</v>
      </c>
      <c r="U200">
        <f t="shared" si="22"/>
        <v>0</v>
      </c>
      <c r="V200">
        <f t="shared" si="18"/>
        <v>0</v>
      </c>
      <c r="W200">
        <f t="shared" si="23"/>
        <v>0</v>
      </c>
      <c r="X200">
        <f t="shared" si="19"/>
        <v>0</v>
      </c>
    </row>
    <row r="201" spans="1:24" x14ac:dyDescent="0.45">
      <c r="A201">
        <v>639970695</v>
      </c>
      <c r="G201">
        <v>455.16500854492199</v>
      </c>
      <c r="H201">
        <v>2.7200000286102299</v>
      </c>
      <c r="S201">
        <f t="shared" si="20"/>
        <v>6.9540100097659661</v>
      </c>
      <c r="T201">
        <f t="shared" si="21"/>
        <v>2.7200000286102299</v>
      </c>
      <c r="U201">
        <f t="shared" si="22"/>
        <v>0</v>
      </c>
      <c r="V201">
        <f t="shared" si="18"/>
        <v>0</v>
      </c>
      <c r="W201">
        <f t="shared" si="23"/>
        <v>0</v>
      </c>
      <c r="X201">
        <f t="shared" si="19"/>
        <v>0</v>
      </c>
    </row>
    <row r="202" spans="1:24" x14ac:dyDescent="0.45">
      <c r="A202">
        <v>640001734</v>
      </c>
      <c r="G202">
        <v>455.19601440429699</v>
      </c>
      <c r="H202">
        <v>1.96000003814697</v>
      </c>
      <c r="S202">
        <f t="shared" si="20"/>
        <v>6.9850158691409661</v>
      </c>
      <c r="T202">
        <f t="shared" si="21"/>
        <v>1.96000003814697</v>
      </c>
      <c r="U202">
        <f t="shared" si="22"/>
        <v>0</v>
      </c>
      <c r="V202">
        <f t="shared" si="18"/>
        <v>0</v>
      </c>
      <c r="W202">
        <f t="shared" si="23"/>
        <v>0</v>
      </c>
      <c r="X202">
        <f t="shared" si="19"/>
        <v>0</v>
      </c>
    </row>
    <row r="203" spans="1:24" x14ac:dyDescent="0.45">
      <c r="A203">
        <v>640029325</v>
      </c>
      <c r="G203">
        <v>455.23800659179699</v>
      </c>
      <c r="H203">
        <v>0.92000001668930098</v>
      </c>
      <c r="S203">
        <f t="shared" si="20"/>
        <v>7.0270080566409661</v>
      </c>
      <c r="T203">
        <f t="shared" si="21"/>
        <v>0.92000001668930098</v>
      </c>
      <c r="U203">
        <f t="shared" si="22"/>
        <v>0</v>
      </c>
      <c r="V203">
        <f t="shared" si="18"/>
        <v>0</v>
      </c>
      <c r="W203">
        <f t="shared" si="23"/>
        <v>0</v>
      </c>
      <c r="X203">
        <f t="shared" si="19"/>
        <v>0</v>
      </c>
    </row>
    <row r="204" spans="1:24" x14ac:dyDescent="0.45">
      <c r="A204">
        <v>640043119</v>
      </c>
      <c r="G204">
        <v>455.26699829101602</v>
      </c>
      <c r="H204">
        <v>0.92000001668930098</v>
      </c>
      <c r="S204">
        <f t="shared" si="20"/>
        <v>7.0559997558600003</v>
      </c>
      <c r="T204">
        <f t="shared" si="21"/>
        <v>0.92000001668930098</v>
      </c>
      <c r="U204">
        <f t="shared" si="22"/>
        <v>0</v>
      </c>
      <c r="V204">
        <f t="shared" si="18"/>
        <v>0</v>
      </c>
      <c r="W204">
        <f t="shared" si="23"/>
        <v>0</v>
      </c>
      <c r="X204">
        <f t="shared" si="19"/>
        <v>0</v>
      </c>
    </row>
    <row r="205" spans="1:24" x14ac:dyDescent="0.45">
      <c r="A205">
        <v>640077606</v>
      </c>
      <c r="G205">
        <v>455.30398559570301</v>
      </c>
      <c r="H205">
        <v>5.0000000745058101E-2</v>
      </c>
      <c r="S205">
        <f t="shared" si="20"/>
        <v>7.0929870605469887</v>
      </c>
      <c r="T205">
        <f t="shared" si="21"/>
        <v>5.0000000745058101E-2</v>
      </c>
      <c r="U205">
        <f t="shared" si="22"/>
        <v>0</v>
      </c>
      <c r="V205">
        <f t="shared" si="18"/>
        <v>0</v>
      </c>
      <c r="W205">
        <f t="shared" si="23"/>
        <v>0</v>
      </c>
      <c r="X205">
        <f t="shared" si="19"/>
        <v>0</v>
      </c>
    </row>
    <row r="206" spans="1:24" x14ac:dyDescent="0.45">
      <c r="A206">
        <v>640084504</v>
      </c>
      <c r="G206">
        <v>455.34100341796898</v>
      </c>
      <c r="H206">
        <v>-1.4099999666214</v>
      </c>
      <c r="S206">
        <f t="shared" si="20"/>
        <v>7.1300048828129547</v>
      </c>
      <c r="T206">
        <f t="shared" si="21"/>
        <v>-1.4099999666214</v>
      </c>
      <c r="U206">
        <f t="shared" si="22"/>
        <v>0</v>
      </c>
      <c r="V206">
        <f t="shared" si="18"/>
        <v>0</v>
      </c>
      <c r="W206">
        <f t="shared" si="23"/>
        <v>0</v>
      </c>
      <c r="X206">
        <f t="shared" si="19"/>
        <v>0</v>
      </c>
    </row>
    <row r="207" spans="1:24" x14ac:dyDescent="0.45">
      <c r="A207">
        <v>640105197</v>
      </c>
      <c r="G207">
        <v>455.36999511718801</v>
      </c>
      <c r="H207">
        <v>-1.83000004291534</v>
      </c>
      <c r="S207">
        <f t="shared" si="20"/>
        <v>7.158996582031989</v>
      </c>
      <c r="T207">
        <f t="shared" si="21"/>
        <v>-1.83000004291534</v>
      </c>
      <c r="U207">
        <f t="shared" si="22"/>
        <v>0</v>
      </c>
      <c r="V207">
        <f t="shared" si="18"/>
        <v>0</v>
      </c>
      <c r="W207">
        <f t="shared" si="23"/>
        <v>0</v>
      </c>
      <c r="X207">
        <f t="shared" si="19"/>
        <v>0</v>
      </c>
    </row>
    <row r="208" spans="1:24" x14ac:dyDescent="0.45">
      <c r="A208">
        <v>640125889</v>
      </c>
      <c r="G208">
        <v>455.40200805664102</v>
      </c>
      <c r="H208">
        <v>-1.83000004291534</v>
      </c>
      <c r="S208">
        <f t="shared" si="20"/>
        <v>7.1910095214850003</v>
      </c>
      <c r="T208">
        <f t="shared" si="21"/>
        <v>-1.83000004291534</v>
      </c>
      <c r="U208">
        <f t="shared" si="22"/>
        <v>0</v>
      </c>
      <c r="V208">
        <f t="shared" si="18"/>
        <v>0</v>
      </c>
      <c r="W208">
        <f t="shared" si="23"/>
        <v>0</v>
      </c>
      <c r="X208">
        <f t="shared" si="19"/>
        <v>0</v>
      </c>
    </row>
    <row r="209" spans="1:24" x14ac:dyDescent="0.45">
      <c r="A209">
        <v>640150030</v>
      </c>
      <c r="G209">
        <v>455.43099975585898</v>
      </c>
      <c r="H209">
        <v>-2.5799999237060498</v>
      </c>
      <c r="S209">
        <f t="shared" si="20"/>
        <v>7.2200012207029545</v>
      </c>
      <c r="T209">
        <f t="shared" si="21"/>
        <v>-2.5799999237060498</v>
      </c>
      <c r="U209">
        <f t="shared" si="22"/>
        <v>0</v>
      </c>
      <c r="V209">
        <f t="shared" si="18"/>
        <v>0</v>
      </c>
      <c r="W209">
        <f t="shared" si="23"/>
        <v>0</v>
      </c>
      <c r="X209">
        <f t="shared" si="19"/>
        <v>0</v>
      </c>
    </row>
    <row r="210" spans="1:24" x14ac:dyDescent="0.45">
      <c r="A210">
        <v>640184517</v>
      </c>
      <c r="G210">
        <v>455.45999145507801</v>
      </c>
      <c r="H210">
        <v>-3.4900000095367401</v>
      </c>
      <c r="S210">
        <f t="shared" si="20"/>
        <v>7.2489929199219887</v>
      </c>
      <c r="T210">
        <f t="shared" si="21"/>
        <v>-3.4900000095367401</v>
      </c>
      <c r="U210">
        <f t="shared" si="22"/>
        <v>0</v>
      </c>
      <c r="V210">
        <f t="shared" si="18"/>
        <v>0</v>
      </c>
      <c r="W210">
        <f t="shared" si="23"/>
        <v>0</v>
      </c>
      <c r="X210">
        <f t="shared" si="19"/>
        <v>0</v>
      </c>
    </row>
    <row r="211" spans="1:24" x14ac:dyDescent="0.45">
      <c r="A211">
        <v>640201762</v>
      </c>
      <c r="G211">
        <v>455.49301147460898</v>
      </c>
      <c r="H211">
        <v>-4.2600002288818404</v>
      </c>
      <c r="S211">
        <f t="shared" si="20"/>
        <v>7.2820129394529545</v>
      </c>
      <c r="T211">
        <f t="shared" si="21"/>
        <v>-4.2600002288818404</v>
      </c>
      <c r="U211">
        <f t="shared" si="22"/>
        <v>0</v>
      </c>
      <c r="V211">
        <f t="shared" si="18"/>
        <v>0</v>
      </c>
      <c r="W211">
        <f t="shared" si="23"/>
        <v>0</v>
      </c>
      <c r="X211">
        <f t="shared" si="19"/>
        <v>0</v>
      </c>
    </row>
    <row r="212" spans="1:24" x14ac:dyDescent="0.45">
      <c r="A212">
        <v>640212109</v>
      </c>
      <c r="G212">
        <v>455.52200317382801</v>
      </c>
      <c r="H212">
        <v>-4.53999996185303</v>
      </c>
      <c r="S212">
        <f t="shared" si="20"/>
        <v>7.3110046386719887</v>
      </c>
      <c r="T212">
        <f t="shared" si="21"/>
        <v>-4.53999996185303</v>
      </c>
      <c r="U212">
        <f t="shared" si="22"/>
        <v>0</v>
      </c>
      <c r="V212">
        <f t="shared" si="18"/>
        <v>0</v>
      </c>
      <c r="W212">
        <f t="shared" si="23"/>
        <v>0</v>
      </c>
      <c r="X212">
        <f t="shared" si="19"/>
        <v>0</v>
      </c>
    </row>
    <row r="213" spans="1:24" x14ac:dyDescent="0.45">
      <c r="A213">
        <v>640236252</v>
      </c>
      <c r="G213">
        <v>455.55999755859398</v>
      </c>
      <c r="H213">
        <v>-4.5900001525878897</v>
      </c>
      <c r="S213">
        <f t="shared" si="20"/>
        <v>7.3489990234379547</v>
      </c>
      <c r="T213">
        <f t="shared" si="21"/>
        <v>-4.5900001525878897</v>
      </c>
      <c r="U213">
        <f t="shared" si="22"/>
        <v>0</v>
      </c>
      <c r="V213">
        <f t="shared" si="18"/>
        <v>0</v>
      </c>
      <c r="W213">
        <f t="shared" si="23"/>
        <v>0</v>
      </c>
      <c r="X213">
        <f t="shared" si="19"/>
        <v>0</v>
      </c>
    </row>
    <row r="214" spans="1:24" x14ac:dyDescent="0.45">
      <c r="A214">
        <v>640260398</v>
      </c>
      <c r="G214">
        <v>455.58898925781301</v>
      </c>
      <c r="H214">
        <v>-4.5900001525878897</v>
      </c>
      <c r="S214">
        <f t="shared" si="20"/>
        <v>7.377990722656989</v>
      </c>
      <c r="T214">
        <f t="shared" si="21"/>
        <v>-4.5900001525878897</v>
      </c>
      <c r="U214">
        <f t="shared" si="22"/>
        <v>0</v>
      </c>
      <c r="V214">
        <f t="shared" si="18"/>
        <v>0</v>
      </c>
      <c r="W214">
        <f t="shared" si="23"/>
        <v>0</v>
      </c>
      <c r="X214">
        <f t="shared" si="19"/>
        <v>0</v>
      </c>
    </row>
    <row r="215" spans="1:24" x14ac:dyDescent="0.45">
      <c r="A215">
        <v>640277642</v>
      </c>
      <c r="G215">
        <v>455.61801147460898</v>
      </c>
      <c r="H215">
        <v>-4.4200000762939498</v>
      </c>
      <c r="S215">
        <f t="shared" si="20"/>
        <v>7.4070129394529545</v>
      </c>
      <c r="T215">
        <f t="shared" si="21"/>
        <v>-4.4200000762939498</v>
      </c>
      <c r="U215">
        <f t="shared" si="22"/>
        <v>0</v>
      </c>
      <c r="V215">
        <f t="shared" si="18"/>
        <v>0</v>
      </c>
      <c r="W215">
        <f t="shared" si="23"/>
        <v>0</v>
      </c>
      <c r="X215">
        <f t="shared" si="19"/>
        <v>0</v>
      </c>
    </row>
    <row r="216" spans="1:24" x14ac:dyDescent="0.45">
      <c r="A216">
        <v>640291439</v>
      </c>
      <c r="G216">
        <v>455.66000366210898</v>
      </c>
      <c r="H216">
        <v>-4.0100002288818404</v>
      </c>
      <c r="S216">
        <f t="shared" si="20"/>
        <v>7.4490051269529545</v>
      </c>
      <c r="T216">
        <f t="shared" si="21"/>
        <v>-4.0100002288818404</v>
      </c>
      <c r="U216">
        <f t="shared" si="22"/>
        <v>0</v>
      </c>
      <c r="V216">
        <f t="shared" si="18"/>
        <v>0</v>
      </c>
      <c r="W216">
        <f t="shared" si="23"/>
        <v>0</v>
      </c>
      <c r="X216">
        <f t="shared" si="19"/>
        <v>0</v>
      </c>
    </row>
    <row r="217" spans="1:24" x14ac:dyDescent="0.45">
      <c r="A217">
        <v>640298335</v>
      </c>
      <c r="G217">
        <v>455.68899536132801</v>
      </c>
      <c r="H217">
        <v>-4.0100002288818404</v>
      </c>
      <c r="S217">
        <f t="shared" si="20"/>
        <v>7.4779968261719887</v>
      </c>
      <c r="T217">
        <f t="shared" si="21"/>
        <v>-4.0100002288818404</v>
      </c>
      <c r="U217">
        <f t="shared" si="22"/>
        <v>0</v>
      </c>
      <c r="V217">
        <f t="shared" si="18"/>
        <v>0</v>
      </c>
      <c r="W217">
        <f t="shared" si="23"/>
        <v>0</v>
      </c>
      <c r="X217">
        <f t="shared" si="19"/>
        <v>0</v>
      </c>
    </row>
    <row r="218" spans="1:24" x14ac:dyDescent="0.45">
      <c r="A218">
        <v>640308681</v>
      </c>
      <c r="G218">
        <v>455.72601318359398</v>
      </c>
      <c r="H218">
        <v>-3.5799999237060498</v>
      </c>
      <c r="S218">
        <f t="shared" si="20"/>
        <v>7.5150146484379547</v>
      </c>
      <c r="T218">
        <f t="shared" si="21"/>
        <v>-3.5799999237060498</v>
      </c>
      <c r="U218">
        <f t="shared" si="22"/>
        <v>0</v>
      </c>
      <c r="V218">
        <f t="shared" si="18"/>
        <v>0</v>
      </c>
      <c r="W218">
        <f t="shared" si="23"/>
        <v>0</v>
      </c>
      <c r="X218">
        <f t="shared" si="19"/>
        <v>0</v>
      </c>
    </row>
    <row r="219" spans="1:24" x14ac:dyDescent="0.45">
      <c r="A219">
        <v>640325925</v>
      </c>
      <c r="G219">
        <v>455.76800537109398</v>
      </c>
      <c r="H219">
        <v>-3.4500000476837198</v>
      </c>
      <c r="S219">
        <f t="shared" si="20"/>
        <v>7.5570068359379547</v>
      </c>
      <c r="T219">
        <f t="shared" si="21"/>
        <v>-3.4500000476837198</v>
      </c>
      <c r="U219">
        <f t="shared" si="22"/>
        <v>0</v>
      </c>
      <c r="V219">
        <f t="shared" si="18"/>
        <v>0</v>
      </c>
      <c r="W219">
        <f t="shared" si="23"/>
        <v>0</v>
      </c>
      <c r="X219">
        <f t="shared" si="19"/>
        <v>0</v>
      </c>
    </row>
    <row r="220" spans="1:24" x14ac:dyDescent="0.45">
      <c r="A220">
        <v>640339720</v>
      </c>
      <c r="G220">
        <v>455.80700683593801</v>
      </c>
      <c r="H220">
        <v>-3.1500000953674299</v>
      </c>
      <c r="S220">
        <f t="shared" si="20"/>
        <v>7.596008300781989</v>
      </c>
      <c r="T220">
        <f t="shared" si="21"/>
        <v>-3.1500000953674299</v>
      </c>
      <c r="U220">
        <f t="shared" si="22"/>
        <v>0</v>
      </c>
      <c r="V220">
        <f t="shared" si="18"/>
        <v>0</v>
      </c>
      <c r="W220">
        <f t="shared" si="23"/>
        <v>0</v>
      </c>
      <c r="X220">
        <f t="shared" si="19"/>
        <v>0</v>
      </c>
    </row>
    <row r="221" spans="1:24" x14ac:dyDescent="0.45">
      <c r="A221">
        <v>640360412</v>
      </c>
      <c r="G221">
        <v>455.83700561523398</v>
      </c>
      <c r="H221">
        <v>-2.5099999904632599</v>
      </c>
      <c r="S221">
        <f t="shared" si="20"/>
        <v>7.6260070800779545</v>
      </c>
      <c r="T221">
        <f t="shared" si="21"/>
        <v>-2.5099999904632599</v>
      </c>
      <c r="U221">
        <f t="shared" si="22"/>
        <v>0</v>
      </c>
      <c r="V221">
        <f t="shared" si="18"/>
        <v>0</v>
      </c>
      <c r="W221">
        <f t="shared" si="23"/>
        <v>0</v>
      </c>
      <c r="X221">
        <f t="shared" si="19"/>
        <v>0</v>
      </c>
    </row>
    <row r="222" spans="1:24" x14ac:dyDescent="0.45">
      <c r="A222">
        <v>640374207</v>
      </c>
      <c r="G222">
        <v>455.86801147460898</v>
      </c>
      <c r="H222">
        <v>-2.5099999904632599</v>
      </c>
      <c r="S222">
        <f t="shared" si="20"/>
        <v>7.6570129394529545</v>
      </c>
      <c r="T222">
        <f t="shared" si="21"/>
        <v>-2.5099999904632599</v>
      </c>
      <c r="U222">
        <f t="shared" si="22"/>
        <v>0</v>
      </c>
      <c r="V222">
        <f t="shared" si="18"/>
        <v>0</v>
      </c>
      <c r="W222">
        <f t="shared" si="23"/>
        <v>0</v>
      </c>
      <c r="X222">
        <f t="shared" si="19"/>
        <v>0</v>
      </c>
    </row>
    <row r="223" spans="1:24" x14ac:dyDescent="0.45">
      <c r="A223">
        <v>640381105</v>
      </c>
      <c r="G223">
        <v>455.89700317382801</v>
      </c>
      <c r="H223">
        <v>-1.46000003814697</v>
      </c>
      <c r="S223">
        <f t="shared" si="20"/>
        <v>7.6860046386719887</v>
      </c>
      <c r="T223">
        <f t="shared" si="21"/>
        <v>-1.46000003814697</v>
      </c>
      <c r="U223">
        <f t="shared" si="22"/>
        <v>0</v>
      </c>
      <c r="V223">
        <f t="shared" si="18"/>
        <v>0</v>
      </c>
      <c r="W223">
        <f t="shared" si="23"/>
        <v>0</v>
      </c>
      <c r="X223">
        <f t="shared" si="19"/>
        <v>0</v>
      </c>
    </row>
    <row r="224" spans="1:24" x14ac:dyDescent="0.45">
      <c r="A224">
        <v>640405246</v>
      </c>
      <c r="G224">
        <v>455.93600463867199</v>
      </c>
      <c r="H224">
        <v>-0.34999999403953602</v>
      </c>
      <c r="S224">
        <f t="shared" si="20"/>
        <v>7.7250061035159661</v>
      </c>
      <c r="T224">
        <f t="shared" si="21"/>
        <v>-0.34999999403953602</v>
      </c>
      <c r="U224">
        <f t="shared" si="22"/>
        <v>0</v>
      </c>
      <c r="V224">
        <f t="shared" si="18"/>
        <v>0</v>
      </c>
      <c r="W224">
        <f t="shared" si="23"/>
        <v>0</v>
      </c>
      <c r="X224">
        <f t="shared" si="19"/>
        <v>0</v>
      </c>
    </row>
    <row r="225" spans="1:24" x14ac:dyDescent="0.45">
      <c r="A225">
        <v>640436295</v>
      </c>
      <c r="G225">
        <v>455.96600341796898</v>
      </c>
      <c r="H225">
        <v>0.62999999523162797</v>
      </c>
      <c r="S225">
        <f t="shared" si="20"/>
        <v>7.7550048828129547</v>
      </c>
      <c r="T225">
        <f t="shared" si="21"/>
        <v>0.62999999523162797</v>
      </c>
      <c r="U225">
        <f t="shared" si="22"/>
        <v>0</v>
      </c>
      <c r="V225">
        <f t="shared" si="18"/>
        <v>0</v>
      </c>
      <c r="W225">
        <f t="shared" si="23"/>
        <v>0</v>
      </c>
      <c r="X225">
        <f t="shared" si="19"/>
        <v>0</v>
      </c>
    </row>
    <row r="226" spans="1:24" x14ac:dyDescent="0.45">
      <c r="A226">
        <v>640463887</v>
      </c>
      <c r="G226">
        <v>456.00698852539102</v>
      </c>
      <c r="H226">
        <v>1.0199999809265099</v>
      </c>
      <c r="S226">
        <f t="shared" si="20"/>
        <v>7.7959899902350003</v>
      </c>
      <c r="T226">
        <f t="shared" si="21"/>
        <v>1.0199999809265099</v>
      </c>
      <c r="U226">
        <f t="shared" si="22"/>
        <v>0</v>
      </c>
      <c r="V226">
        <f t="shared" si="18"/>
        <v>0</v>
      </c>
      <c r="W226">
        <f t="shared" si="23"/>
        <v>0</v>
      </c>
      <c r="X226">
        <f t="shared" si="19"/>
        <v>0</v>
      </c>
    </row>
    <row r="227" spans="1:24" x14ac:dyDescent="0.45">
      <c r="A227">
        <v>640481131</v>
      </c>
      <c r="G227">
        <v>456.03900146484398</v>
      </c>
      <c r="H227">
        <v>1.66999995708466</v>
      </c>
      <c r="S227">
        <f t="shared" si="20"/>
        <v>7.8280029296879547</v>
      </c>
      <c r="T227">
        <f t="shared" si="21"/>
        <v>1.66999995708466</v>
      </c>
      <c r="U227">
        <f t="shared" si="22"/>
        <v>0</v>
      </c>
      <c r="V227">
        <f t="shared" si="18"/>
        <v>0</v>
      </c>
      <c r="W227">
        <f t="shared" si="23"/>
        <v>0</v>
      </c>
      <c r="X227">
        <f t="shared" si="19"/>
        <v>0</v>
      </c>
    </row>
    <row r="228" spans="1:24" x14ac:dyDescent="0.45">
      <c r="A228">
        <v>640488029</v>
      </c>
      <c r="G228">
        <v>456.08099365234398</v>
      </c>
      <c r="H228">
        <v>2.0999999046325701</v>
      </c>
      <c r="S228">
        <f t="shared" si="20"/>
        <v>7.8699951171879547</v>
      </c>
      <c r="T228">
        <f t="shared" si="21"/>
        <v>2.0999999046325701</v>
      </c>
      <c r="U228">
        <f t="shared" si="22"/>
        <v>0</v>
      </c>
      <c r="V228">
        <f t="shared" si="18"/>
        <v>0</v>
      </c>
      <c r="W228">
        <f t="shared" si="23"/>
        <v>0</v>
      </c>
      <c r="X228">
        <f t="shared" si="19"/>
        <v>0</v>
      </c>
    </row>
    <row r="229" spans="1:24" x14ac:dyDescent="0.45">
      <c r="A229">
        <v>640512168</v>
      </c>
      <c r="G229">
        <v>456.10998535156301</v>
      </c>
      <c r="H229">
        <v>2.2400000095367401</v>
      </c>
      <c r="S229">
        <f t="shared" si="20"/>
        <v>7.898986816406989</v>
      </c>
      <c r="T229">
        <f t="shared" si="21"/>
        <v>2.2400000095367401</v>
      </c>
      <c r="U229">
        <f t="shared" si="22"/>
        <v>0</v>
      </c>
      <c r="V229">
        <f t="shared" si="18"/>
        <v>0</v>
      </c>
      <c r="W229">
        <f t="shared" si="23"/>
        <v>0</v>
      </c>
      <c r="X229">
        <f t="shared" si="19"/>
        <v>0</v>
      </c>
    </row>
    <row r="230" spans="1:24" x14ac:dyDescent="0.45">
      <c r="A230">
        <v>640532861</v>
      </c>
      <c r="G230">
        <v>456.14999389648398</v>
      </c>
      <c r="H230">
        <v>2.4900000095367401</v>
      </c>
      <c r="S230">
        <f t="shared" si="20"/>
        <v>7.9389953613279545</v>
      </c>
      <c r="T230">
        <f t="shared" si="21"/>
        <v>2.4900000095367401</v>
      </c>
      <c r="U230">
        <f t="shared" si="22"/>
        <v>0</v>
      </c>
      <c r="V230">
        <f t="shared" si="18"/>
        <v>0</v>
      </c>
      <c r="W230">
        <f t="shared" si="23"/>
        <v>0</v>
      </c>
      <c r="X230">
        <f t="shared" si="19"/>
        <v>0</v>
      </c>
    </row>
    <row r="231" spans="1:24" x14ac:dyDescent="0.45">
      <c r="A231">
        <v>640543208</v>
      </c>
      <c r="G231">
        <v>456.17898559570301</v>
      </c>
      <c r="H231">
        <v>2.4900000095367401</v>
      </c>
      <c r="S231">
        <f t="shared" si="20"/>
        <v>7.9679870605469887</v>
      </c>
      <c r="T231">
        <f t="shared" si="21"/>
        <v>2.4900000095367401</v>
      </c>
      <c r="U231">
        <f t="shared" si="22"/>
        <v>0</v>
      </c>
      <c r="V231">
        <f t="shared" si="18"/>
        <v>0</v>
      </c>
      <c r="W231">
        <f t="shared" si="23"/>
        <v>0</v>
      </c>
      <c r="X231">
        <f t="shared" si="19"/>
        <v>0</v>
      </c>
    </row>
    <row r="232" spans="1:24" x14ac:dyDescent="0.45">
      <c r="A232">
        <v>640574246</v>
      </c>
      <c r="G232">
        <v>456.20999145507801</v>
      </c>
      <c r="H232">
        <v>2.75</v>
      </c>
      <c r="S232">
        <f t="shared" si="20"/>
        <v>7.9989929199219887</v>
      </c>
      <c r="T232">
        <f t="shared" si="21"/>
        <v>2.75</v>
      </c>
      <c r="U232">
        <f t="shared" si="22"/>
        <v>0</v>
      </c>
      <c r="V232">
        <f t="shared" si="18"/>
        <v>0</v>
      </c>
      <c r="W232">
        <f t="shared" si="23"/>
        <v>0</v>
      </c>
      <c r="X232">
        <f t="shared" si="19"/>
        <v>0</v>
      </c>
    </row>
    <row r="233" spans="1:24" x14ac:dyDescent="0.45">
      <c r="A233">
        <v>640584592</v>
      </c>
      <c r="G233">
        <v>456.25299072265602</v>
      </c>
      <c r="H233">
        <v>2.7599999904632599</v>
      </c>
      <c r="S233">
        <f t="shared" si="20"/>
        <v>8.0419921875</v>
      </c>
      <c r="T233">
        <f t="shared" si="21"/>
        <v>2.7599999904632599</v>
      </c>
      <c r="U233">
        <f t="shared" si="22"/>
        <v>0</v>
      </c>
      <c r="V233">
        <f t="shared" si="18"/>
        <v>0</v>
      </c>
      <c r="W233">
        <f t="shared" si="23"/>
        <v>0</v>
      </c>
      <c r="X233">
        <f t="shared" si="19"/>
        <v>0</v>
      </c>
    </row>
    <row r="234" spans="1:24" x14ac:dyDescent="0.45">
      <c r="A234">
        <v>640594939</v>
      </c>
      <c r="G234">
        <v>456.28201293945301</v>
      </c>
      <c r="H234">
        <v>2.7599999904632599</v>
      </c>
      <c r="S234">
        <f t="shared" si="20"/>
        <v>8.0710144042969887</v>
      </c>
      <c r="T234">
        <f t="shared" si="21"/>
        <v>2.7599999904632599</v>
      </c>
      <c r="U234">
        <f t="shared" si="22"/>
        <v>0</v>
      </c>
      <c r="V234">
        <f t="shared" si="18"/>
        <v>0</v>
      </c>
      <c r="W234">
        <f t="shared" si="23"/>
        <v>0</v>
      </c>
      <c r="X234">
        <f t="shared" si="19"/>
        <v>0</v>
      </c>
    </row>
    <row r="235" spans="1:24" x14ac:dyDescent="0.45">
      <c r="A235">
        <v>640605285</v>
      </c>
      <c r="G235">
        <v>456.32199096679699</v>
      </c>
      <c r="H235">
        <v>2.4800000190734899</v>
      </c>
      <c r="S235">
        <f t="shared" si="20"/>
        <v>8.1109924316409661</v>
      </c>
      <c r="T235">
        <f t="shared" si="21"/>
        <v>2.4800000190734899</v>
      </c>
      <c r="U235">
        <f t="shared" si="22"/>
        <v>0</v>
      </c>
      <c r="V235">
        <f t="shared" si="18"/>
        <v>0</v>
      </c>
      <c r="W235">
        <f t="shared" si="23"/>
        <v>0</v>
      </c>
      <c r="X235">
        <f t="shared" si="19"/>
        <v>0</v>
      </c>
    </row>
    <row r="236" spans="1:24" x14ac:dyDescent="0.45">
      <c r="A236">
        <v>640622529</v>
      </c>
      <c r="G236">
        <v>456.36599731445301</v>
      </c>
      <c r="H236">
        <v>2.0499999523162802</v>
      </c>
      <c r="S236">
        <f t="shared" si="20"/>
        <v>8.1549987792969887</v>
      </c>
      <c r="T236">
        <f t="shared" si="21"/>
        <v>2.0499999523162802</v>
      </c>
      <c r="U236">
        <f t="shared" si="22"/>
        <v>0</v>
      </c>
      <c r="V236">
        <f t="shared" si="18"/>
        <v>0</v>
      </c>
      <c r="W236">
        <f t="shared" si="23"/>
        <v>0</v>
      </c>
      <c r="X236">
        <f t="shared" si="19"/>
        <v>0</v>
      </c>
    </row>
    <row r="237" spans="1:24" x14ac:dyDescent="0.45">
      <c r="A237">
        <v>640653570</v>
      </c>
      <c r="G237">
        <v>456.40798950195301</v>
      </c>
      <c r="H237">
        <v>1.6000000238418599</v>
      </c>
      <c r="S237">
        <f t="shared" si="20"/>
        <v>8.1969909667969887</v>
      </c>
      <c r="T237">
        <f t="shared" si="21"/>
        <v>1.6000000238418599</v>
      </c>
      <c r="U237">
        <f t="shared" si="22"/>
        <v>0</v>
      </c>
      <c r="V237">
        <f t="shared" si="18"/>
        <v>0</v>
      </c>
      <c r="W237">
        <f t="shared" si="23"/>
        <v>0</v>
      </c>
      <c r="X237">
        <f t="shared" si="19"/>
        <v>0</v>
      </c>
    </row>
    <row r="238" spans="1:24" x14ac:dyDescent="0.45">
      <c r="A238">
        <v>640663916</v>
      </c>
      <c r="G238">
        <v>456.447998046875</v>
      </c>
      <c r="H238">
        <v>0.56000000238418601</v>
      </c>
      <c r="S238">
        <f t="shared" si="20"/>
        <v>8.2369995117189774</v>
      </c>
      <c r="T238">
        <f t="shared" si="21"/>
        <v>0.56000000238418601</v>
      </c>
      <c r="U238">
        <f t="shared" si="22"/>
        <v>0</v>
      </c>
      <c r="V238">
        <f t="shared" si="18"/>
        <v>0</v>
      </c>
      <c r="W238">
        <f t="shared" si="23"/>
        <v>0</v>
      </c>
      <c r="X238">
        <f t="shared" si="19"/>
        <v>0</v>
      </c>
    </row>
    <row r="239" spans="1:24" x14ac:dyDescent="0.45">
      <c r="A239">
        <v>640674260</v>
      </c>
      <c r="G239">
        <v>456.49200439453102</v>
      </c>
      <c r="H239">
        <v>-0.109999999403954</v>
      </c>
      <c r="S239">
        <f t="shared" si="20"/>
        <v>8.281005859375</v>
      </c>
      <c r="T239">
        <f t="shared" si="21"/>
        <v>-0.109999999403954</v>
      </c>
      <c r="U239">
        <f t="shared" si="22"/>
        <v>0</v>
      </c>
      <c r="V239">
        <f t="shared" si="18"/>
        <v>0</v>
      </c>
      <c r="W239">
        <f t="shared" si="23"/>
        <v>0</v>
      </c>
      <c r="X239">
        <f t="shared" si="19"/>
        <v>0</v>
      </c>
    </row>
    <row r="240" spans="1:24" x14ac:dyDescent="0.45">
      <c r="A240">
        <v>640698402</v>
      </c>
      <c r="G240">
        <v>456.53500366210898</v>
      </c>
      <c r="H240">
        <v>-0.980000019073486</v>
      </c>
      <c r="S240">
        <f t="shared" si="20"/>
        <v>8.3240051269529545</v>
      </c>
      <c r="T240">
        <f t="shared" si="21"/>
        <v>-0.980000019073486</v>
      </c>
      <c r="U240">
        <f t="shared" si="22"/>
        <v>0</v>
      </c>
      <c r="V240">
        <f t="shared" si="18"/>
        <v>0</v>
      </c>
      <c r="W240">
        <f t="shared" si="23"/>
        <v>0</v>
      </c>
      <c r="X240">
        <f t="shared" si="19"/>
        <v>0</v>
      </c>
    </row>
    <row r="241" spans="1:24" x14ac:dyDescent="0.45">
      <c r="A241">
        <v>640732888</v>
      </c>
      <c r="G241">
        <v>456.56399536132801</v>
      </c>
      <c r="H241">
        <v>-1.3500000238418599</v>
      </c>
      <c r="S241">
        <f t="shared" si="20"/>
        <v>8.3529968261719887</v>
      </c>
      <c r="T241">
        <f t="shared" si="21"/>
        <v>-1.3500000238418599</v>
      </c>
      <c r="U241">
        <f t="shared" si="22"/>
        <v>0</v>
      </c>
      <c r="V241">
        <f t="shared" si="18"/>
        <v>0</v>
      </c>
      <c r="W241">
        <f t="shared" si="23"/>
        <v>0</v>
      </c>
      <c r="X241">
        <f t="shared" si="19"/>
        <v>0</v>
      </c>
    </row>
    <row r="242" spans="1:24" x14ac:dyDescent="0.45">
      <c r="A242">
        <v>640746685</v>
      </c>
      <c r="G242">
        <v>456.60101318359398</v>
      </c>
      <c r="H242">
        <v>-1.79999995231628</v>
      </c>
      <c r="S242">
        <f t="shared" si="20"/>
        <v>8.3900146484379547</v>
      </c>
      <c r="T242">
        <f t="shared" si="21"/>
        <v>-1.79999995231628</v>
      </c>
      <c r="U242">
        <f t="shared" si="22"/>
        <v>0</v>
      </c>
      <c r="V242">
        <f t="shared" si="18"/>
        <v>0</v>
      </c>
      <c r="W242">
        <f t="shared" si="23"/>
        <v>0</v>
      </c>
      <c r="X242">
        <f t="shared" si="19"/>
        <v>0</v>
      </c>
    </row>
    <row r="243" spans="1:24" x14ac:dyDescent="0.45">
      <c r="A243">
        <v>640760480</v>
      </c>
      <c r="G243">
        <v>456.64300537109398</v>
      </c>
      <c r="H243">
        <v>-2.5099999904632599</v>
      </c>
      <c r="S243">
        <f t="shared" si="20"/>
        <v>8.4320068359379547</v>
      </c>
      <c r="T243">
        <f t="shared" si="21"/>
        <v>-2.5099999904632599</v>
      </c>
      <c r="U243">
        <f t="shared" si="22"/>
        <v>0</v>
      </c>
      <c r="V243">
        <f t="shared" si="18"/>
        <v>0</v>
      </c>
      <c r="W243">
        <f t="shared" si="23"/>
        <v>0</v>
      </c>
      <c r="X243">
        <f t="shared" si="19"/>
        <v>0</v>
      </c>
    </row>
    <row r="244" spans="1:24" x14ac:dyDescent="0.45">
      <c r="A244">
        <v>640770828</v>
      </c>
      <c r="G244">
        <v>456.68200683593801</v>
      </c>
      <c r="H244">
        <v>-3.28999996185303</v>
      </c>
      <c r="S244">
        <f t="shared" si="20"/>
        <v>8.471008300781989</v>
      </c>
      <c r="T244">
        <f t="shared" si="21"/>
        <v>-3.28999996185303</v>
      </c>
      <c r="U244">
        <f t="shared" si="22"/>
        <v>0</v>
      </c>
      <c r="V244">
        <f t="shared" si="18"/>
        <v>0</v>
      </c>
      <c r="W244">
        <f t="shared" si="23"/>
        <v>0</v>
      </c>
      <c r="X244">
        <f t="shared" si="19"/>
        <v>0</v>
      </c>
    </row>
    <row r="245" spans="1:24" x14ac:dyDescent="0.45">
      <c r="A245">
        <v>640784623</v>
      </c>
      <c r="G245">
        <v>456.71099853515602</v>
      </c>
      <c r="H245">
        <v>-4.0599999427795401</v>
      </c>
      <c r="S245">
        <f t="shared" si="20"/>
        <v>8.5</v>
      </c>
      <c r="T245">
        <f t="shared" si="21"/>
        <v>-4.0599999427795401</v>
      </c>
      <c r="U245">
        <f t="shared" si="22"/>
        <v>0</v>
      </c>
      <c r="V245">
        <f t="shared" si="18"/>
        <v>0</v>
      </c>
      <c r="W245">
        <f t="shared" si="23"/>
        <v>0</v>
      </c>
      <c r="X245">
        <f t="shared" si="19"/>
        <v>0</v>
      </c>
    </row>
    <row r="246" spans="1:24" x14ac:dyDescent="0.45">
      <c r="A246">
        <v>640808765</v>
      </c>
      <c r="G246">
        <v>456.74600219726602</v>
      </c>
      <c r="H246">
        <v>-4.0599999427795401</v>
      </c>
      <c r="S246">
        <f t="shared" si="20"/>
        <v>8.5350036621100003</v>
      </c>
      <c r="T246">
        <f t="shared" si="21"/>
        <v>-4.0599999427795401</v>
      </c>
      <c r="U246">
        <f t="shared" si="22"/>
        <v>0</v>
      </c>
      <c r="V246">
        <f t="shared" si="18"/>
        <v>0</v>
      </c>
      <c r="W246">
        <f t="shared" si="23"/>
        <v>0</v>
      </c>
      <c r="X246">
        <f t="shared" si="19"/>
        <v>0</v>
      </c>
    </row>
    <row r="247" spans="1:24" x14ac:dyDescent="0.45">
      <c r="A247">
        <v>640829459</v>
      </c>
      <c r="G247">
        <v>456.77499389648398</v>
      </c>
      <c r="H247">
        <v>-4.1900000572204599</v>
      </c>
      <c r="S247">
        <f t="shared" si="20"/>
        <v>8.5639953613279545</v>
      </c>
      <c r="T247">
        <f t="shared" si="21"/>
        <v>-4.1900000572204599</v>
      </c>
      <c r="U247">
        <f t="shared" si="22"/>
        <v>0</v>
      </c>
      <c r="V247">
        <f t="shared" si="18"/>
        <v>0</v>
      </c>
      <c r="W247">
        <f t="shared" si="23"/>
        <v>0</v>
      </c>
      <c r="X247">
        <f t="shared" si="19"/>
        <v>0</v>
      </c>
    </row>
    <row r="248" spans="1:24" x14ac:dyDescent="0.45">
      <c r="A248">
        <v>640853602</v>
      </c>
      <c r="G248">
        <v>456.80398559570301</v>
      </c>
      <c r="H248">
        <v>-4.1900000572204599</v>
      </c>
      <c r="S248">
        <f t="shared" si="20"/>
        <v>8.5929870605469887</v>
      </c>
      <c r="T248">
        <f t="shared" si="21"/>
        <v>-4.1900000572204599</v>
      </c>
      <c r="U248">
        <f t="shared" si="22"/>
        <v>0</v>
      </c>
      <c r="V248">
        <f t="shared" si="18"/>
        <v>0</v>
      </c>
      <c r="W248">
        <f t="shared" si="23"/>
        <v>0</v>
      </c>
      <c r="X248">
        <f t="shared" si="19"/>
        <v>0</v>
      </c>
    </row>
    <row r="249" spans="1:24" x14ac:dyDescent="0.45">
      <c r="A249">
        <v>640870845</v>
      </c>
      <c r="G249">
        <v>456.83499145507801</v>
      </c>
      <c r="H249">
        <v>-3.7400000095367401</v>
      </c>
      <c r="S249">
        <f t="shared" si="20"/>
        <v>8.6239929199219887</v>
      </c>
      <c r="T249">
        <f t="shared" si="21"/>
        <v>-3.7400000095367401</v>
      </c>
      <c r="U249">
        <f t="shared" si="22"/>
        <v>0</v>
      </c>
      <c r="V249">
        <f t="shared" si="18"/>
        <v>0</v>
      </c>
      <c r="W249">
        <f t="shared" si="23"/>
        <v>0</v>
      </c>
      <c r="X249">
        <f t="shared" si="19"/>
        <v>0</v>
      </c>
    </row>
    <row r="250" spans="1:24" x14ac:dyDescent="0.45">
      <c r="A250">
        <v>640881192</v>
      </c>
      <c r="G250">
        <v>456.87799072265602</v>
      </c>
      <c r="H250">
        <v>-3.4700000286102299</v>
      </c>
      <c r="S250">
        <f t="shared" si="20"/>
        <v>8.6669921875</v>
      </c>
      <c r="T250">
        <f t="shared" si="21"/>
        <v>-3.4700000286102299</v>
      </c>
      <c r="U250">
        <f t="shared" si="22"/>
        <v>0</v>
      </c>
      <c r="V250">
        <f t="shared" si="18"/>
        <v>0</v>
      </c>
      <c r="W250">
        <f t="shared" si="23"/>
        <v>0</v>
      </c>
      <c r="X250">
        <f t="shared" si="19"/>
        <v>0</v>
      </c>
    </row>
    <row r="251" spans="1:24" x14ac:dyDescent="0.45">
      <c r="A251">
        <v>640901886</v>
      </c>
      <c r="G251">
        <v>456.906005859375</v>
      </c>
      <c r="H251">
        <v>-3.2999999523162802</v>
      </c>
      <c r="S251">
        <f t="shared" si="20"/>
        <v>8.6950073242189774</v>
      </c>
      <c r="T251">
        <f t="shared" si="21"/>
        <v>-3.2999999523162802</v>
      </c>
      <c r="U251">
        <f t="shared" si="22"/>
        <v>0</v>
      </c>
      <c r="V251">
        <f t="shared" si="18"/>
        <v>0</v>
      </c>
      <c r="W251">
        <f t="shared" si="23"/>
        <v>0</v>
      </c>
      <c r="X251">
        <f t="shared" si="19"/>
        <v>0</v>
      </c>
    </row>
    <row r="252" spans="1:24" x14ac:dyDescent="0.45">
      <c r="A252">
        <v>640919130</v>
      </c>
      <c r="G252">
        <v>456.94601440429699</v>
      </c>
      <c r="H252">
        <v>-3.2000000476837198</v>
      </c>
      <c r="S252">
        <f t="shared" si="20"/>
        <v>8.7350158691409661</v>
      </c>
      <c r="T252">
        <f t="shared" si="21"/>
        <v>-3.2000000476837198</v>
      </c>
      <c r="U252">
        <f t="shared" si="22"/>
        <v>0</v>
      </c>
      <c r="V252">
        <f t="shared" si="18"/>
        <v>0</v>
      </c>
      <c r="W252">
        <f t="shared" si="23"/>
        <v>0</v>
      </c>
      <c r="X252">
        <f t="shared" si="19"/>
        <v>0</v>
      </c>
    </row>
    <row r="253" spans="1:24" x14ac:dyDescent="0.45">
      <c r="A253">
        <v>640950170</v>
      </c>
      <c r="G253">
        <v>456.98800659179699</v>
      </c>
      <c r="H253">
        <v>-3.2000000476837198</v>
      </c>
      <c r="S253">
        <f t="shared" si="20"/>
        <v>8.7770080566409661</v>
      </c>
      <c r="T253">
        <f t="shared" si="21"/>
        <v>-3.2000000476837198</v>
      </c>
      <c r="U253">
        <f t="shared" si="22"/>
        <v>0</v>
      </c>
      <c r="V253">
        <f t="shared" si="18"/>
        <v>0</v>
      </c>
      <c r="W253">
        <f t="shared" si="23"/>
        <v>0</v>
      </c>
      <c r="X253">
        <f t="shared" si="19"/>
        <v>0</v>
      </c>
    </row>
    <row r="254" spans="1:24" x14ac:dyDescent="0.45">
      <c r="A254">
        <v>640963965</v>
      </c>
      <c r="G254">
        <v>457.02801513671898</v>
      </c>
      <c r="H254">
        <v>-3.0099999904632599</v>
      </c>
      <c r="S254">
        <f t="shared" si="20"/>
        <v>8.8170166015629547</v>
      </c>
      <c r="T254">
        <f t="shared" si="21"/>
        <v>-3.0099999904632599</v>
      </c>
      <c r="U254">
        <f t="shared" si="22"/>
        <v>0</v>
      </c>
      <c r="V254">
        <f t="shared" si="18"/>
        <v>0</v>
      </c>
      <c r="W254">
        <f t="shared" si="23"/>
        <v>0</v>
      </c>
      <c r="X254">
        <f t="shared" si="19"/>
        <v>0</v>
      </c>
    </row>
    <row r="255" spans="1:24" x14ac:dyDescent="0.45">
      <c r="A255">
        <v>640977759</v>
      </c>
      <c r="G255">
        <v>457.05700683593801</v>
      </c>
      <c r="H255">
        <v>-2.4700000286102299</v>
      </c>
      <c r="S255">
        <f t="shared" si="20"/>
        <v>8.846008300781989</v>
      </c>
      <c r="T255">
        <f t="shared" si="21"/>
        <v>-2.4700000286102299</v>
      </c>
      <c r="U255">
        <f t="shared" si="22"/>
        <v>0</v>
      </c>
      <c r="V255">
        <f t="shared" si="18"/>
        <v>0</v>
      </c>
      <c r="W255">
        <f t="shared" si="23"/>
        <v>0</v>
      </c>
      <c r="X255">
        <f t="shared" si="19"/>
        <v>0</v>
      </c>
    </row>
    <row r="256" spans="1:24" x14ac:dyDescent="0.45">
      <c r="A256">
        <v>640988106</v>
      </c>
      <c r="G256">
        <v>457.08599853515602</v>
      </c>
      <c r="H256">
        <v>-1.4099999666214</v>
      </c>
      <c r="S256">
        <f t="shared" si="20"/>
        <v>8.875</v>
      </c>
      <c r="T256">
        <f t="shared" si="21"/>
        <v>-1.4099999666214</v>
      </c>
      <c r="U256">
        <f t="shared" si="22"/>
        <v>0</v>
      </c>
      <c r="V256">
        <f t="shared" si="18"/>
        <v>0</v>
      </c>
      <c r="W256">
        <f t="shared" si="23"/>
        <v>0</v>
      </c>
      <c r="X256">
        <f t="shared" si="19"/>
        <v>0</v>
      </c>
    </row>
    <row r="257" spans="1:24" x14ac:dyDescent="0.45">
      <c r="A257">
        <v>641015697</v>
      </c>
      <c r="G257">
        <v>457.11700439453102</v>
      </c>
      <c r="H257">
        <v>-1.4099999666214</v>
      </c>
      <c r="S257">
        <f t="shared" si="20"/>
        <v>8.906005859375</v>
      </c>
      <c r="T257">
        <f t="shared" si="21"/>
        <v>-1.4099999666214</v>
      </c>
      <c r="U257">
        <f t="shared" si="22"/>
        <v>0</v>
      </c>
      <c r="V257">
        <f t="shared" si="18"/>
        <v>0</v>
      </c>
      <c r="W257">
        <f t="shared" si="23"/>
        <v>0</v>
      </c>
      <c r="X257">
        <f t="shared" si="19"/>
        <v>0</v>
      </c>
    </row>
    <row r="258" spans="1:24" x14ac:dyDescent="0.45">
      <c r="A258">
        <v>641029501</v>
      </c>
      <c r="G258">
        <v>457.16000366210898</v>
      </c>
      <c r="H258">
        <v>-0.44999998807907099</v>
      </c>
      <c r="S258">
        <f t="shared" si="20"/>
        <v>8.9490051269529545</v>
      </c>
      <c r="T258">
        <f t="shared" si="21"/>
        <v>-0.44999998807907099</v>
      </c>
      <c r="U258">
        <f t="shared" si="22"/>
        <v>0</v>
      </c>
      <c r="V258">
        <f t="shared" si="18"/>
        <v>0</v>
      </c>
      <c r="W258">
        <f t="shared" si="23"/>
        <v>0</v>
      </c>
      <c r="X258">
        <f t="shared" si="19"/>
        <v>0</v>
      </c>
    </row>
    <row r="259" spans="1:24" x14ac:dyDescent="0.45">
      <c r="A259">
        <v>641060539</v>
      </c>
      <c r="G259">
        <v>457.18798828125</v>
      </c>
      <c r="H259">
        <v>-0.44999998807907099</v>
      </c>
      <c r="S259">
        <f t="shared" si="20"/>
        <v>8.9769897460939774</v>
      </c>
      <c r="T259">
        <f t="shared" si="21"/>
        <v>-0.44999998807907099</v>
      </c>
      <c r="U259">
        <f t="shared" si="22"/>
        <v>0</v>
      </c>
      <c r="V259">
        <f t="shared" si="18"/>
        <v>0</v>
      </c>
      <c r="W259">
        <f t="shared" si="23"/>
        <v>0</v>
      </c>
      <c r="X259">
        <f t="shared" si="19"/>
        <v>0</v>
      </c>
    </row>
    <row r="260" spans="1:24" x14ac:dyDescent="0.45">
      <c r="A260">
        <v>641077783</v>
      </c>
      <c r="G260">
        <v>457.22500610351602</v>
      </c>
      <c r="H260">
        <v>0.730000019073486</v>
      </c>
      <c r="S260">
        <f t="shared" si="20"/>
        <v>9.0140075683600003</v>
      </c>
      <c r="T260">
        <f t="shared" si="21"/>
        <v>0.730000019073486</v>
      </c>
      <c r="U260">
        <f t="shared" si="22"/>
        <v>0</v>
      </c>
      <c r="V260">
        <f t="shared" ref="V260:V287" si="24">J260</f>
        <v>0</v>
      </c>
      <c r="W260">
        <f t="shared" si="23"/>
        <v>0</v>
      </c>
      <c r="X260">
        <f t="shared" ref="X260:X287" si="25">L260</f>
        <v>0</v>
      </c>
    </row>
    <row r="261" spans="1:24" x14ac:dyDescent="0.45">
      <c r="A261">
        <v>641108822</v>
      </c>
      <c r="G261">
        <v>457.26599121093801</v>
      </c>
      <c r="H261">
        <v>1.2400000095367401</v>
      </c>
      <c r="S261">
        <f t="shared" ref="S261:S287" si="26">G261-$G$4</f>
        <v>9.054992675781989</v>
      </c>
      <c r="T261">
        <f t="shared" ref="T261:T287" si="27">H261</f>
        <v>1.2400000095367401</v>
      </c>
      <c r="U261">
        <f t="shared" ref="U261:U287" si="28">I261-$I$4</f>
        <v>0</v>
      </c>
      <c r="V261">
        <f t="shared" si="24"/>
        <v>0</v>
      </c>
      <c r="W261">
        <f t="shared" ref="W261:W287" si="29">K261-$K$4</f>
        <v>0</v>
      </c>
      <c r="X261">
        <f t="shared" si="25"/>
        <v>0</v>
      </c>
    </row>
    <row r="262" spans="1:24" x14ac:dyDescent="0.45">
      <c r="A262">
        <v>641119169</v>
      </c>
      <c r="G262">
        <v>457.30499267578102</v>
      </c>
      <c r="H262">
        <v>1.6499999761581401</v>
      </c>
      <c r="S262">
        <f t="shared" si="26"/>
        <v>9.093994140625</v>
      </c>
      <c r="T262">
        <f t="shared" si="27"/>
        <v>1.6499999761581401</v>
      </c>
      <c r="U262">
        <f t="shared" si="28"/>
        <v>0</v>
      </c>
      <c r="V262">
        <f t="shared" si="24"/>
        <v>0</v>
      </c>
      <c r="W262">
        <f t="shared" si="29"/>
        <v>0</v>
      </c>
      <c r="X262">
        <f t="shared" si="25"/>
        <v>0</v>
      </c>
    </row>
    <row r="263" spans="1:24" x14ac:dyDescent="0.45">
      <c r="A263">
        <v>641129515</v>
      </c>
      <c r="G263">
        <v>457.34799194335898</v>
      </c>
      <c r="H263">
        <v>2.03999996185303</v>
      </c>
      <c r="S263">
        <f t="shared" si="26"/>
        <v>9.1369934082029545</v>
      </c>
      <c r="T263">
        <f t="shared" si="27"/>
        <v>2.03999996185303</v>
      </c>
      <c r="U263">
        <f t="shared" si="28"/>
        <v>0</v>
      </c>
      <c r="V263">
        <f t="shared" si="24"/>
        <v>0</v>
      </c>
      <c r="W263">
        <f t="shared" si="29"/>
        <v>0</v>
      </c>
      <c r="X263">
        <f t="shared" si="25"/>
        <v>0</v>
      </c>
    </row>
    <row r="264" spans="1:24" x14ac:dyDescent="0.45">
      <c r="A264">
        <v>641153655</v>
      </c>
      <c r="G264">
        <v>457.38400268554699</v>
      </c>
      <c r="H264">
        <v>2.21000003814697</v>
      </c>
      <c r="S264">
        <f t="shared" si="26"/>
        <v>9.1730041503909661</v>
      </c>
      <c r="T264">
        <f t="shared" si="27"/>
        <v>2.21000003814697</v>
      </c>
      <c r="U264">
        <f t="shared" si="28"/>
        <v>0</v>
      </c>
      <c r="V264">
        <f t="shared" si="24"/>
        <v>0</v>
      </c>
      <c r="W264">
        <f t="shared" si="29"/>
        <v>0</v>
      </c>
      <c r="X264">
        <f t="shared" si="25"/>
        <v>0</v>
      </c>
    </row>
    <row r="265" spans="1:24" x14ac:dyDescent="0.45">
      <c r="A265">
        <v>641170899</v>
      </c>
      <c r="G265">
        <v>457.41299438476602</v>
      </c>
      <c r="H265">
        <v>2.3299999237060498</v>
      </c>
      <c r="S265">
        <f t="shared" si="26"/>
        <v>9.2019958496100003</v>
      </c>
      <c r="T265">
        <f t="shared" si="27"/>
        <v>2.3299999237060498</v>
      </c>
      <c r="U265">
        <f t="shared" si="28"/>
        <v>0</v>
      </c>
      <c r="V265">
        <f t="shared" si="24"/>
        <v>0</v>
      </c>
      <c r="W265">
        <f t="shared" si="29"/>
        <v>0</v>
      </c>
      <c r="X265">
        <f t="shared" si="25"/>
        <v>0</v>
      </c>
    </row>
    <row r="266" spans="1:24" x14ac:dyDescent="0.45">
      <c r="A266">
        <v>641201937</v>
      </c>
      <c r="G266">
        <v>457.44601440429699</v>
      </c>
      <c r="H266">
        <v>2.46000003814697</v>
      </c>
      <c r="S266">
        <f t="shared" si="26"/>
        <v>9.2350158691409661</v>
      </c>
      <c r="T266">
        <f t="shared" si="27"/>
        <v>2.46000003814697</v>
      </c>
      <c r="U266">
        <f t="shared" si="28"/>
        <v>0</v>
      </c>
      <c r="V266">
        <f t="shared" si="24"/>
        <v>0</v>
      </c>
      <c r="W266">
        <f t="shared" si="29"/>
        <v>0</v>
      </c>
      <c r="X266">
        <f t="shared" si="25"/>
        <v>0</v>
      </c>
    </row>
    <row r="267" spans="1:24" x14ac:dyDescent="0.45">
      <c r="A267">
        <v>641215734</v>
      </c>
      <c r="G267">
        <v>457.48800659179699</v>
      </c>
      <c r="H267">
        <v>2.3599998950958301</v>
      </c>
      <c r="S267">
        <f t="shared" si="26"/>
        <v>9.2770080566409661</v>
      </c>
      <c r="T267">
        <f t="shared" si="27"/>
        <v>2.3599998950958301</v>
      </c>
      <c r="U267">
        <f t="shared" si="28"/>
        <v>0</v>
      </c>
      <c r="V267">
        <f t="shared" si="24"/>
        <v>0</v>
      </c>
      <c r="W267">
        <f t="shared" si="29"/>
        <v>0</v>
      </c>
      <c r="X267">
        <f t="shared" si="25"/>
        <v>0</v>
      </c>
    </row>
    <row r="268" spans="1:24" x14ac:dyDescent="0.45">
      <c r="A268">
        <v>641229530</v>
      </c>
      <c r="G268">
        <v>457.51599121093801</v>
      </c>
      <c r="H268">
        <v>2.2799999713897701</v>
      </c>
      <c r="S268">
        <f t="shared" si="26"/>
        <v>9.304992675781989</v>
      </c>
      <c r="T268">
        <f t="shared" si="27"/>
        <v>2.2799999713897701</v>
      </c>
      <c r="U268">
        <f t="shared" si="28"/>
        <v>0</v>
      </c>
      <c r="V268">
        <f t="shared" si="24"/>
        <v>0</v>
      </c>
      <c r="W268">
        <f t="shared" si="29"/>
        <v>0</v>
      </c>
      <c r="X268">
        <f t="shared" si="25"/>
        <v>0</v>
      </c>
    </row>
    <row r="269" spans="1:24" x14ac:dyDescent="0.45">
      <c r="A269">
        <v>641239876</v>
      </c>
      <c r="G269">
        <v>457.55398559570301</v>
      </c>
      <c r="H269">
        <v>2.0799999237060498</v>
      </c>
      <c r="S269">
        <f t="shared" si="26"/>
        <v>9.3429870605469887</v>
      </c>
      <c r="T269">
        <f t="shared" si="27"/>
        <v>2.0799999237060498</v>
      </c>
      <c r="U269">
        <f t="shared" si="28"/>
        <v>0</v>
      </c>
      <c r="V269">
        <f t="shared" si="24"/>
        <v>0</v>
      </c>
      <c r="W269">
        <f t="shared" si="29"/>
        <v>0</v>
      </c>
      <c r="X269">
        <f t="shared" si="25"/>
        <v>0</v>
      </c>
    </row>
    <row r="270" spans="1:24" x14ac:dyDescent="0.45">
      <c r="A270">
        <v>641246772</v>
      </c>
      <c r="G270">
        <v>457.59100341796898</v>
      </c>
      <c r="H270">
        <v>1.41999995708466</v>
      </c>
      <c r="S270">
        <f t="shared" si="26"/>
        <v>9.3800048828129547</v>
      </c>
      <c r="T270">
        <f t="shared" si="27"/>
        <v>1.41999995708466</v>
      </c>
      <c r="U270">
        <f t="shared" si="28"/>
        <v>0</v>
      </c>
      <c r="V270">
        <f t="shared" si="24"/>
        <v>0</v>
      </c>
      <c r="W270">
        <f t="shared" si="29"/>
        <v>0</v>
      </c>
      <c r="X270">
        <f t="shared" si="25"/>
        <v>0</v>
      </c>
    </row>
    <row r="271" spans="1:24" x14ac:dyDescent="0.45">
      <c r="A271">
        <v>641264018</v>
      </c>
      <c r="G271">
        <v>457.63198852539102</v>
      </c>
      <c r="H271">
        <v>0.62999999523162797</v>
      </c>
      <c r="S271">
        <f t="shared" si="26"/>
        <v>9.4209899902350003</v>
      </c>
      <c r="T271">
        <f t="shared" si="27"/>
        <v>0.62999999523162797</v>
      </c>
      <c r="U271">
        <f t="shared" si="28"/>
        <v>0</v>
      </c>
      <c r="V271">
        <f t="shared" si="24"/>
        <v>0</v>
      </c>
      <c r="W271">
        <f t="shared" si="29"/>
        <v>0</v>
      </c>
      <c r="X271">
        <f t="shared" si="25"/>
        <v>0</v>
      </c>
    </row>
    <row r="272" spans="1:24" x14ac:dyDescent="0.45">
      <c r="A272">
        <v>641277812</v>
      </c>
      <c r="G272">
        <v>457.66299438476602</v>
      </c>
      <c r="H272">
        <v>7.9999998211860698E-2</v>
      </c>
      <c r="S272">
        <f t="shared" si="26"/>
        <v>9.4519958496100003</v>
      </c>
      <c r="T272">
        <f t="shared" si="27"/>
        <v>7.9999998211860698E-2</v>
      </c>
      <c r="U272">
        <f t="shared" si="28"/>
        <v>0</v>
      </c>
      <c r="V272">
        <f t="shared" si="24"/>
        <v>0</v>
      </c>
      <c r="W272">
        <f t="shared" si="29"/>
        <v>0</v>
      </c>
      <c r="X272">
        <f t="shared" si="25"/>
        <v>0</v>
      </c>
    </row>
    <row r="273" spans="1:24" x14ac:dyDescent="0.45">
      <c r="A273">
        <v>641295056</v>
      </c>
      <c r="G273">
        <v>457.70498657226602</v>
      </c>
      <c r="H273">
        <v>7.9999998211860698E-2</v>
      </c>
      <c r="S273">
        <f t="shared" si="26"/>
        <v>9.4939880371100003</v>
      </c>
      <c r="T273">
        <f t="shared" si="27"/>
        <v>7.9999998211860698E-2</v>
      </c>
      <c r="U273">
        <f t="shared" si="28"/>
        <v>0</v>
      </c>
      <c r="V273">
        <f t="shared" si="24"/>
        <v>0</v>
      </c>
      <c r="W273">
        <f t="shared" si="29"/>
        <v>0</v>
      </c>
      <c r="X273">
        <f t="shared" si="25"/>
        <v>0</v>
      </c>
    </row>
    <row r="274" spans="1:24" x14ac:dyDescent="0.45">
      <c r="A274">
        <v>641326094</v>
      </c>
      <c r="G274">
        <v>457.73400878906301</v>
      </c>
      <c r="H274">
        <v>-0.54000002145767201</v>
      </c>
      <c r="S274">
        <f t="shared" si="26"/>
        <v>9.523010253906989</v>
      </c>
      <c r="T274">
        <f t="shared" si="27"/>
        <v>-0.54000002145767201</v>
      </c>
      <c r="U274">
        <f t="shared" si="28"/>
        <v>0</v>
      </c>
      <c r="V274">
        <f t="shared" si="24"/>
        <v>0</v>
      </c>
      <c r="W274">
        <f t="shared" si="29"/>
        <v>0</v>
      </c>
      <c r="X274">
        <f t="shared" si="25"/>
        <v>0</v>
      </c>
    </row>
    <row r="275" spans="1:24" x14ac:dyDescent="0.45">
      <c r="A275">
        <v>641339890</v>
      </c>
      <c r="G275">
        <v>457.77499389648398</v>
      </c>
      <c r="H275">
        <v>-1.45000004768372</v>
      </c>
      <c r="S275">
        <f t="shared" si="26"/>
        <v>9.5639953613279545</v>
      </c>
      <c r="T275">
        <f t="shared" si="27"/>
        <v>-1.45000004768372</v>
      </c>
      <c r="U275">
        <f t="shared" si="28"/>
        <v>0</v>
      </c>
      <c r="V275">
        <f t="shared" si="24"/>
        <v>0</v>
      </c>
      <c r="W275">
        <f t="shared" si="29"/>
        <v>0</v>
      </c>
      <c r="X275">
        <f t="shared" si="25"/>
        <v>0</v>
      </c>
    </row>
    <row r="276" spans="1:24" x14ac:dyDescent="0.45">
      <c r="A276">
        <v>641357135</v>
      </c>
      <c r="G276">
        <v>457.80398559570301</v>
      </c>
      <c r="H276">
        <v>-1.9900000095367401</v>
      </c>
      <c r="S276">
        <f t="shared" si="26"/>
        <v>9.5929870605469887</v>
      </c>
      <c r="T276">
        <f t="shared" si="27"/>
        <v>-1.9900000095367401</v>
      </c>
      <c r="U276">
        <f t="shared" si="28"/>
        <v>0</v>
      </c>
      <c r="V276">
        <f t="shared" si="24"/>
        <v>0</v>
      </c>
      <c r="W276">
        <f t="shared" si="29"/>
        <v>0</v>
      </c>
      <c r="X276">
        <f t="shared" si="25"/>
        <v>0</v>
      </c>
    </row>
    <row r="277" spans="1:24" x14ac:dyDescent="0.45">
      <c r="A277">
        <v>641367481</v>
      </c>
      <c r="G277">
        <v>457.83499145507801</v>
      </c>
      <c r="H277">
        <v>-2.3299999237060498</v>
      </c>
      <c r="S277">
        <f t="shared" si="26"/>
        <v>9.6239929199219887</v>
      </c>
      <c r="T277">
        <f t="shared" si="27"/>
        <v>-2.3299999237060498</v>
      </c>
      <c r="U277">
        <f t="shared" si="28"/>
        <v>0</v>
      </c>
      <c r="V277">
        <f t="shared" si="24"/>
        <v>0</v>
      </c>
      <c r="W277">
        <f t="shared" si="29"/>
        <v>0</v>
      </c>
      <c r="X277">
        <f t="shared" si="25"/>
        <v>0</v>
      </c>
    </row>
    <row r="278" spans="1:24" x14ac:dyDescent="0.45">
      <c r="A278">
        <v>641388173</v>
      </c>
      <c r="G278">
        <v>457.87701416015602</v>
      </c>
      <c r="H278">
        <v>-2.96000003814697</v>
      </c>
      <c r="S278">
        <f t="shared" si="26"/>
        <v>9.666015625</v>
      </c>
      <c r="T278">
        <f t="shared" si="27"/>
        <v>-2.96000003814697</v>
      </c>
      <c r="U278">
        <f t="shared" si="28"/>
        <v>0</v>
      </c>
      <c r="V278">
        <f t="shared" si="24"/>
        <v>0</v>
      </c>
      <c r="W278">
        <f t="shared" si="29"/>
        <v>0</v>
      </c>
      <c r="X278">
        <f t="shared" si="25"/>
        <v>0</v>
      </c>
    </row>
    <row r="279" spans="1:24" x14ac:dyDescent="0.45">
      <c r="A279">
        <v>641401970</v>
      </c>
      <c r="G279">
        <v>457.906005859375</v>
      </c>
      <c r="H279">
        <v>-3.4200000762939502</v>
      </c>
      <c r="S279">
        <f t="shared" si="26"/>
        <v>9.6950073242189774</v>
      </c>
      <c r="T279">
        <f t="shared" si="27"/>
        <v>-3.4200000762939502</v>
      </c>
      <c r="U279">
        <f t="shared" si="28"/>
        <v>0</v>
      </c>
      <c r="V279">
        <f t="shared" si="24"/>
        <v>0</v>
      </c>
      <c r="W279">
        <f t="shared" si="29"/>
        <v>0</v>
      </c>
      <c r="X279">
        <f t="shared" si="25"/>
        <v>0</v>
      </c>
    </row>
    <row r="280" spans="1:24" x14ac:dyDescent="0.45">
      <c r="A280">
        <v>641419214</v>
      </c>
      <c r="G280">
        <v>457.94699096679699</v>
      </c>
      <c r="H280">
        <v>-3.7699999809265101</v>
      </c>
      <c r="S280">
        <f t="shared" si="26"/>
        <v>9.7359924316409661</v>
      </c>
      <c r="T280">
        <f t="shared" si="27"/>
        <v>-3.7699999809265101</v>
      </c>
      <c r="U280">
        <f t="shared" si="28"/>
        <v>0</v>
      </c>
      <c r="V280">
        <f t="shared" si="24"/>
        <v>0</v>
      </c>
      <c r="W280">
        <f t="shared" si="29"/>
        <v>0</v>
      </c>
      <c r="X280">
        <f t="shared" si="25"/>
        <v>0</v>
      </c>
    </row>
    <row r="281" spans="1:24" x14ac:dyDescent="0.45">
      <c r="A281">
        <v>641433011</v>
      </c>
      <c r="G281">
        <v>457.97500610351602</v>
      </c>
      <c r="H281">
        <v>-3.7699999809265101</v>
      </c>
      <c r="S281">
        <f t="shared" si="26"/>
        <v>9.7640075683600003</v>
      </c>
      <c r="T281">
        <f t="shared" si="27"/>
        <v>-3.7699999809265101</v>
      </c>
      <c r="U281">
        <f t="shared" si="28"/>
        <v>0</v>
      </c>
      <c r="V281">
        <f t="shared" si="24"/>
        <v>0</v>
      </c>
      <c r="W281">
        <f t="shared" si="29"/>
        <v>0</v>
      </c>
      <c r="X281">
        <f t="shared" si="25"/>
        <v>0</v>
      </c>
    </row>
    <row r="282" spans="1:24" x14ac:dyDescent="0.45">
      <c r="A282">
        <v>641467500</v>
      </c>
      <c r="G282">
        <v>458.00698852539102</v>
      </c>
      <c r="H282">
        <v>-3.8699998855590798</v>
      </c>
      <c r="S282">
        <f t="shared" si="26"/>
        <v>9.7959899902350003</v>
      </c>
      <c r="T282">
        <f t="shared" si="27"/>
        <v>-3.8699998855590798</v>
      </c>
      <c r="U282">
        <f t="shared" si="28"/>
        <v>0</v>
      </c>
      <c r="V282">
        <f t="shared" si="24"/>
        <v>0</v>
      </c>
      <c r="W282">
        <f t="shared" si="29"/>
        <v>0</v>
      </c>
      <c r="X282">
        <f t="shared" si="25"/>
        <v>0</v>
      </c>
    </row>
    <row r="283" spans="1:24" x14ac:dyDescent="0.45">
      <c r="A283">
        <v>641481294</v>
      </c>
      <c r="G283">
        <v>458.04901123046898</v>
      </c>
      <c r="H283">
        <v>-3.5799999237060498</v>
      </c>
      <c r="S283">
        <f t="shared" si="26"/>
        <v>9.8380126953129547</v>
      </c>
      <c r="T283">
        <f t="shared" si="27"/>
        <v>-3.5799999237060498</v>
      </c>
      <c r="U283">
        <f t="shared" si="28"/>
        <v>0</v>
      </c>
      <c r="V283">
        <f t="shared" si="24"/>
        <v>0</v>
      </c>
      <c r="W283">
        <f t="shared" si="29"/>
        <v>0</v>
      </c>
      <c r="X283">
        <f t="shared" si="25"/>
        <v>0</v>
      </c>
    </row>
    <row r="284" spans="1:24" x14ac:dyDescent="0.45">
      <c r="A284">
        <v>641491639</v>
      </c>
      <c r="G284">
        <v>458.07800292968801</v>
      </c>
      <c r="H284">
        <v>-3.5799999237060498</v>
      </c>
      <c r="S284">
        <f t="shared" si="26"/>
        <v>9.867004394531989</v>
      </c>
      <c r="T284">
        <f t="shared" si="27"/>
        <v>-3.5799999237060498</v>
      </c>
      <c r="U284">
        <f t="shared" si="28"/>
        <v>0</v>
      </c>
      <c r="V284">
        <f t="shared" si="24"/>
        <v>0</v>
      </c>
      <c r="W284">
        <f t="shared" si="29"/>
        <v>0</v>
      </c>
      <c r="X284">
        <f t="shared" si="25"/>
        <v>0</v>
      </c>
    </row>
    <row r="285" spans="1:24" x14ac:dyDescent="0.45">
      <c r="A285">
        <v>641512332</v>
      </c>
      <c r="G285">
        <v>458.11898803710898</v>
      </c>
      <c r="H285">
        <v>-2.9500000476837198</v>
      </c>
      <c r="S285">
        <f t="shared" si="26"/>
        <v>9.9079895019529545</v>
      </c>
      <c r="T285">
        <f t="shared" si="27"/>
        <v>-2.9500000476837198</v>
      </c>
      <c r="U285">
        <f t="shared" si="28"/>
        <v>0</v>
      </c>
      <c r="V285">
        <f t="shared" si="24"/>
        <v>0</v>
      </c>
      <c r="W285">
        <f t="shared" si="29"/>
        <v>0</v>
      </c>
      <c r="X285">
        <f t="shared" si="25"/>
        <v>0</v>
      </c>
    </row>
    <row r="286" spans="1:24" x14ac:dyDescent="0.45">
      <c r="A286">
        <v>641529576</v>
      </c>
      <c r="G286">
        <v>458.14801025390602</v>
      </c>
      <c r="H286">
        <v>-2.9100000858306898</v>
      </c>
      <c r="S286">
        <f t="shared" si="26"/>
        <v>9.93701171875</v>
      </c>
      <c r="T286">
        <f t="shared" si="27"/>
        <v>-2.9100000858306898</v>
      </c>
      <c r="U286">
        <f t="shared" si="28"/>
        <v>0</v>
      </c>
      <c r="V286">
        <f t="shared" si="24"/>
        <v>0</v>
      </c>
      <c r="W286">
        <f t="shared" si="29"/>
        <v>0</v>
      </c>
      <c r="X286">
        <f t="shared" si="25"/>
        <v>0</v>
      </c>
    </row>
    <row r="287" spans="1:24" x14ac:dyDescent="0.45">
      <c r="A287">
        <v>641557168</v>
      </c>
      <c r="G287">
        <v>458.17999267578102</v>
      </c>
      <c r="H287">
        <v>-2.75</v>
      </c>
      <c r="S287">
        <f t="shared" si="26"/>
        <v>9.968994140625</v>
      </c>
      <c r="T287">
        <f t="shared" si="27"/>
        <v>-2.75</v>
      </c>
      <c r="U287">
        <f t="shared" si="28"/>
        <v>0</v>
      </c>
      <c r="V287">
        <f t="shared" si="24"/>
        <v>0</v>
      </c>
      <c r="W287">
        <f t="shared" si="29"/>
        <v>0</v>
      </c>
      <c r="X287">
        <f t="shared" si="25"/>
        <v>0</v>
      </c>
    </row>
    <row r="288" spans="1:24" x14ac:dyDescent="0.45">
      <c r="A288">
        <v>641577861</v>
      </c>
    </row>
    <row r="289" spans="1:1" x14ac:dyDescent="0.45">
      <c r="A289">
        <v>641595106</v>
      </c>
    </row>
    <row r="290" spans="1:1" x14ac:dyDescent="0.45">
      <c r="A290">
        <v>641619246</v>
      </c>
    </row>
    <row r="291" spans="1:1" x14ac:dyDescent="0.45">
      <c r="A291">
        <v>641629600</v>
      </c>
    </row>
    <row r="292" spans="1:1" x14ac:dyDescent="0.45">
      <c r="A292">
        <v>641653743</v>
      </c>
    </row>
    <row r="293" spans="1:1" x14ac:dyDescent="0.45">
      <c r="A293">
        <v>641670986</v>
      </c>
    </row>
    <row r="294" spans="1:1" x14ac:dyDescent="0.45">
      <c r="A294">
        <v>641698578</v>
      </c>
    </row>
    <row r="295" spans="1:1" x14ac:dyDescent="0.45">
      <c r="A295">
        <v>641715822</v>
      </c>
    </row>
    <row r="296" spans="1:1" x14ac:dyDescent="0.45">
      <c r="A296">
        <v>641729618</v>
      </c>
    </row>
    <row r="297" spans="1:1" x14ac:dyDescent="0.45">
      <c r="A297">
        <v>641746862</v>
      </c>
    </row>
    <row r="298" spans="1:1" x14ac:dyDescent="0.45">
      <c r="A298">
        <v>641757209</v>
      </c>
    </row>
    <row r="299" spans="1:1" x14ac:dyDescent="0.45">
      <c r="A299">
        <v>641784800</v>
      </c>
    </row>
    <row r="300" spans="1:1" x14ac:dyDescent="0.45">
      <c r="A300">
        <v>641808948</v>
      </c>
    </row>
    <row r="301" spans="1:1" x14ac:dyDescent="0.45">
      <c r="A301">
        <v>641843437</v>
      </c>
    </row>
    <row r="302" spans="1:1" x14ac:dyDescent="0.45">
      <c r="A302">
        <v>641853783</v>
      </c>
    </row>
    <row r="303" spans="1:1" x14ac:dyDescent="0.45">
      <c r="A303">
        <v>641871028</v>
      </c>
    </row>
    <row r="304" spans="1:1" x14ac:dyDescent="0.45">
      <c r="A304">
        <v>641888272</v>
      </c>
    </row>
    <row r="305" spans="1:1" x14ac:dyDescent="0.45">
      <c r="A305">
        <v>641895169</v>
      </c>
    </row>
    <row r="306" spans="1:1" x14ac:dyDescent="0.45">
      <c r="A306">
        <v>641905515</v>
      </c>
    </row>
    <row r="307" spans="1:1" x14ac:dyDescent="0.45">
      <c r="A307">
        <v>641915863</v>
      </c>
    </row>
    <row r="308" spans="1:1" x14ac:dyDescent="0.45">
      <c r="A308">
        <v>641933105</v>
      </c>
    </row>
    <row r="309" spans="1:1" x14ac:dyDescent="0.45">
      <c r="A309">
        <v>641953796</v>
      </c>
    </row>
    <row r="310" spans="1:1" x14ac:dyDescent="0.45">
      <c r="A310">
        <v>641984834</v>
      </c>
    </row>
    <row r="311" spans="1:1" x14ac:dyDescent="0.45">
      <c r="A311">
        <v>641998629</v>
      </c>
    </row>
    <row r="312" spans="1:1" x14ac:dyDescent="0.45">
      <c r="A312">
        <v>642015871</v>
      </c>
    </row>
    <row r="313" spans="1:1" x14ac:dyDescent="0.45">
      <c r="A313">
        <v>642050355</v>
      </c>
    </row>
    <row r="314" spans="1:1" x14ac:dyDescent="0.45">
      <c r="A314">
        <v>642060701</v>
      </c>
    </row>
    <row r="315" spans="1:1" x14ac:dyDescent="0.45">
      <c r="A315">
        <v>642074497</v>
      </c>
    </row>
    <row r="316" spans="1:1" x14ac:dyDescent="0.45">
      <c r="A316">
        <v>642088292</v>
      </c>
    </row>
    <row r="317" spans="1:1" x14ac:dyDescent="0.45">
      <c r="A317">
        <v>642112433</v>
      </c>
    </row>
    <row r="318" spans="1:1" x14ac:dyDescent="0.45">
      <c r="A318">
        <v>642136574</v>
      </c>
    </row>
    <row r="319" spans="1:1" x14ac:dyDescent="0.45">
      <c r="A319">
        <v>642146919</v>
      </c>
    </row>
    <row r="320" spans="1:1" x14ac:dyDescent="0.45">
      <c r="A320">
        <v>642174508</v>
      </c>
    </row>
    <row r="321" spans="1:1" x14ac:dyDescent="0.45">
      <c r="A321">
        <v>642198646</v>
      </c>
    </row>
    <row r="322" spans="1:1" x14ac:dyDescent="0.45">
      <c r="A322">
        <v>642229684</v>
      </c>
    </row>
    <row r="323" spans="1:1" x14ac:dyDescent="0.45">
      <c r="A323">
        <v>642246928</v>
      </c>
    </row>
    <row r="324" spans="1:1" x14ac:dyDescent="0.45">
      <c r="A324">
        <v>642277968</v>
      </c>
    </row>
    <row r="325" spans="1:1" x14ac:dyDescent="0.45">
      <c r="A325">
        <v>642291765</v>
      </c>
    </row>
    <row r="326" spans="1:1" x14ac:dyDescent="0.45">
      <c r="A326">
        <v>642298663</v>
      </c>
    </row>
    <row r="327" spans="1:1" x14ac:dyDescent="0.45">
      <c r="A327">
        <v>642312457</v>
      </c>
    </row>
    <row r="328" spans="1:1" x14ac:dyDescent="0.45">
      <c r="A328">
        <v>642322803</v>
      </c>
    </row>
    <row r="329" spans="1:1" x14ac:dyDescent="0.45">
      <c r="A329">
        <v>642340051</v>
      </c>
    </row>
    <row r="330" spans="1:1" x14ac:dyDescent="0.45">
      <c r="A330">
        <v>642350397</v>
      </c>
    </row>
    <row r="331" spans="1:1" x14ac:dyDescent="0.45">
      <c r="A331">
        <v>642374537</v>
      </c>
    </row>
    <row r="332" spans="1:1" x14ac:dyDescent="0.45">
      <c r="A332">
        <v>642384883</v>
      </c>
    </row>
    <row r="333" spans="1:1" x14ac:dyDescent="0.45">
      <c r="A333">
        <v>642398679</v>
      </c>
    </row>
    <row r="334" spans="1:1" x14ac:dyDescent="0.45">
      <c r="A334">
        <v>642419370</v>
      </c>
    </row>
    <row r="335" spans="1:1" x14ac:dyDescent="0.45">
      <c r="A335">
        <v>642450410</v>
      </c>
    </row>
    <row r="336" spans="1:1" x14ac:dyDescent="0.45">
      <c r="A336">
        <v>642478001</v>
      </c>
    </row>
    <row r="337" spans="1:1" x14ac:dyDescent="0.45">
      <c r="A337">
        <v>642498694</v>
      </c>
    </row>
    <row r="338" spans="1:1" x14ac:dyDescent="0.45">
      <c r="A338">
        <v>642529732</v>
      </c>
    </row>
    <row r="339" spans="1:1" x14ac:dyDescent="0.45">
      <c r="A339">
        <v>642546976</v>
      </c>
    </row>
    <row r="340" spans="1:1" x14ac:dyDescent="0.45">
      <c r="A340">
        <v>642578013</v>
      </c>
    </row>
    <row r="341" spans="1:1" x14ac:dyDescent="0.45">
      <c r="A341">
        <v>642584912</v>
      </c>
    </row>
    <row r="342" spans="1:1" x14ac:dyDescent="0.45">
      <c r="A342">
        <v>642591809</v>
      </c>
    </row>
    <row r="343" spans="1:1" x14ac:dyDescent="0.45">
      <c r="A343">
        <v>642612502</v>
      </c>
    </row>
    <row r="344" spans="1:1" x14ac:dyDescent="0.45">
      <c r="A344">
        <v>642640094</v>
      </c>
    </row>
    <row r="345" spans="1:1" x14ac:dyDescent="0.45">
      <c r="A345">
        <v>642653889</v>
      </c>
    </row>
    <row r="346" spans="1:1" x14ac:dyDescent="0.45">
      <c r="A346">
        <v>642684927</v>
      </c>
    </row>
    <row r="347" spans="1:1" x14ac:dyDescent="0.45">
      <c r="A347">
        <v>642698723</v>
      </c>
    </row>
    <row r="348" spans="1:1" x14ac:dyDescent="0.45">
      <c r="A348">
        <v>642729761</v>
      </c>
    </row>
    <row r="349" spans="1:1" x14ac:dyDescent="0.45">
      <c r="A349">
        <v>642747005</v>
      </c>
    </row>
    <row r="350" spans="1:1" x14ac:dyDescent="0.45">
      <c r="A350">
        <v>642781499</v>
      </c>
    </row>
    <row r="351" spans="1:1" x14ac:dyDescent="0.45">
      <c r="A351">
        <v>642788396</v>
      </c>
    </row>
    <row r="352" spans="1:1" x14ac:dyDescent="0.45">
      <c r="A352">
        <v>642798742</v>
      </c>
    </row>
    <row r="353" spans="1:1" x14ac:dyDescent="0.45">
      <c r="A353">
        <v>642829781</v>
      </c>
    </row>
    <row r="354" spans="1:1" x14ac:dyDescent="0.45">
      <c r="A354">
        <v>642843576</v>
      </c>
    </row>
    <row r="355" spans="1:1" x14ac:dyDescent="0.45">
      <c r="A355">
        <v>642871166</v>
      </c>
    </row>
    <row r="356" spans="1:1" x14ac:dyDescent="0.45">
      <c r="A356">
        <v>642891857</v>
      </c>
    </row>
    <row r="357" spans="1:1" x14ac:dyDescent="0.45">
      <c r="A357">
        <v>642919445</v>
      </c>
    </row>
    <row r="358" spans="1:1" x14ac:dyDescent="0.45">
      <c r="A358">
        <v>642933238</v>
      </c>
    </row>
    <row r="359" spans="1:1" x14ac:dyDescent="0.45">
      <c r="A359">
        <v>642953931</v>
      </c>
    </row>
    <row r="360" spans="1:1" x14ac:dyDescent="0.45">
      <c r="A360">
        <v>642984968</v>
      </c>
    </row>
    <row r="361" spans="1:1" x14ac:dyDescent="0.45">
      <c r="A361">
        <v>643012558</v>
      </c>
    </row>
    <row r="362" spans="1:1" x14ac:dyDescent="0.45">
      <c r="A362">
        <v>643022904</v>
      </c>
    </row>
    <row r="363" spans="1:1" x14ac:dyDescent="0.45">
      <c r="A363">
        <v>643047051</v>
      </c>
    </row>
    <row r="364" spans="1:1" x14ac:dyDescent="0.45">
      <c r="A364">
        <v>643060845</v>
      </c>
    </row>
    <row r="365" spans="1:1" x14ac:dyDescent="0.45">
      <c r="A365">
        <v>643088435</v>
      </c>
    </row>
    <row r="366" spans="1:1" x14ac:dyDescent="0.45">
      <c r="A366">
        <v>643105678</v>
      </c>
    </row>
    <row r="367" spans="1:1" x14ac:dyDescent="0.45">
      <c r="A367">
        <v>643122920</v>
      </c>
    </row>
    <row r="368" spans="1:1" x14ac:dyDescent="0.45">
      <c r="A368">
        <v>643136715</v>
      </c>
    </row>
    <row r="369" spans="1:1" x14ac:dyDescent="0.45">
      <c r="A369">
        <v>643153958</v>
      </c>
    </row>
    <row r="370" spans="1:1" x14ac:dyDescent="0.45">
      <c r="A370">
        <v>643167753</v>
      </c>
    </row>
    <row r="371" spans="1:1" x14ac:dyDescent="0.45">
      <c r="A371">
        <v>643178099</v>
      </c>
    </row>
    <row r="372" spans="1:1" x14ac:dyDescent="0.45">
      <c r="A372">
        <v>643184997</v>
      </c>
    </row>
    <row r="373" spans="1:1" x14ac:dyDescent="0.45">
      <c r="A373">
        <v>643202241</v>
      </c>
    </row>
    <row r="374" spans="1:1" x14ac:dyDescent="0.45">
      <c r="A374">
        <v>643216037</v>
      </c>
    </row>
    <row r="375" spans="1:1" x14ac:dyDescent="0.45">
      <c r="A375">
        <v>643233280</v>
      </c>
    </row>
    <row r="376" spans="1:1" x14ac:dyDescent="0.45">
      <c r="A376">
        <v>643264319</v>
      </c>
    </row>
    <row r="377" spans="1:1" x14ac:dyDescent="0.45">
      <c r="A377">
        <v>643278113</v>
      </c>
    </row>
    <row r="378" spans="1:1" x14ac:dyDescent="0.45">
      <c r="A378">
        <v>643309155</v>
      </c>
    </row>
    <row r="379" spans="1:1" x14ac:dyDescent="0.45">
      <c r="A379">
        <v>643322949</v>
      </c>
    </row>
    <row r="380" spans="1:1" x14ac:dyDescent="0.45">
      <c r="A380">
        <v>643343642</v>
      </c>
    </row>
    <row r="381" spans="1:1" x14ac:dyDescent="0.45">
      <c r="A381">
        <v>643357437</v>
      </c>
    </row>
    <row r="382" spans="1:1" x14ac:dyDescent="0.45">
      <c r="A382">
        <v>643367781</v>
      </c>
    </row>
    <row r="383" spans="1:1" x14ac:dyDescent="0.45">
      <c r="A383">
        <v>643388474</v>
      </c>
    </row>
    <row r="384" spans="1:1" x14ac:dyDescent="0.45">
      <c r="A384">
        <v>643405718</v>
      </c>
    </row>
    <row r="385" spans="1:1" x14ac:dyDescent="0.45">
      <c r="A385">
        <v>643419514</v>
      </c>
    </row>
    <row r="386" spans="1:1" x14ac:dyDescent="0.45">
      <c r="A386">
        <v>643450552</v>
      </c>
    </row>
    <row r="387" spans="1:1" x14ac:dyDescent="0.45">
      <c r="A387">
        <v>643467795</v>
      </c>
    </row>
    <row r="388" spans="1:1" x14ac:dyDescent="0.45">
      <c r="A388">
        <v>643498832</v>
      </c>
    </row>
    <row r="389" spans="1:1" x14ac:dyDescent="0.45">
      <c r="A389">
        <v>643512627</v>
      </c>
    </row>
    <row r="390" spans="1:1" x14ac:dyDescent="0.45">
      <c r="A390">
        <v>643526422</v>
      </c>
    </row>
    <row r="391" spans="1:1" x14ac:dyDescent="0.45">
      <c r="A391">
        <v>643547116</v>
      </c>
    </row>
    <row r="392" spans="1:1" x14ac:dyDescent="0.45">
      <c r="A392">
        <v>643560910</v>
      </c>
    </row>
    <row r="393" spans="1:1" x14ac:dyDescent="0.45">
      <c r="A393">
        <v>643581602</v>
      </c>
    </row>
    <row r="394" spans="1:1" x14ac:dyDescent="0.45">
      <c r="A394">
        <v>643609194</v>
      </c>
    </row>
    <row r="395" spans="1:1" x14ac:dyDescent="0.45">
      <c r="A395">
        <v>643622989</v>
      </c>
    </row>
    <row r="396" spans="1:1" x14ac:dyDescent="0.45">
      <c r="A396">
        <v>643636784</v>
      </c>
    </row>
    <row r="397" spans="1:1" x14ac:dyDescent="0.45">
      <c r="A397">
        <v>643647131</v>
      </c>
    </row>
    <row r="398" spans="1:1" x14ac:dyDescent="0.45">
      <c r="A398">
        <v>643671272</v>
      </c>
    </row>
    <row r="399" spans="1:1" x14ac:dyDescent="0.45">
      <c r="A399">
        <v>643681620</v>
      </c>
    </row>
    <row r="400" spans="1:1" x14ac:dyDescent="0.45">
      <c r="A400">
        <v>643688517</v>
      </c>
    </row>
    <row r="401" spans="1:1" x14ac:dyDescent="0.45">
      <c r="A401">
        <v>643719557</v>
      </c>
    </row>
    <row r="402" spans="1:1" x14ac:dyDescent="0.45">
      <c r="A402">
        <v>643729902</v>
      </c>
    </row>
    <row r="403" spans="1:1" x14ac:dyDescent="0.45">
      <c r="A403">
        <v>643743698</v>
      </c>
    </row>
    <row r="404" spans="1:1" x14ac:dyDescent="0.45">
      <c r="A404">
        <v>643760947</v>
      </c>
    </row>
    <row r="405" spans="1:1" x14ac:dyDescent="0.45">
      <c r="A405">
        <v>643778190</v>
      </c>
    </row>
    <row r="406" spans="1:1" x14ac:dyDescent="0.45">
      <c r="A406">
        <v>643791987</v>
      </c>
    </row>
    <row r="407" spans="1:1" x14ac:dyDescent="0.45">
      <c r="A407">
        <v>643809230</v>
      </c>
    </row>
    <row r="408" spans="1:1" x14ac:dyDescent="0.45">
      <c r="A408">
        <v>643819576</v>
      </c>
    </row>
    <row r="409" spans="1:1" x14ac:dyDescent="0.45">
      <c r="A409">
        <v>643836821</v>
      </c>
    </row>
    <row r="410" spans="1:1" x14ac:dyDescent="0.45">
      <c r="A410">
        <v>643857512</v>
      </c>
    </row>
    <row r="411" spans="1:1" x14ac:dyDescent="0.45">
      <c r="A411">
        <v>643864409</v>
      </c>
    </row>
    <row r="412" spans="1:1" x14ac:dyDescent="0.45">
      <c r="A412">
        <v>643874757</v>
      </c>
    </row>
    <row r="413" spans="1:1" x14ac:dyDescent="0.45">
      <c r="A413">
        <v>643905797</v>
      </c>
    </row>
    <row r="414" spans="1:1" x14ac:dyDescent="0.45">
      <c r="A414">
        <v>643912695</v>
      </c>
    </row>
    <row r="415" spans="1:1" x14ac:dyDescent="0.45">
      <c r="A415">
        <v>643923040</v>
      </c>
    </row>
    <row r="416" spans="1:1" x14ac:dyDescent="0.45">
      <c r="A416">
        <v>643933386</v>
      </c>
    </row>
    <row r="417" spans="1:1" x14ac:dyDescent="0.45">
      <c r="A417">
        <v>643943732</v>
      </c>
    </row>
    <row r="418" spans="1:1" x14ac:dyDescent="0.45">
      <c r="A418">
        <v>643957528</v>
      </c>
    </row>
    <row r="419" spans="1:1" x14ac:dyDescent="0.45">
      <c r="A419">
        <v>643967873</v>
      </c>
    </row>
    <row r="420" spans="1:1" x14ac:dyDescent="0.45">
      <c r="A420">
        <v>643981668</v>
      </c>
    </row>
    <row r="421" spans="1:1" x14ac:dyDescent="0.45">
      <c r="A421">
        <v>643998911</v>
      </c>
    </row>
    <row r="422" spans="1:1" x14ac:dyDescent="0.45">
      <c r="A422">
        <v>644029951</v>
      </c>
    </row>
    <row r="423" spans="1:1" x14ac:dyDescent="0.45">
      <c r="A423">
        <v>644043744</v>
      </c>
    </row>
    <row r="424" spans="1:1" x14ac:dyDescent="0.45">
      <c r="A424">
        <v>644060987</v>
      </c>
    </row>
    <row r="425" spans="1:1" x14ac:dyDescent="0.45">
      <c r="A425">
        <v>644078230</v>
      </c>
    </row>
    <row r="426" spans="1:1" x14ac:dyDescent="0.45">
      <c r="A426">
        <v>644092025</v>
      </c>
    </row>
    <row r="427" spans="1:1" x14ac:dyDescent="0.45">
      <c r="A427">
        <v>644109270</v>
      </c>
    </row>
    <row r="428" spans="1:1" x14ac:dyDescent="0.45">
      <c r="A428">
        <v>644123064</v>
      </c>
    </row>
    <row r="429" spans="1:1" x14ac:dyDescent="0.45">
      <c r="A429">
        <v>644154104</v>
      </c>
    </row>
    <row r="430" spans="1:1" x14ac:dyDescent="0.45">
      <c r="A430">
        <v>644167898</v>
      </c>
    </row>
    <row r="431" spans="1:1" x14ac:dyDescent="0.45">
      <c r="A431">
        <v>644202386</v>
      </c>
    </row>
    <row r="432" spans="1:1" x14ac:dyDescent="0.45">
      <c r="A432">
        <v>644216181</v>
      </c>
    </row>
    <row r="433" spans="1:1" x14ac:dyDescent="0.45">
      <c r="A433">
        <v>644233424</v>
      </c>
    </row>
    <row r="434" spans="1:1" x14ac:dyDescent="0.45">
      <c r="A434">
        <v>644247220</v>
      </c>
    </row>
    <row r="435" spans="1:1" x14ac:dyDescent="0.45">
      <c r="A435">
        <v>644281706</v>
      </c>
    </row>
    <row r="436" spans="1:1" x14ac:dyDescent="0.45">
      <c r="A436">
        <v>644295500</v>
      </c>
    </row>
    <row r="437" spans="1:1" x14ac:dyDescent="0.45">
      <c r="A437">
        <v>644309296</v>
      </c>
    </row>
    <row r="438" spans="1:1" x14ac:dyDescent="0.45">
      <c r="A438">
        <v>644326540</v>
      </c>
    </row>
    <row r="439" spans="1:1" x14ac:dyDescent="0.45">
      <c r="A439">
        <v>644343784</v>
      </c>
    </row>
    <row r="440" spans="1:1" x14ac:dyDescent="0.45">
      <c r="A440">
        <v>644357580</v>
      </c>
    </row>
    <row r="441" spans="1:1" x14ac:dyDescent="0.45">
      <c r="A441">
        <v>644378271</v>
      </c>
    </row>
    <row r="442" spans="1:1" x14ac:dyDescent="0.45">
      <c r="A442">
        <v>644409309</v>
      </c>
    </row>
    <row r="443" spans="1:1" x14ac:dyDescent="0.45">
      <c r="A443">
        <v>644419656</v>
      </c>
    </row>
    <row r="444" spans="1:1" x14ac:dyDescent="0.45">
      <c r="A444">
        <v>644433451</v>
      </c>
    </row>
    <row r="445" spans="1:1" x14ac:dyDescent="0.45">
      <c r="A445">
        <v>644450694</v>
      </c>
    </row>
    <row r="446" spans="1:1" x14ac:dyDescent="0.45">
      <c r="A446">
        <v>644464488</v>
      </c>
    </row>
    <row r="447" spans="1:1" x14ac:dyDescent="0.45">
      <c r="A447">
        <v>644481731</v>
      </c>
    </row>
    <row r="448" spans="1:1" x14ac:dyDescent="0.45">
      <c r="A448">
        <v>644498976</v>
      </c>
    </row>
    <row r="449" spans="1:1" x14ac:dyDescent="0.45">
      <c r="A449">
        <v>644530016</v>
      </c>
    </row>
    <row r="450" spans="1:1" x14ac:dyDescent="0.45">
      <c r="A450">
        <v>644543812</v>
      </c>
    </row>
    <row r="451" spans="1:1" x14ac:dyDescent="0.45">
      <c r="A451">
        <v>644564504</v>
      </c>
    </row>
    <row r="452" spans="1:1" x14ac:dyDescent="0.45">
      <c r="A452">
        <v>644592096</v>
      </c>
    </row>
    <row r="453" spans="1:1" x14ac:dyDescent="0.45">
      <c r="A453">
        <v>644612789</v>
      </c>
    </row>
    <row r="454" spans="1:1" x14ac:dyDescent="0.45">
      <c r="A454">
        <v>644623136</v>
      </c>
    </row>
    <row r="455" spans="1:1" x14ac:dyDescent="0.45">
      <c r="A455">
        <v>644654175</v>
      </c>
    </row>
    <row r="456" spans="1:1" x14ac:dyDescent="0.45">
      <c r="A456">
        <v>644674867</v>
      </c>
    </row>
    <row r="457" spans="1:1" x14ac:dyDescent="0.45">
      <c r="A457">
        <v>644702457</v>
      </c>
    </row>
    <row r="458" spans="1:1" x14ac:dyDescent="0.45">
      <c r="A458">
        <v>644716253</v>
      </c>
    </row>
    <row r="459" spans="1:1" x14ac:dyDescent="0.45">
      <c r="A459">
        <v>644733498</v>
      </c>
    </row>
    <row r="460" spans="1:1" x14ac:dyDescent="0.45">
      <c r="A460">
        <v>644764536</v>
      </c>
    </row>
    <row r="461" spans="1:1" x14ac:dyDescent="0.45">
      <c r="A461">
        <v>644781778</v>
      </c>
    </row>
    <row r="462" spans="1:1" x14ac:dyDescent="0.45">
      <c r="A462">
        <v>644809368</v>
      </c>
    </row>
    <row r="463" spans="1:1" x14ac:dyDescent="0.45">
      <c r="A463">
        <v>644830061</v>
      </c>
    </row>
    <row r="464" spans="1:1" x14ac:dyDescent="0.45">
      <c r="A464">
        <v>644861100</v>
      </c>
    </row>
    <row r="465" spans="1:1" x14ac:dyDescent="0.45">
      <c r="A465">
        <v>644874895</v>
      </c>
    </row>
    <row r="466" spans="1:1" x14ac:dyDescent="0.45">
      <c r="A466">
        <v>644905934</v>
      </c>
    </row>
    <row r="467" spans="1:1" x14ac:dyDescent="0.45">
      <c r="A467">
        <v>644936974</v>
      </c>
    </row>
    <row r="468" spans="1:1" x14ac:dyDescent="0.45">
      <c r="A468">
        <v>644950770</v>
      </c>
    </row>
    <row r="469" spans="1:1" x14ac:dyDescent="0.45">
      <c r="A469">
        <v>644968014</v>
      </c>
    </row>
    <row r="470" spans="1:1" x14ac:dyDescent="0.45">
      <c r="A470">
        <v>644999052</v>
      </c>
    </row>
    <row r="471" spans="1:1" x14ac:dyDescent="0.45">
      <c r="A471">
        <v>645012848</v>
      </c>
    </row>
    <row r="472" spans="1:1" x14ac:dyDescent="0.45">
      <c r="A472">
        <v>645047334</v>
      </c>
    </row>
    <row r="473" spans="1:1" x14ac:dyDescent="0.45">
      <c r="A473">
        <v>645061130</v>
      </c>
    </row>
    <row r="474" spans="1:1" x14ac:dyDescent="0.45">
      <c r="A474">
        <v>645078374</v>
      </c>
    </row>
    <row r="475" spans="1:1" x14ac:dyDescent="0.45">
      <c r="A475">
        <v>645095618</v>
      </c>
    </row>
    <row r="476" spans="1:1" x14ac:dyDescent="0.45">
      <c r="A476">
        <v>645123206</v>
      </c>
    </row>
    <row r="477" spans="1:1" x14ac:dyDescent="0.45">
      <c r="A477">
        <v>645154245</v>
      </c>
    </row>
    <row r="478" spans="1:1" x14ac:dyDescent="0.45">
      <c r="A478">
        <v>645168040</v>
      </c>
    </row>
    <row r="479" spans="1:1" x14ac:dyDescent="0.45">
      <c r="A479">
        <v>645185285</v>
      </c>
    </row>
    <row r="480" spans="1:1" x14ac:dyDescent="0.45">
      <c r="A480">
        <v>645202529</v>
      </c>
    </row>
    <row r="481" spans="1:1" x14ac:dyDescent="0.45">
      <c r="A481">
        <v>645233568</v>
      </c>
    </row>
    <row r="482" spans="1:1" x14ac:dyDescent="0.45">
      <c r="A482">
        <v>645247364</v>
      </c>
    </row>
    <row r="483" spans="1:1" x14ac:dyDescent="0.45">
      <c r="A483">
        <v>645278403</v>
      </c>
    </row>
    <row r="484" spans="1:1" x14ac:dyDescent="0.45">
      <c r="A484">
        <v>645295648</v>
      </c>
    </row>
    <row r="485" spans="1:1" x14ac:dyDescent="0.45">
      <c r="A485">
        <v>645309443</v>
      </c>
    </row>
    <row r="486" spans="1:1" x14ac:dyDescent="0.45">
      <c r="A486">
        <v>645326688</v>
      </c>
    </row>
    <row r="487" spans="1:1" x14ac:dyDescent="0.45">
      <c r="A487">
        <v>645343932</v>
      </c>
    </row>
    <row r="488" spans="1:1" x14ac:dyDescent="0.45">
      <c r="A488">
        <v>645374969</v>
      </c>
    </row>
    <row r="489" spans="1:1" x14ac:dyDescent="0.45">
      <c r="A489">
        <v>645388766</v>
      </c>
    </row>
    <row r="490" spans="1:1" x14ac:dyDescent="0.45">
      <c r="A490">
        <v>645406009</v>
      </c>
    </row>
    <row r="491" spans="1:1" x14ac:dyDescent="0.45">
      <c r="A491">
        <v>645419805</v>
      </c>
    </row>
    <row r="492" spans="1:1" x14ac:dyDescent="0.45">
      <c r="A492">
        <v>645454293</v>
      </c>
    </row>
    <row r="493" spans="1:1" x14ac:dyDescent="0.45">
      <c r="A493">
        <v>645468089</v>
      </c>
    </row>
    <row r="494" spans="1:1" x14ac:dyDescent="0.45">
      <c r="A494">
        <v>645499128</v>
      </c>
    </row>
    <row r="495" spans="1:1" x14ac:dyDescent="0.45">
      <c r="A495">
        <v>645512923</v>
      </c>
    </row>
    <row r="496" spans="1:1" x14ac:dyDescent="0.45">
      <c r="A496">
        <v>645533614</v>
      </c>
    </row>
    <row r="497" spans="1:1" x14ac:dyDescent="0.45">
      <c r="A497">
        <v>645561205</v>
      </c>
    </row>
    <row r="498" spans="1:1" x14ac:dyDescent="0.45">
      <c r="A498">
        <v>645578447</v>
      </c>
    </row>
    <row r="499" spans="1:1" x14ac:dyDescent="0.45">
      <c r="A499">
        <v>645609487</v>
      </c>
    </row>
    <row r="500" spans="1:1" x14ac:dyDescent="0.45">
      <c r="A500">
        <v>645623281</v>
      </c>
    </row>
    <row r="501" spans="1:1" x14ac:dyDescent="0.45">
      <c r="A501">
        <v>645640527</v>
      </c>
    </row>
    <row r="502" spans="1:1" x14ac:dyDescent="0.45">
      <c r="A502">
        <v>645668117</v>
      </c>
    </row>
    <row r="503" spans="1:1" x14ac:dyDescent="0.45">
      <c r="A503">
        <v>645692257</v>
      </c>
    </row>
    <row r="504" spans="1:1" x14ac:dyDescent="0.45">
      <c r="A504">
        <v>645716398</v>
      </c>
    </row>
    <row r="505" spans="1:1" x14ac:dyDescent="0.45">
      <c r="A505">
        <v>645733642</v>
      </c>
    </row>
    <row r="506" spans="1:1" x14ac:dyDescent="0.45">
      <c r="A506">
        <v>645747437</v>
      </c>
    </row>
    <row r="507" spans="1:1" x14ac:dyDescent="0.45">
      <c r="A507">
        <v>645764681</v>
      </c>
    </row>
    <row r="508" spans="1:1" x14ac:dyDescent="0.45">
      <c r="A508">
        <v>645799169</v>
      </c>
    </row>
    <row r="509" spans="1:1" x14ac:dyDescent="0.45">
      <c r="A509">
        <v>645826759</v>
      </c>
    </row>
    <row r="510" spans="1:1" x14ac:dyDescent="0.45">
      <c r="A510">
        <v>645847450</v>
      </c>
    </row>
    <row r="511" spans="1:1" x14ac:dyDescent="0.45">
      <c r="A511">
        <v>645875039</v>
      </c>
    </row>
    <row r="512" spans="1:1" x14ac:dyDescent="0.45">
      <c r="A512">
        <v>645892285</v>
      </c>
    </row>
    <row r="513" spans="1:1" x14ac:dyDescent="0.45">
      <c r="A513">
        <v>645923324</v>
      </c>
    </row>
    <row r="514" spans="1:1" x14ac:dyDescent="0.45">
      <c r="A514">
        <v>645954363</v>
      </c>
    </row>
    <row r="515" spans="1:1" x14ac:dyDescent="0.45">
      <c r="A515">
        <v>645968159</v>
      </c>
    </row>
    <row r="516" spans="1:1" x14ac:dyDescent="0.45">
      <c r="A516">
        <v>645999197</v>
      </c>
    </row>
    <row r="517" spans="1:1" x14ac:dyDescent="0.45">
      <c r="A517">
        <v>646012992</v>
      </c>
    </row>
    <row r="518" spans="1:1" x14ac:dyDescent="0.45">
      <c r="A518">
        <v>646026786</v>
      </c>
    </row>
    <row r="519" spans="1:1" x14ac:dyDescent="0.45">
      <c r="A519">
        <v>646061277</v>
      </c>
    </row>
    <row r="520" spans="1:1" x14ac:dyDescent="0.45">
      <c r="A520">
        <v>646075071</v>
      </c>
    </row>
    <row r="521" spans="1:1" x14ac:dyDescent="0.45">
      <c r="A521">
        <v>646106110</v>
      </c>
    </row>
    <row r="522" spans="1:1" x14ac:dyDescent="0.45">
      <c r="A522">
        <v>646119904</v>
      </c>
    </row>
    <row r="523" spans="1:1" x14ac:dyDescent="0.45">
      <c r="A523">
        <v>646133699</v>
      </c>
    </row>
    <row r="524" spans="1:1" x14ac:dyDescent="0.45">
      <c r="A524">
        <v>646154397</v>
      </c>
    </row>
    <row r="525" spans="1:1" x14ac:dyDescent="0.45">
      <c r="A525">
        <v>646168191</v>
      </c>
    </row>
    <row r="526" spans="1:1" x14ac:dyDescent="0.45">
      <c r="A526">
        <v>646185434</v>
      </c>
    </row>
    <row r="527" spans="1:1" x14ac:dyDescent="0.45">
      <c r="A527">
        <v>646216474</v>
      </c>
    </row>
    <row r="528" spans="1:1" x14ac:dyDescent="0.45">
      <c r="A528">
        <v>646230270</v>
      </c>
    </row>
    <row r="529" spans="1:1" x14ac:dyDescent="0.45">
      <c r="A529">
        <v>646250963</v>
      </c>
    </row>
    <row r="530" spans="1:1" x14ac:dyDescent="0.45">
      <c r="A530">
        <v>646278554</v>
      </c>
    </row>
    <row r="531" spans="1:1" x14ac:dyDescent="0.45">
      <c r="A531">
        <v>646313041</v>
      </c>
    </row>
    <row r="532" spans="1:1" x14ac:dyDescent="0.45">
      <c r="A532">
        <v>646340632</v>
      </c>
    </row>
    <row r="533" spans="1:1" x14ac:dyDescent="0.45">
      <c r="A533">
        <v>646357876</v>
      </c>
    </row>
    <row r="534" spans="1:1" x14ac:dyDescent="0.45">
      <c r="A534">
        <v>646385466</v>
      </c>
    </row>
    <row r="535" spans="1:1" x14ac:dyDescent="0.45">
      <c r="A535">
        <v>646402707</v>
      </c>
    </row>
    <row r="536" spans="1:1" x14ac:dyDescent="0.45">
      <c r="A536">
        <v>646433746</v>
      </c>
    </row>
    <row r="537" spans="1:1" x14ac:dyDescent="0.45">
      <c r="A537">
        <v>646450990</v>
      </c>
    </row>
    <row r="538" spans="1:1" x14ac:dyDescent="0.45">
      <c r="A538">
        <v>646482030</v>
      </c>
    </row>
    <row r="539" spans="1:1" x14ac:dyDescent="0.45">
      <c r="A539">
        <v>646499272</v>
      </c>
    </row>
    <row r="540" spans="1:1" x14ac:dyDescent="0.45">
      <c r="A540">
        <v>646513066</v>
      </c>
    </row>
    <row r="541" spans="1:1" x14ac:dyDescent="0.45">
      <c r="A541">
        <v>646523413</v>
      </c>
    </row>
    <row r="542" spans="1:1" x14ac:dyDescent="0.45">
      <c r="A542">
        <v>646533759</v>
      </c>
    </row>
    <row r="543" spans="1:1" x14ac:dyDescent="0.45">
      <c r="A543">
        <v>646557900</v>
      </c>
    </row>
    <row r="544" spans="1:1" x14ac:dyDescent="0.45">
      <c r="A544">
        <v>646575141</v>
      </c>
    </row>
    <row r="545" spans="1:1" x14ac:dyDescent="0.45">
      <c r="A545">
        <v>646606180</v>
      </c>
    </row>
    <row r="546" spans="1:1" x14ac:dyDescent="0.45">
      <c r="A546">
        <v>646616526</v>
      </c>
    </row>
    <row r="547" spans="1:1" x14ac:dyDescent="0.45">
      <c r="A547">
        <v>646626871</v>
      </c>
    </row>
    <row r="548" spans="1:1" x14ac:dyDescent="0.45">
      <c r="A548">
        <v>646637217</v>
      </c>
    </row>
    <row r="549" spans="1:1" x14ac:dyDescent="0.45">
      <c r="A549">
        <v>646647563</v>
      </c>
    </row>
    <row r="550" spans="1:1" x14ac:dyDescent="0.45">
      <c r="A550">
        <v>646668255</v>
      </c>
    </row>
    <row r="551" spans="1:1" x14ac:dyDescent="0.45">
      <c r="A551">
        <v>646678602</v>
      </c>
    </row>
    <row r="552" spans="1:1" x14ac:dyDescent="0.45">
      <c r="A552">
        <v>646702743</v>
      </c>
    </row>
    <row r="553" spans="1:1" x14ac:dyDescent="0.45">
      <c r="A553">
        <v>646716539</v>
      </c>
    </row>
    <row r="554" spans="1:1" x14ac:dyDescent="0.45">
      <c r="A554">
        <v>646726885</v>
      </c>
    </row>
    <row r="555" spans="1:1" x14ac:dyDescent="0.45">
      <c r="A555">
        <v>646737231</v>
      </c>
    </row>
    <row r="556" spans="1:1" x14ac:dyDescent="0.45">
      <c r="A556">
        <v>646754474</v>
      </c>
    </row>
    <row r="557" spans="1:1" x14ac:dyDescent="0.45">
      <c r="A557">
        <v>646771717</v>
      </c>
    </row>
    <row r="558" spans="1:1" x14ac:dyDescent="0.45">
      <c r="A558">
        <v>646778613</v>
      </c>
    </row>
    <row r="559" spans="1:1" x14ac:dyDescent="0.45">
      <c r="A559">
        <v>646788961</v>
      </c>
    </row>
    <row r="560" spans="1:1" x14ac:dyDescent="0.45">
      <c r="A560">
        <v>646795858</v>
      </c>
    </row>
    <row r="561" spans="1:1" x14ac:dyDescent="0.45">
      <c r="A561">
        <v>646809652</v>
      </c>
    </row>
    <row r="562" spans="1:1" x14ac:dyDescent="0.45">
      <c r="A562">
        <v>646819997</v>
      </c>
    </row>
    <row r="563" spans="1:1" x14ac:dyDescent="0.45">
      <c r="A563">
        <v>646830343</v>
      </c>
    </row>
    <row r="564" spans="1:1" x14ac:dyDescent="0.45">
      <c r="A564">
        <v>646840689</v>
      </c>
    </row>
    <row r="565" spans="1:1" x14ac:dyDescent="0.45">
      <c r="A565">
        <v>646847586</v>
      </c>
    </row>
    <row r="566" spans="1:1" x14ac:dyDescent="0.45">
      <c r="A566">
        <v>646854483</v>
      </c>
    </row>
    <row r="567" spans="1:1" x14ac:dyDescent="0.45">
      <c r="A567">
        <v>646861382</v>
      </c>
    </row>
    <row r="568" spans="1:1" x14ac:dyDescent="0.45">
      <c r="A568">
        <v>646868279</v>
      </c>
    </row>
    <row r="569" spans="1:1" x14ac:dyDescent="0.45">
      <c r="A569">
        <v>646875177</v>
      </c>
    </row>
    <row r="570" spans="1:1" x14ac:dyDescent="0.45">
      <c r="A570">
        <v>646885523</v>
      </c>
    </row>
    <row r="571" spans="1:1" x14ac:dyDescent="0.45">
      <c r="A571">
        <v>646895870</v>
      </c>
    </row>
    <row r="572" spans="1:1" x14ac:dyDescent="0.45">
      <c r="A572">
        <v>646906216</v>
      </c>
    </row>
    <row r="573" spans="1:1" x14ac:dyDescent="0.45">
      <c r="A573">
        <v>646913113</v>
      </c>
    </row>
    <row r="574" spans="1:1" x14ac:dyDescent="0.45">
      <c r="A574">
        <v>646923459</v>
      </c>
    </row>
    <row r="575" spans="1:1" x14ac:dyDescent="0.45">
      <c r="A575">
        <v>646947602</v>
      </c>
    </row>
    <row r="576" spans="1:1" x14ac:dyDescent="0.45">
      <c r="A576">
        <v>646957948</v>
      </c>
    </row>
    <row r="577" spans="1:1" x14ac:dyDescent="0.45">
      <c r="A577">
        <v>646964846</v>
      </c>
    </row>
    <row r="578" spans="1:1" x14ac:dyDescent="0.45">
      <c r="A578">
        <v>646971743</v>
      </c>
    </row>
    <row r="579" spans="1:1" x14ac:dyDescent="0.45">
      <c r="A579">
        <v>646982090</v>
      </c>
    </row>
    <row r="580" spans="1:1" x14ac:dyDescent="0.45">
      <c r="A580">
        <v>646992437</v>
      </c>
    </row>
    <row r="581" spans="1:1" x14ac:dyDescent="0.45">
      <c r="A581">
        <v>647002784</v>
      </c>
    </row>
    <row r="582" spans="1:1" x14ac:dyDescent="0.45">
      <c r="A582">
        <v>647009681</v>
      </c>
    </row>
    <row r="583" spans="1:1" x14ac:dyDescent="0.45">
      <c r="A583">
        <v>647020027</v>
      </c>
    </row>
    <row r="584" spans="1:1" x14ac:dyDescent="0.45">
      <c r="A584">
        <v>647030373</v>
      </c>
    </row>
    <row r="585" spans="1:1" x14ac:dyDescent="0.45">
      <c r="A585">
        <v>647040719</v>
      </c>
    </row>
    <row r="586" spans="1:1" x14ac:dyDescent="0.45">
      <c r="A586">
        <v>647051065</v>
      </c>
    </row>
    <row r="587" spans="1:1" x14ac:dyDescent="0.45">
      <c r="A587">
        <v>647064861</v>
      </c>
    </row>
    <row r="588" spans="1:1" x14ac:dyDescent="0.45">
      <c r="A588">
        <v>647078656</v>
      </c>
    </row>
    <row r="589" spans="1:1" x14ac:dyDescent="0.45">
      <c r="A589">
        <v>647092452</v>
      </c>
    </row>
    <row r="590" spans="1:1" x14ac:dyDescent="0.45">
      <c r="A590">
        <v>647099350</v>
      </c>
    </row>
    <row r="591" spans="1:1" x14ac:dyDescent="0.45">
      <c r="A591">
        <v>647120052</v>
      </c>
    </row>
    <row r="592" spans="1:1" x14ac:dyDescent="0.45">
      <c r="A592">
        <v>647130397</v>
      </c>
    </row>
    <row r="593" spans="1:1" x14ac:dyDescent="0.45">
      <c r="A593">
        <v>647140745</v>
      </c>
    </row>
    <row r="594" spans="1:1" x14ac:dyDescent="0.45">
      <c r="A594">
        <v>647154539</v>
      </c>
    </row>
    <row r="595" spans="1:1" x14ac:dyDescent="0.45">
      <c r="A595">
        <v>647161437</v>
      </c>
    </row>
    <row r="596" spans="1:1" x14ac:dyDescent="0.45">
      <c r="A596">
        <v>647175230</v>
      </c>
    </row>
    <row r="597" spans="1:1" x14ac:dyDescent="0.45">
      <c r="A597">
        <v>647199371</v>
      </c>
    </row>
    <row r="598" spans="1:1" x14ac:dyDescent="0.45">
      <c r="A598">
        <v>647209717</v>
      </c>
    </row>
    <row r="599" spans="1:1" x14ac:dyDescent="0.45">
      <c r="A599">
        <v>647220063</v>
      </c>
    </row>
    <row r="600" spans="1:1" x14ac:dyDescent="0.45">
      <c r="A600">
        <v>647226962</v>
      </c>
    </row>
    <row r="601" spans="1:1" x14ac:dyDescent="0.45">
      <c r="A601">
        <v>647240757</v>
      </c>
    </row>
    <row r="602" spans="1:1" x14ac:dyDescent="0.45">
      <c r="A602">
        <v>647251104</v>
      </c>
    </row>
    <row r="603" spans="1:1" x14ac:dyDescent="0.45">
      <c r="A603">
        <v>647261450</v>
      </c>
    </row>
    <row r="604" spans="1:1" x14ac:dyDescent="0.45">
      <c r="A604">
        <v>647271797</v>
      </c>
    </row>
    <row r="605" spans="1:1" x14ac:dyDescent="0.45">
      <c r="A605">
        <v>647282152</v>
      </c>
    </row>
    <row r="606" spans="1:1" x14ac:dyDescent="0.45">
      <c r="A606">
        <v>647309733</v>
      </c>
    </row>
    <row r="607" spans="1:1" x14ac:dyDescent="0.45">
      <c r="A607">
        <v>647316632</v>
      </c>
    </row>
    <row r="608" spans="1:1" x14ac:dyDescent="0.45">
      <c r="A608">
        <v>647323529</v>
      </c>
    </row>
    <row r="609" spans="1:1" x14ac:dyDescent="0.45">
      <c r="A609">
        <v>647330426</v>
      </c>
    </row>
    <row r="610" spans="1:1" x14ac:dyDescent="0.45">
      <c r="A610">
        <v>647340772</v>
      </c>
    </row>
    <row r="611" spans="1:1" x14ac:dyDescent="0.45">
      <c r="A611">
        <v>647351116</v>
      </c>
    </row>
    <row r="612" spans="1:1" x14ac:dyDescent="0.45">
      <c r="A612">
        <v>647364910</v>
      </c>
    </row>
    <row r="613" spans="1:1" x14ac:dyDescent="0.45">
      <c r="A613">
        <v>647375256</v>
      </c>
    </row>
    <row r="614" spans="1:1" x14ac:dyDescent="0.45">
      <c r="A614">
        <v>647382154</v>
      </c>
    </row>
    <row r="615" spans="1:1" x14ac:dyDescent="0.45">
      <c r="A615">
        <v>647389052</v>
      </c>
    </row>
    <row r="616" spans="1:1" x14ac:dyDescent="0.45">
      <c r="A616">
        <v>647399398</v>
      </c>
    </row>
    <row r="617" spans="1:1" x14ac:dyDescent="0.45">
      <c r="A617">
        <v>647409744</v>
      </c>
    </row>
    <row r="618" spans="1:1" x14ac:dyDescent="0.45">
      <c r="A618">
        <v>647433884</v>
      </c>
    </row>
    <row r="619" spans="1:1" x14ac:dyDescent="0.45">
      <c r="A619">
        <v>647447677</v>
      </c>
    </row>
    <row r="620" spans="1:1" x14ac:dyDescent="0.45">
      <c r="A620">
        <v>647458025</v>
      </c>
    </row>
    <row r="621" spans="1:1" x14ac:dyDescent="0.45">
      <c r="A621">
        <v>647468370</v>
      </c>
    </row>
    <row r="622" spans="1:1" x14ac:dyDescent="0.45">
      <c r="A622">
        <v>647478716</v>
      </c>
    </row>
    <row r="623" spans="1:1" x14ac:dyDescent="0.45">
      <c r="A623">
        <v>647499409</v>
      </c>
    </row>
    <row r="624" spans="1:1" x14ac:dyDescent="0.45">
      <c r="A624">
        <v>647509755</v>
      </c>
    </row>
    <row r="625" spans="1:1" x14ac:dyDescent="0.45">
      <c r="A625">
        <v>647516652</v>
      </c>
    </row>
    <row r="626" spans="1:1" x14ac:dyDescent="0.45">
      <c r="A626">
        <v>647523549</v>
      </c>
    </row>
    <row r="627" spans="1:1" x14ac:dyDescent="0.45">
      <c r="A627">
        <v>647530447</v>
      </c>
    </row>
    <row r="628" spans="1:1" x14ac:dyDescent="0.45">
      <c r="A628">
        <v>647544242</v>
      </c>
    </row>
    <row r="629" spans="1:1" x14ac:dyDescent="0.45">
      <c r="A629">
        <v>647554589</v>
      </c>
    </row>
    <row r="630" spans="1:1" x14ac:dyDescent="0.45">
      <c r="A630">
        <v>647561487</v>
      </c>
    </row>
    <row r="631" spans="1:1" x14ac:dyDescent="0.45">
      <c r="A631">
        <v>647571834</v>
      </c>
    </row>
    <row r="632" spans="1:1" x14ac:dyDescent="0.45">
      <c r="A632">
        <v>647589076</v>
      </c>
    </row>
    <row r="633" spans="1:1" x14ac:dyDescent="0.45">
      <c r="A633">
        <v>647606318</v>
      </c>
    </row>
    <row r="634" spans="1:1" x14ac:dyDescent="0.45">
      <c r="A634">
        <v>647620113</v>
      </c>
    </row>
    <row r="635" spans="1:1" x14ac:dyDescent="0.45">
      <c r="A635">
        <v>647644253</v>
      </c>
    </row>
    <row r="636" spans="1:1" x14ac:dyDescent="0.45">
      <c r="A636">
        <v>647671846</v>
      </c>
    </row>
    <row r="637" spans="1:1" x14ac:dyDescent="0.45">
      <c r="A637">
        <v>647685642</v>
      </c>
    </row>
    <row r="638" spans="1:1" x14ac:dyDescent="0.45">
      <c r="A638">
        <v>647702886</v>
      </c>
    </row>
    <row r="639" spans="1:1" x14ac:dyDescent="0.45">
      <c r="A639">
        <v>647723579</v>
      </c>
    </row>
    <row r="640" spans="1:1" x14ac:dyDescent="0.45">
      <c r="A640">
        <v>647747720</v>
      </c>
    </row>
    <row r="641" spans="1:1" x14ac:dyDescent="0.45">
      <c r="A641">
        <v>647764962</v>
      </c>
    </row>
    <row r="642" spans="1:1" x14ac:dyDescent="0.45">
      <c r="A642">
        <v>647792552</v>
      </c>
    </row>
    <row r="643" spans="1:1" x14ac:dyDescent="0.45">
      <c r="A643">
        <v>647809797</v>
      </c>
    </row>
    <row r="644" spans="1:1" x14ac:dyDescent="0.45">
      <c r="A644">
        <v>647823591</v>
      </c>
    </row>
    <row r="645" spans="1:1" x14ac:dyDescent="0.45">
      <c r="A645">
        <v>647844284</v>
      </c>
    </row>
    <row r="646" spans="1:1" x14ac:dyDescent="0.45">
      <c r="A646">
        <v>647858079</v>
      </c>
    </row>
    <row r="647" spans="1:1" x14ac:dyDescent="0.45">
      <c r="A647">
        <v>647875323</v>
      </c>
    </row>
    <row r="648" spans="1:1" x14ac:dyDescent="0.45">
      <c r="A648">
        <v>647902913</v>
      </c>
    </row>
    <row r="649" spans="1:1" x14ac:dyDescent="0.45">
      <c r="A649">
        <v>647916709</v>
      </c>
    </row>
    <row r="650" spans="1:1" x14ac:dyDescent="0.45">
      <c r="A650">
        <v>647940850</v>
      </c>
    </row>
    <row r="651" spans="1:1" x14ac:dyDescent="0.45">
      <c r="A651">
        <v>647964993</v>
      </c>
    </row>
    <row r="652" spans="1:1" x14ac:dyDescent="0.45">
      <c r="A652">
        <v>647985686</v>
      </c>
    </row>
    <row r="653" spans="1:1" x14ac:dyDescent="0.45">
      <c r="A653">
        <v>648016725</v>
      </c>
    </row>
    <row r="654" spans="1:1" x14ac:dyDescent="0.45">
      <c r="A654">
        <v>648047764</v>
      </c>
    </row>
    <row r="655" spans="1:1" x14ac:dyDescent="0.45">
      <c r="A655">
        <v>648078800</v>
      </c>
    </row>
    <row r="656" spans="1:1" x14ac:dyDescent="0.45">
      <c r="A656">
        <v>648106398</v>
      </c>
    </row>
    <row r="657" spans="1:1" x14ac:dyDescent="0.45">
      <c r="A657">
        <v>648123641</v>
      </c>
    </row>
    <row r="658" spans="1:1" x14ac:dyDescent="0.45">
      <c r="A658">
        <v>648137436</v>
      </c>
    </row>
    <row r="659" spans="1:1" x14ac:dyDescent="0.45">
      <c r="A659">
        <v>648151231</v>
      </c>
    </row>
    <row r="660" spans="1:1" x14ac:dyDescent="0.45">
      <c r="A660">
        <v>648168474</v>
      </c>
    </row>
    <row r="661" spans="1:1" x14ac:dyDescent="0.45">
      <c r="A661">
        <v>648185718</v>
      </c>
    </row>
    <row r="662" spans="1:1" x14ac:dyDescent="0.45">
      <c r="A662">
        <v>648206409</v>
      </c>
    </row>
    <row r="663" spans="1:1" x14ac:dyDescent="0.45">
      <c r="A663">
        <v>648234000</v>
      </c>
    </row>
    <row r="664" spans="1:1" x14ac:dyDescent="0.45">
      <c r="A664">
        <v>648247795</v>
      </c>
    </row>
    <row r="665" spans="1:1" x14ac:dyDescent="0.45">
      <c r="A665">
        <v>648275387</v>
      </c>
    </row>
    <row r="666" spans="1:1" x14ac:dyDescent="0.45">
      <c r="A666">
        <v>648292630</v>
      </c>
    </row>
    <row r="667" spans="1:1" x14ac:dyDescent="0.45">
      <c r="A667">
        <v>648313323</v>
      </c>
    </row>
    <row r="668" spans="1:1" x14ac:dyDescent="0.45">
      <c r="A668">
        <v>648340912</v>
      </c>
    </row>
    <row r="669" spans="1:1" x14ac:dyDescent="0.45">
      <c r="A669">
        <v>648361604</v>
      </c>
    </row>
    <row r="670" spans="1:1" x14ac:dyDescent="0.45">
      <c r="A670">
        <v>648375400</v>
      </c>
    </row>
    <row r="671" spans="1:1" x14ac:dyDescent="0.45">
      <c r="A671">
        <v>648406440</v>
      </c>
    </row>
    <row r="672" spans="1:1" x14ac:dyDescent="0.45">
      <c r="A672">
        <v>648416784</v>
      </c>
    </row>
    <row r="673" spans="1:1" x14ac:dyDescent="0.45">
      <c r="A673">
        <v>648434029</v>
      </c>
    </row>
    <row r="674" spans="1:1" x14ac:dyDescent="0.45">
      <c r="A674">
        <v>648451272</v>
      </c>
    </row>
    <row r="675" spans="1:1" x14ac:dyDescent="0.45">
      <c r="A675">
        <v>648465066</v>
      </c>
    </row>
    <row r="676" spans="1:1" x14ac:dyDescent="0.45">
      <c r="A676">
        <v>648499556</v>
      </c>
    </row>
    <row r="677" spans="1:1" x14ac:dyDescent="0.45">
      <c r="A677">
        <v>648513350</v>
      </c>
    </row>
    <row r="678" spans="1:1" x14ac:dyDescent="0.45">
      <c r="A678">
        <v>648530600</v>
      </c>
    </row>
    <row r="679" spans="1:1" x14ac:dyDescent="0.45">
      <c r="A679">
        <v>648561641</v>
      </c>
    </row>
    <row r="680" spans="1:1" x14ac:dyDescent="0.45">
      <c r="A680">
        <v>648592679</v>
      </c>
    </row>
    <row r="681" spans="1:1" x14ac:dyDescent="0.45">
      <c r="A681">
        <v>648623719</v>
      </c>
    </row>
    <row r="682" spans="1:1" x14ac:dyDescent="0.45">
      <c r="A682">
        <v>648637514</v>
      </c>
    </row>
    <row r="683" spans="1:1" x14ac:dyDescent="0.45">
      <c r="A683">
        <v>648668553</v>
      </c>
    </row>
    <row r="684" spans="1:1" x14ac:dyDescent="0.45">
      <c r="A684">
        <v>648689246</v>
      </c>
    </row>
    <row r="685" spans="1:1" x14ac:dyDescent="0.45">
      <c r="A685">
        <v>648720283</v>
      </c>
    </row>
    <row r="686" spans="1:1" x14ac:dyDescent="0.45">
      <c r="A686">
        <v>648734079</v>
      </c>
    </row>
    <row r="687" spans="1:1" x14ac:dyDescent="0.45">
      <c r="A687">
        <v>648751322</v>
      </c>
    </row>
    <row r="688" spans="1:1" x14ac:dyDescent="0.45">
      <c r="A688">
        <v>648778914</v>
      </c>
    </row>
    <row r="689" spans="1:1" x14ac:dyDescent="0.45">
      <c r="A689">
        <v>648792709</v>
      </c>
    </row>
    <row r="690" spans="1:1" x14ac:dyDescent="0.45">
      <c r="A690">
        <v>648809954</v>
      </c>
    </row>
    <row r="691" spans="1:1" x14ac:dyDescent="0.45">
      <c r="A691">
        <v>648827196</v>
      </c>
    </row>
    <row r="692" spans="1:1" x14ac:dyDescent="0.45">
      <c r="A692">
        <v>648840992</v>
      </c>
    </row>
    <row r="693" spans="1:1" x14ac:dyDescent="0.45">
      <c r="A693">
        <v>648854787</v>
      </c>
    </row>
    <row r="694" spans="1:1" x14ac:dyDescent="0.45">
      <c r="A694">
        <v>648875478</v>
      </c>
    </row>
    <row r="695" spans="1:1" x14ac:dyDescent="0.45">
      <c r="A695">
        <v>648892720</v>
      </c>
    </row>
    <row r="696" spans="1:1" x14ac:dyDescent="0.45">
      <c r="A696">
        <v>648920310</v>
      </c>
    </row>
    <row r="697" spans="1:1" x14ac:dyDescent="0.45">
      <c r="A697">
        <v>648934104</v>
      </c>
    </row>
    <row r="698" spans="1:1" x14ac:dyDescent="0.45">
      <c r="A698">
        <v>648947900</v>
      </c>
    </row>
    <row r="699" spans="1:1" x14ac:dyDescent="0.45">
      <c r="A699">
        <v>648965154</v>
      </c>
    </row>
    <row r="700" spans="1:1" x14ac:dyDescent="0.45">
      <c r="A700">
        <v>648985847</v>
      </c>
    </row>
    <row r="701" spans="1:1" x14ac:dyDescent="0.45">
      <c r="A701">
        <v>648996193</v>
      </c>
    </row>
    <row r="702" spans="1:1" x14ac:dyDescent="0.45">
      <c r="A702">
        <v>649013437</v>
      </c>
    </row>
    <row r="703" spans="1:1" x14ac:dyDescent="0.45">
      <c r="A703">
        <v>649047924</v>
      </c>
    </row>
    <row r="704" spans="1:1" x14ac:dyDescent="0.45">
      <c r="A704">
        <v>649075514</v>
      </c>
    </row>
    <row r="705" spans="1:1" x14ac:dyDescent="0.45">
      <c r="A705">
        <v>649096205</v>
      </c>
    </row>
    <row r="706" spans="1:1" x14ac:dyDescent="0.45">
      <c r="A706">
        <v>649120349</v>
      </c>
    </row>
    <row r="707" spans="1:1" x14ac:dyDescent="0.45">
      <c r="A707">
        <v>649137591</v>
      </c>
    </row>
    <row r="708" spans="1:1" x14ac:dyDescent="0.45">
      <c r="A708">
        <v>649151387</v>
      </c>
    </row>
    <row r="709" spans="1:1" x14ac:dyDescent="0.45">
      <c r="A709">
        <v>649168631</v>
      </c>
    </row>
    <row r="710" spans="1:1" x14ac:dyDescent="0.45">
      <c r="A710">
        <v>649185875</v>
      </c>
    </row>
    <row r="711" spans="1:1" x14ac:dyDescent="0.45">
      <c r="A711">
        <v>649203119</v>
      </c>
    </row>
    <row r="712" spans="1:1" x14ac:dyDescent="0.45">
      <c r="A712">
        <v>649234158</v>
      </c>
    </row>
    <row r="713" spans="1:1" x14ac:dyDescent="0.45">
      <c r="A713">
        <v>649261747</v>
      </c>
    </row>
    <row r="714" spans="1:1" x14ac:dyDescent="0.45">
      <c r="A714">
        <v>649278992</v>
      </c>
    </row>
    <row r="715" spans="1:1" x14ac:dyDescent="0.45">
      <c r="A715">
        <v>649310032</v>
      </c>
    </row>
    <row r="716" spans="1:1" x14ac:dyDescent="0.45">
      <c r="A716">
        <v>649323827</v>
      </c>
    </row>
    <row r="717" spans="1:1" x14ac:dyDescent="0.45">
      <c r="A717">
        <v>649344519</v>
      </c>
    </row>
    <row r="718" spans="1:1" x14ac:dyDescent="0.45">
      <c r="A718">
        <v>649358313</v>
      </c>
    </row>
    <row r="719" spans="1:1" x14ac:dyDescent="0.45">
      <c r="A719">
        <v>649375559</v>
      </c>
    </row>
    <row r="720" spans="1:1" x14ac:dyDescent="0.45">
      <c r="A720">
        <v>649403153</v>
      </c>
    </row>
    <row r="721" spans="1:1" x14ac:dyDescent="0.45">
      <c r="A721">
        <v>649434193</v>
      </c>
    </row>
    <row r="722" spans="1:1" x14ac:dyDescent="0.45">
      <c r="A722">
        <v>649454887</v>
      </c>
    </row>
    <row r="723" spans="1:1" x14ac:dyDescent="0.45">
      <c r="A723">
        <v>649482476</v>
      </c>
    </row>
    <row r="724" spans="1:1" x14ac:dyDescent="0.45">
      <c r="A724">
        <v>649496271</v>
      </c>
    </row>
    <row r="725" spans="1:1" x14ac:dyDescent="0.45">
      <c r="A725">
        <v>649520414</v>
      </c>
    </row>
    <row r="726" spans="1:1" x14ac:dyDescent="0.45">
      <c r="A726">
        <v>649548003</v>
      </c>
    </row>
    <row r="727" spans="1:1" x14ac:dyDescent="0.45">
      <c r="A727">
        <v>649561798</v>
      </c>
    </row>
    <row r="728" spans="1:1" x14ac:dyDescent="0.45">
      <c r="A728">
        <v>649575603</v>
      </c>
    </row>
    <row r="729" spans="1:1" x14ac:dyDescent="0.45">
      <c r="A729">
        <v>649606639</v>
      </c>
    </row>
    <row r="730" spans="1:1" x14ac:dyDescent="0.45">
      <c r="A730">
        <v>649627332</v>
      </c>
    </row>
    <row r="731" spans="1:1" x14ac:dyDescent="0.45">
      <c r="A731">
        <v>649651475</v>
      </c>
    </row>
    <row r="732" spans="1:1" x14ac:dyDescent="0.45">
      <c r="A732">
        <v>649685960</v>
      </c>
    </row>
    <row r="733" spans="1:1" x14ac:dyDescent="0.45">
      <c r="A733">
        <v>649699757</v>
      </c>
    </row>
    <row r="734" spans="1:1" x14ac:dyDescent="0.45">
      <c r="A734">
        <v>649717001</v>
      </c>
    </row>
    <row r="735" spans="1:1" x14ac:dyDescent="0.45">
      <c r="A735">
        <v>649734245</v>
      </c>
    </row>
    <row r="736" spans="1:1" x14ac:dyDescent="0.45">
      <c r="A736">
        <v>649761838</v>
      </c>
    </row>
    <row r="737" spans="1:1" x14ac:dyDescent="0.45">
      <c r="A737">
        <v>649779080</v>
      </c>
    </row>
    <row r="738" spans="1:1" x14ac:dyDescent="0.45">
      <c r="A738">
        <v>649792875</v>
      </c>
    </row>
    <row r="739" spans="1:1" x14ac:dyDescent="0.45">
      <c r="A739">
        <v>649830811</v>
      </c>
    </row>
    <row r="740" spans="1:1" x14ac:dyDescent="0.45">
      <c r="A740">
        <v>649858402</v>
      </c>
    </row>
    <row r="741" spans="1:1" x14ac:dyDescent="0.45">
      <c r="A741">
        <v>649875646</v>
      </c>
    </row>
    <row r="742" spans="1:1" x14ac:dyDescent="0.45">
      <c r="A742">
        <v>649906688</v>
      </c>
    </row>
    <row r="743" spans="1:1" x14ac:dyDescent="0.45">
      <c r="A743">
        <v>649923931</v>
      </c>
    </row>
    <row r="744" spans="1:1" x14ac:dyDescent="0.45">
      <c r="A744">
        <v>649951523</v>
      </c>
    </row>
    <row r="745" spans="1:1" x14ac:dyDescent="0.45">
      <c r="A745">
        <v>649986010</v>
      </c>
    </row>
    <row r="746" spans="1:1" x14ac:dyDescent="0.45">
      <c r="A746">
        <v>650010153</v>
      </c>
    </row>
    <row r="747" spans="1:1" x14ac:dyDescent="0.45">
      <c r="A747">
        <v>650034294</v>
      </c>
    </row>
    <row r="748" spans="1:1" x14ac:dyDescent="0.45">
      <c r="A748">
        <v>650058437</v>
      </c>
    </row>
    <row r="749" spans="1:1" x14ac:dyDescent="0.45">
      <c r="A749">
        <v>650082577</v>
      </c>
    </row>
    <row r="750" spans="1:1" x14ac:dyDescent="0.45">
      <c r="A750">
        <v>650113617</v>
      </c>
    </row>
    <row r="751" spans="1:1" x14ac:dyDescent="0.45">
      <c r="A751">
        <v>650141208</v>
      </c>
    </row>
    <row r="752" spans="1:1" x14ac:dyDescent="0.45">
      <c r="A752">
        <v>650168797</v>
      </c>
    </row>
    <row r="753" spans="1:1" x14ac:dyDescent="0.45">
      <c r="A753">
        <v>650199845</v>
      </c>
    </row>
    <row r="754" spans="1:1" x14ac:dyDescent="0.45">
      <c r="A754">
        <v>650230883</v>
      </c>
    </row>
    <row r="755" spans="1:1" x14ac:dyDescent="0.45">
      <c r="A755">
        <v>650251574</v>
      </c>
    </row>
    <row r="756" spans="1:1" x14ac:dyDescent="0.45">
      <c r="A756">
        <v>650282611</v>
      </c>
    </row>
    <row r="757" spans="1:1" x14ac:dyDescent="0.45">
      <c r="A757">
        <v>650310204</v>
      </c>
    </row>
    <row r="758" spans="1:1" x14ac:dyDescent="0.45">
      <c r="A758">
        <v>650323999</v>
      </c>
    </row>
    <row r="759" spans="1:1" x14ac:dyDescent="0.45">
      <c r="A759">
        <v>650358487</v>
      </c>
    </row>
    <row r="760" spans="1:1" x14ac:dyDescent="0.45">
      <c r="A760">
        <v>650365384</v>
      </c>
    </row>
    <row r="761" spans="1:1" x14ac:dyDescent="0.45">
      <c r="A761">
        <v>650372280</v>
      </c>
    </row>
    <row r="762" spans="1:1" x14ac:dyDescent="0.45">
      <c r="A762">
        <v>650379177</v>
      </c>
    </row>
    <row r="763" spans="1:1" x14ac:dyDescent="0.45">
      <c r="A763">
        <v>650396422</v>
      </c>
    </row>
    <row r="764" spans="1:1" x14ac:dyDescent="0.45">
      <c r="A764">
        <v>650406767</v>
      </c>
    </row>
    <row r="765" spans="1:1" x14ac:dyDescent="0.45">
      <c r="A765">
        <v>650420561</v>
      </c>
    </row>
    <row r="766" spans="1:1" x14ac:dyDescent="0.45">
      <c r="A766">
        <v>650430907</v>
      </c>
    </row>
    <row r="767" spans="1:1" x14ac:dyDescent="0.45">
      <c r="A767">
        <v>650451602</v>
      </c>
    </row>
    <row r="768" spans="1:1" x14ac:dyDescent="0.45">
      <c r="A768">
        <v>650461949</v>
      </c>
    </row>
    <row r="769" spans="1:1" x14ac:dyDescent="0.45">
      <c r="A769">
        <v>650468846</v>
      </c>
    </row>
    <row r="770" spans="1:1" x14ac:dyDescent="0.45">
      <c r="A770">
        <v>650486091</v>
      </c>
    </row>
    <row r="771" spans="1:1" x14ac:dyDescent="0.45">
      <c r="A771">
        <v>650499886</v>
      </c>
    </row>
    <row r="772" spans="1:1" x14ac:dyDescent="0.45">
      <c r="A772">
        <v>650513681</v>
      </c>
    </row>
    <row r="773" spans="1:1" x14ac:dyDescent="0.45">
      <c r="A773">
        <v>650530924</v>
      </c>
    </row>
    <row r="774" spans="1:1" x14ac:dyDescent="0.45">
      <c r="A774">
        <v>650544719</v>
      </c>
    </row>
    <row r="775" spans="1:1" x14ac:dyDescent="0.45">
      <c r="A775">
        <v>650551618</v>
      </c>
    </row>
    <row r="776" spans="1:1" x14ac:dyDescent="0.45">
      <c r="A776">
        <v>650565411</v>
      </c>
    </row>
    <row r="777" spans="1:1" x14ac:dyDescent="0.45">
      <c r="A777">
        <v>650579205</v>
      </c>
    </row>
    <row r="778" spans="1:1" x14ac:dyDescent="0.45">
      <c r="A778">
        <v>650596450</v>
      </c>
    </row>
    <row r="779" spans="1:1" x14ac:dyDescent="0.45">
      <c r="A779">
        <v>650610244</v>
      </c>
    </row>
    <row r="780" spans="1:1" x14ac:dyDescent="0.45">
      <c r="A780">
        <v>650624040</v>
      </c>
    </row>
    <row r="781" spans="1:1" x14ac:dyDescent="0.45">
      <c r="A781">
        <v>650634386</v>
      </c>
    </row>
    <row r="782" spans="1:1" x14ac:dyDescent="0.45">
      <c r="A782">
        <v>650644732</v>
      </c>
    </row>
    <row r="783" spans="1:1" x14ac:dyDescent="0.45">
      <c r="A783">
        <v>650655077</v>
      </c>
    </row>
    <row r="784" spans="1:1" x14ac:dyDescent="0.45">
      <c r="A784">
        <v>650668871</v>
      </c>
    </row>
    <row r="785" spans="1:1" x14ac:dyDescent="0.45">
      <c r="A785">
        <v>650682666</v>
      </c>
    </row>
    <row r="786" spans="1:1" x14ac:dyDescent="0.45">
      <c r="A786">
        <v>650696460</v>
      </c>
    </row>
    <row r="787" spans="1:1" x14ac:dyDescent="0.45">
      <c r="A787">
        <v>650717153</v>
      </c>
    </row>
    <row r="788" spans="1:1" x14ac:dyDescent="0.45">
      <c r="A788">
        <v>650837858</v>
      </c>
    </row>
    <row r="789" spans="1:1" x14ac:dyDescent="0.45">
      <c r="A789">
        <v>650855102</v>
      </c>
    </row>
    <row r="790" spans="1:1" x14ac:dyDescent="0.45">
      <c r="A790">
        <v>650865449</v>
      </c>
    </row>
    <row r="791" spans="1:1" x14ac:dyDescent="0.45">
      <c r="A791">
        <v>650882693</v>
      </c>
    </row>
    <row r="792" spans="1:1" x14ac:dyDescent="0.45">
      <c r="A792">
        <v>650889591</v>
      </c>
    </row>
    <row r="793" spans="1:1" x14ac:dyDescent="0.45">
      <c r="A793">
        <v>650899937</v>
      </c>
    </row>
    <row r="794" spans="1:1" x14ac:dyDescent="0.45">
      <c r="A794">
        <v>650906834</v>
      </c>
    </row>
    <row r="795" spans="1:1" x14ac:dyDescent="0.45">
      <c r="A795">
        <v>650917180</v>
      </c>
    </row>
    <row r="796" spans="1:1" x14ac:dyDescent="0.45">
      <c r="A796">
        <v>650924077</v>
      </c>
    </row>
    <row r="797" spans="1:1" x14ac:dyDescent="0.45">
      <c r="A797">
        <v>650934422</v>
      </c>
    </row>
    <row r="798" spans="1:1" x14ac:dyDescent="0.45">
      <c r="A798">
        <v>650944769</v>
      </c>
    </row>
    <row r="799" spans="1:1" x14ac:dyDescent="0.45">
      <c r="A799">
        <v>650955115</v>
      </c>
    </row>
    <row r="800" spans="1:1" x14ac:dyDescent="0.45">
      <c r="A800">
        <v>650968910</v>
      </c>
    </row>
    <row r="801" spans="1:1" x14ac:dyDescent="0.45">
      <c r="A801">
        <v>650979257</v>
      </c>
    </row>
    <row r="802" spans="1:1" x14ac:dyDescent="0.45">
      <c r="A802">
        <v>650993051</v>
      </c>
    </row>
    <row r="803" spans="1:1" x14ac:dyDescent="0.45">
      <c r="A803">
        <v>650999949</v>
      </c>
    </row>
    <row r="804" spans="1:1" x14ac:dyDescent="0.45">
      <c r="A804">
        <v>651010296</v>
      </c>
    </row>
    <row r="805" spans="1:1" x14ac:dyDescent="0.45">
      <c r="A805">
        <v>651017194</v>
      </c>
    </row>
    <row r="806" spans="1:1" x14ac:dyDescent="0.45">
      <c r="A806">
        <v>651034439</v>
      </c>
    </row>
    <row r="807" spans="1:1" x14ac:dyDescent="0.45">
      <c r="A807">
        <v>651044785</v>
      </c>
    </row>
    <row r="808" spans="1:1" x14ac:dyDescent="0.45">
      <c r="A808">
        <v>651055133</v>
      </c>
    </row>
    <row r="809" spans="1:1" x14ac:dyDescent="0.45">
      <c r="A809">
        <v>651068927</v>
      </c>
    </row>
    <row r="810" spans="1:1" x14ac:dyDescent="0.45">
      <c r="A810">
        <v>651079273</v>
      </c>
    </row>
    <row r="811" spans="1:1" x14ac:dyDescent="0.45">
      <c r="A811">
        <v>651086171</v>
      </c>
    </row>
    <row r="812" spans="1:1" x14ac:dyDescent="0.45">
      <c r="A812">
        <v>651103414</v>
      </c>
    </row>
    <row r="813" spans="1:1" x14ac:dyDescent="0.45">
      <c r="A813">
        <v>651117208</v>
      </c>
    </row>
    <row r="814" spans="1:1" x14ac:dyDescent="0.45">
      <c r="A814">
        <v>651141350</v>
      </c>
    </row>
    <row r="815" spans="1:1" x14ac:dyDescent="0.45">
      <c r="A815">
        <v>651151696</v>
      </c>
    </row>
    <row r="816" spans="1:1" x14ac:dyDescent="0.45">
      <c r="A816">
        <v>651165498</v>
      </c>
    </row>
    <row r="817" spans="1:1" x14ac:dyDescent="0.45">
      <c r="A817">
        <v>651175845</v>
      </c>
    </row>
    <row r="818" spans="1:1" x14ac:dyDescent="0.45">
      <c r="A818">
        <v>651182742</v>
      </c>
    </row>
    <row r="819" spans="1:1" x14ac:dyDescent="0.45">
      <c r="A819">
        <v>651196537</v>
      </c>
    </row>
    <row r="820" spans="1:1" x14ac:dyDescent="0.45">
      <c r="A820">
        <v>651206883</v>
      </c>
    </row>
    <row r="821" spans="1:1" x14ac:dyDescent="0.45">
      <c r="A821">
        <v>651217229</v>
      </c>
    </row>
    <row r="822" spans="1:1" x14ac:dyDescent="0.45">
      <c r="A822">
        <v>651227577</v>
      </c>
    </row>
    <row r="823" spans="1:1" x14ac:dyDescent="0.45">
      <c r="A823">
        <v>651241373</v>
      </c>
    </row>
    <row r="824" spans="1:1" x14ac:dyDescent="0.45">
      <c r="A824">
        <v>651262064</v>
      </c>
    </row>
    <row r="825" spans="1:1" x14ac:dyDescent="0.45">
      <c r="A825">
        <v>651279306</v>
      </c>
    </row>
    <row r="826" spans="1:1" x14ac:dyDescent="0.45">
      <c r="A826">
        <v>651299999</v>
      </c>
    </row>
    <row r="827" spans="1:1" x14ac:dyDescent="0.45">
      <c r="A827">
        <v>651327590</v>
      </c>
    </row>
    <row r="828" spans="1:1" x14ac:dyDescent="0.45">
      <c r="A828">
        <v>651344833</v>
      </c>
    </row>
    <row r="829" spans="1:1" x14ac:dyDescent="0.45">
      <c r="A829">
        <v>651355181</v>
      </c>
    </row>
    <row r="830" spans="1:1" x14ac:dyDescent="0.45">
      <c r="A830">
        <v>651368977</v>
      </c>
    </row>
    <row r="831" spans="1:1" x14ac:dyDescent="0.45">
      <c r="A831">
        <v>651379323</v>
      </c>
    </row>
    <row r="832" spans="1:1" x14ac:dyDescent="0.45">
      <c r="A832">
        <v>651386221</v>
      </c>
    </row>
    <row r="833" spans="1:1" x14ac:dyDescent="0.45">
      <c r="A833">
        <v>651396568</v>
      </c>
    </row>
    <row r="834" spans="1:1" x14ac:dyDescent="0.45">
      <c r="A834">
        <v>651410362</v>
      </c>
    </row>
    <row r="835" spans="1:1" x14ac:dyDescent="0.45">
      <c r="A835">
        <v>651434504</v>
      </c>
    </row>
    <row r="836" spans="1:1" x14ac:dyDescent="0.45">
      <c r="A836">
        <v>651444850</v>
      </c>
    </row>
    <row r="837" spans="1:1" x14ac:dyDescent="0.45">
      <c r="A837">
        <v>651451747</v>
      </c>
    </row>
    <row r="838" spans="1:1" x14ac:dyDescent="0.45">
      <c r="A838">
        <v>651462095</v>
      </c>
    </row>
    <row r="839" spans="1:1" x14ac:dyDescent="0.45">
      <c r="A839">
        <v>651472441</v>
      </c>
    </row>
    <row r="840" spans="1:1" x14ac:dyDescent="0.45">
      <c r="A840">
        <v>651482788</v>
      </c>
    </row>
    <row r="841" spans="1:1" x14ac:dyDescent="0.45">
      <c r="A841">
        <v>651496583</v>
      </c>
    </row>
    <row r="842" spans="1:1" x14ac:dyDescent="0.45">
      <c r="A842">
        <v>651503481</v>
      </c>
    </row>
    <row r="843" spans="1:1" x14ac:dyDescent="0.45">
      <c r="A843">
        <v>651513828</v>
      </c>
    </row>
    <row r="844" spans="1:1" x14ac:dyDescent="0.45">
      <c r="A844">
        <v>651562110</v>
      </c>
    </row>
    <row r="845" spans="1:1" x14ac:dyDescent="0.45">
      <c r="A845">
        <v>651575906</v>
      </c>
    </row>
    <row r="846" spans="1:1" x14ac:dyDescent="0.45">
      <c r="A846">
        <v>651582802</v>
      </c>
    </row>
    <row r="847" spans="1:1" x14ac:dyDescent="0.45">
      <c r="A847">
        <v>651589699</v>
      </c>
    </row>
    <row r="848" spans="1:1" x14ac:dyDescent="0.45">
      <c r="A848">
        <v>651596602</v>
      </c>
    </row>
    <row r="849" spans="1:1" x14ac:dyDescent="0.45">
      <c r="A849">
        <v>651603500</v>
      </c>
    </row>
    <row r="850" spans="1:1" x14ac:dyDescent="0.45">
      <c r="A850">
        <v>651617293</v>
      </c>
    </row>
    <row r="851" spans="1:1" x14ac:dyDescent="0.45">
      <c r="A851">
        <v>651624191</v>
      </c>
    </row>
    <row r="852" spans="1:1" x14ac:dyDescent="0.45">
      <c r="A852">
        <v>651634537</v>
      </c>
    </row>
    <row r="853" spans="1:1" x14ac:dyDescent="0.45">
      <c r="A853">
        <v>651655229</v>
      </c>
    </row>
    <row r="854" spans="1:1" x14ac:dyDescent="0.45">
      <c r="A854">
        <v>651665574</v>
      </c>
    </row>
    <row r="855" spans="1:1" x14ac:dyDescent="0.45">
      <c r="A855">
        <v>651675920</v>
      </c>
    </row>
    <row r="856" spans="1:1" x14ac:dyDescent="0.45">
      <c r="A856">
        <v>651700061</v>
      </c>
    </row>
    <row r="857" spans="1:1" x14ac:dyDescent="0.45">
      <c r="A857">
        <v>651710407</v>
      </c>
    </row>
    <row r="858" spans="1:1" x14ac:dyDescent="0.45">
      <c r="A858">
        <v>651724201</v>
      </c>
    </row>
    <row r="859" spans="1:1" x14ac:dyDescent="0.45">
      <c r="A859">
        <v>651734547</v>
      </c>
    </row>
    <row r="860" spans="1:1" x14ac:dyDescent="0.45">
      <c r="A860">
        <v>651748342</v>
      </c>
    </row>
    <row r="861" spans="1:1" x14ac:dyDescent="0.45">
      <c r="A861">
        <v>651772482</v>
      </c>
    </row>
    <row r="862" spans="1:1" x14ac:dyDescent="0.45">
      <c r="A862">
        <v>651782829</v>
      </c>
    </row>
    <row r="863" spans="1:1" x14ac:dyDescent="0.45">
      <c r="A863">
        <v>651793175</v>
      </c>
    </row>
    <row r="864" spans="1:1" x14ac:dyDescent="0.45">
      <c r="A864">
        <v>651803522</v>
      </c>
    </row>
    <row r="865" spans="1:1" x14ac:dyDescent="0.45">
      <c r="A865">
        <v>651813869</v>
      </c>
    </row>
    <row r="866" spans="1:1" x14ac:dyDescent="0.45">
      <c r="A866">
        <v>651841459</v>
      </c>
    </row>
    <row r="867" spans="1:1" x14ac:dyDescent="0.45">
      <c r="A867">
        <v>651858704</v>
      </c>
    </row>
    <row r="868" spans="1:1" x14ac:dyDescent="0.45">
      <c r="A868">
        <v>651869051</v>
      </c>
    </row>
    <row r="869" spans="1:1" x14ac:dyDescent="0.45">
      <c r="A869">
        <v>651875949</v>
      </c>
    </row>
    <row r="870" spans="1:1" x14ac:dyDescent="0.45">
      <c r="A870">
        <v>651886295</v>
      </c>
    </row>
    <row r="871" spans="1:1" x14ac:dyDescent="0.45">
      <c r="A871">
        <v>651896642</v>
      </c>
    </row>
    <row r="872" spans="1:1" x14ac:dyDescent="0.45">
      <c r="A872">
        <v>651910436</v>
      </c>
    </row>
    <row r="873" spans="1:1" x14ac:dyDescent="0.45">
      <c r="A873">
        <v>651917333</v>
      </c>
    </row>
    <row r="874" spans="1:1" x14ac:dyDescent="0.45">
      <c r="A874">
        <v>651924232</v>
      </c>
    </row>
    <row r="875" spans="1:1" x14ac:dyDescent="0.45">
      <c r="A875">
        <v>651934577</v>
      </c>
    </row>
    <row r="876" spans="1:1" x14ac:dyDescent="0.45">
      <c r="A876">
        <v>651948374</v>
      </c>
    </row>
    <row r="877" spans="1:1" x14ac:dyDescent="0.45">
      <c r="A877">
        <v>651958721</v>
      </c>
    </row>
    <row r="878" spans="1:1" x14ac:dyDescent="0.45">
      <c r="A878">
        <v>651972514</v>
      </c>
    </row>
    <row r="879" spans="1:1" x14ac:dyDescent="0.45">
      <c r="A879">
        <v>651986310</v>
      </c>
    </row>
    <row r="880" spans="1:1" x14ac:dyDescent="0.45">
      <c r="A880">
        <v>652000104</v>
      </c>
    </row>
    <row r="881" spans="1:1" x14ac:dyDescent="0.45">
      <c r="A881">
        <v>652010451</v>
      </c>
    </row>
    <row r="882" spans="1:1" x14ac:dyDescent="0.45">
      <c r="A882">
        <v>652020797</v>
      </c>
    </row>
    <row r="883" spans="1:1" x14ac:dyDescent="0.45">
      <c r="A883">
        <v>652031142</v>
      </c>
    </row>
    <row r="884" spans="1:1" x14ac:dyDescent="0.45">
      <c r="A884">
        <v>652044936</v>
      </c>
    </row>
    <row r="885" spans="1:1" x14ac:dyDescent="0.45">
      <c r="A885">
        <v>652055283</v>
      </c>
    </row>
    <row r="886" spans="1:1" x14ac:dyDescent="0.45">
      <c r="A886">
        <v>652065630</v>
      </c>
    </row>
    <row r="887" spans="1:1" x14ac:dyDescent="0.45">
      <c r="A887">
        <v>652079426</v>
      </c>
    </row>
    <row r="888" spans="1:1" x14ac:dyDescent="0.45">
      <c r="A888">
        <v>652089772</v>
      </c>
    </row>
    <row r="889" spans="1:1" x14ac:dyDescent="0.45">
      <c r="A889">
        <v>652100118</v>
      </c>
    </row>
    <row r="890" spans="1:1" x14ac:dyDescent="0.45">
      <c r="A890">
        <v>652110463</v>
      </c>
    </row>
    <row r="891" spans="1:1" x14ac:dyDescent="0.45">
      <c r="A891">
        <v>652138052</v>
      </c>
    </row>
    <row r="892" spans="1:1" x14ac:dyDescent="0.45">
      <c r="A892">
        <v>652144951</v>
      </c>
    </row>
    <row r="893" spans="1:1" x14ac:dyDescent="0.45">
      <c r="A893">
        <v>652151848</v>
      </c>
    </row>
    <row r="894" spans="1:1" x14ac:dyDescent="0.45">
      <c r="A894">
        <v>652162196</v>
      </c>
    </row>
    <row r="895" spans="1:1" x14ac:dyDescent="0.45">
      <c r="A895">
        <v>652172541</v>
      </c>
    </row>
    <row r="896" spans="1:1" x14ac:dyDescent="0.45">
      <c r="A896">
        <v>652186335</v>
      </c>
    </row>
    <row r="897" spans="1:1" x14ac:dyDescent="0.45">
      <c r="A897">
        <v>652196680</v>
      </c>
    </row>
    <row r="898" spans="1:1" x14ac:dyDescent="0.45">
      <c r="A898">
        <v>652210474</v>
      </c>
    </row>
    <row r="899" spans="1:1" x14ac:dyDescent="0.45">
      <c r="A899">
        <v>652220819</v>
      </c>
    </row>
    <row r="900" spans="1:1" x14ac:dyDescent="0.45">
      <c r="A900">
        <v>652234614</v>
      </c>
    </row>
    <row r="901" spans="1:1" x14ac:dyDescent="0.45">
      <c r="A901">
        <v>652244962</v>
      </c>
    </row>
    <row r="902" spans="1:1" x14ac:dyDescent="0.45">
      <c r="A902">
        <v>652255308</v>
      </c>
    </row>
    <row r="903" spans="1:1" x14ac:dyDescent="0.45">
      <c r="A903">
        <v>652262205</v>
      </c>
    </row>
    <row r="904" spans="1:1" x14ac:dyDescent="0.45">
      <c r="A904">
        <v>652272552</v>
      </c>
    </row>
    <row r="905" spans="1:1" x14ac:dyDescent="0.45">
      <c r="A905">
        <v>652282899</v>
      </c>
    </row>
    <row r="906" spans="1:1" x14ac:dyDescent="0.45">
      <c r="A906">
        <v>652296692</v>
      </c>
    </row>
    <row r="907" spans="1:1" x14ac:dyDescent="0.45">
      <c r="A907">
        <v>652307038</v>
      </c>
    </row>
    <row r="908" spans="1:1" x14ac:dyDescent="0.45">
      <c r="A908">
        <v>652320833</v>
      </c>
    </row>
    <row r="909" spans="1:1" x14ac:dyDescent="0.45">
      <c r="A909">
        <v>652334629</v>
      </c>
    </row>
    <row r="910" spans="1:1" x14ac:dyDescent="0.45">
      <c r="A910">
        <v>652348424</v>
      </c>
    </row>
    <row r="911" spans="1:1" x14ac:dyDescent="0.45">
      <c r="A911">
        <v>652365667</v>
      </c>
    </row>
    <row r="912" spans="1:1" x14ac:dyDescent="0.45">
      <c r="A912">
        <v>652376013</v>
      </c>
    </row>
    <row r="913" spans="1:1" x14ac:dyDescent="0.45">
      <c r="A913">
        <v>652389807</v>
      </c>
    </row>
    <row r="914" spans="1:1" x14ac:dyDescent="0.45">
      <c r="A914">
        <v>652403603</v>
      </c>
    </row>
    <row r="915" spans="1:1" x14ac:dyDescent="0.45">
      <c r="A915">
        <v>652413949</v>
      </c>
    </row>
    <row r="916" spans="1:1" x14ac:dyDescent="0.45">
      <c r="A916">
        <v>652424296</v>
      </c>
    </row>
    <row r="917" spans="1:1" x14ac:dyDescent="0.45">
      <c r="A917">
        <v>652431193</v>
      </c>
    </row>
    <row r="918" spans="1:1" x14ac:dyDescent="0.45">
      <c r="A918">
        <v>652448437</v>
      </c>
    </row>
    <row r="919" spans="1:1" x14ac:dyDescent="0.45">
      <c r="A919">
        <v>652462234</v>
      </c>
    </row>
    <row r="920" spans="1:1" x14ac:dyDescent="0.45">
      <c r="A920">
        <v>652469131</v>
      </c>
    </row>
    <row r="921" spans="1:1" x14ac:dyDescent="0.45">
      <c r="A921">
        <v>652476028</v>
      </c>
    </row>
    <row r="922" spans="1:1" x14ac:dyDescent="0.45">
      <c r="A922">
        <v>652482924</v>
      </c>
    </row>
    <row r="923" spans="1:1" x14ac:dyDescent="0.45">
      <c r="A923">
        <v>652489823</v>
      </c>
    </row>
    <row r="924" spans="1:1" x14ac:dyDescent="0.45">
      <c r="A924">
        <v>652500169</v>
      </c>
    </row>
    <row r="925" spans="1:1" x14ac:dyDescent="0.45">
      <c r="A925">
        <v>652513965</v>
      </c>
    </row>
    <row r="926" spans="1:1" x14ac:dyDescent="0.45">
      <c r="A926">
        <v>652524311</v>
      </c>
    </row>
    <row r="927" spans="1:1" x14ac:dyDescent="0.45">
      <c r="A927">
        <v>652534658</v>
      </c>
    </row>
    <row r="928" spans="1:1" x14ac:dyDescent="0.45">
      <c r="A928">
        <v>652548454</v>
      </c>
    </row>
    <row r="929" spans="1:1" x14ac:dyDescent="0.45">
      <c r="A929">
        <v>652562248</v>
      </c>
    </row>
    <row r="930" spans="1:1" x14ac:dyDescent="0.45">
      <c r="A930">
        <v>652576050</v>
      </c>
    </row>
    <row r="931" spans="1:1" x14ac:dyDescent="0.45">
      <c r="A931">
        <v>652582949</v>
      </c>
    </row>
    <row r="932" spans="1:1" x14ac:dyDescent="0.45">
      <c r="A932">
        <v>652589847</v>
      </c>
    </row>
    <row r="933" spans="1:1" x14ac:dyDescent="0.45">
      <c r="A933">
        <v>652596743</v>
      </c>
    </row>
    <row r="934" spans="1:1" x14ac:dyDescent="0.45">
      <c r="A934">
        <v>652603641</v>
      </c>
    </row>
    <row r="935" spans="1:1" x14ac:dyDescent="0.45">
      <c r="A935">
        <v>652610539</v>
      </c>
    </row>
    <row r="936" spans="1:1" x14ac:dyDescent="0.45">
      <c r="A936">
        <v>652617437</v>
      </c>
    </row>
    <row r="937" spans="1:1" x14ac:dyDescent="0.45">
      <c r="A937">
        <v>652624335</v>
      </c>
    </row>
    <row r="938" spans="1:1" x14ac:dyDescent="0.45">
      <c r="A938">
        <v>652631232</v>
      </c>
    </row>
    <row r="939" spans="1:1" x14ac:dyDescent="0.45">
      <c r="A939">
        <v>652641579</v>
      </c>
    </row>
    <row r="940" spans="1:1" x14ac:dyDescent="0.45">
      <c r="A940">
        <v>652648478</v>
      </c>
    </row>
    <row r="941" spans="1:1" x14ac:dyDescent="0.45">
      <c r="A941">
        <v>652655374</v>
      </c>
    </row>
    <row r="942" spans="1:1" x14ac:dyDescent="0.45">
      <c r="A942">
        <v>652662273</v>
      </c>
    </row>
    <row r="943" spans="1:1" x14ac:dyDescent="0.45">
      <c r="A943">
        <v>652669169</v>
      </c>
    </row>
    <row r="944" spans="1:1" x14ac:dyDescent="0.45">
      <c r="A944">
        <v>652676067</v>
      </c>
    </row>
    <row r="945" spans="1:1" x14ac:dyDescent="0.45">
      <c r="A945">
        <v>652686413</v>
      </c>
    </row>
    <row r="946" spans="1:1" x14ac:dyDescent="0.45">
      <c r="A946">
        <v>652696759</v>
      </c>
    </row>
    <row r="947" spans="1:1" x14ac:dyDescent="0.45">
      <c r="A947">
        <v>652707104</v>
      </c>
    </row>
    <row r="948" spans="1:1" x14ac:dyDescent="0.45">
      <c r="A948">
        <v>652717450</v>
      </c>
    </row>
    <row r="949" spans="1:1" x14ac:dyDescent="0.45">
      <c r="A949">
        <v>652727795</v>
      </c>
    </row>
    <row r="950" spans="1:1" x14ac:dyDescent="0.45">
      <c r="A950">
        <v>652738143</v>
      </c>
    </row>
    <row r="951" spans="1:1" x14ac:dyDescent="0.45">
      <c r="A951">
        <v>652751939</v>
      </c>
    </row>
    <row r="952" spans="1:1" x14ac:dyDescent="0.45">
      <c r="A952">
        <v>652758837</v>
      </c>
    </row>
    <row r="953" spans="1:1" x14ac:dyDescent="0.45">
      <c r="A953">
        <v>652769183</v>
      </c>
    </row>
    <row r="954" spans="1:1" x14ac:dyDescent="0.45">
      <c r="A954">
        <v>652782975</v>
      </c>
    </row>
    <row r="955" spans="1:1" x14ac:dyDescent="0.45">
      <c r="A955">
        <v>652796769</v>
      </c>
    </row>
    <row r="956" spans="1:1" x14ac:dyDescent="0.45">
      <c r="A956">
        <v>652807113</v>
      </c>
    </row>
    <row r="957" spans="1:1" x14ac:dyDescent="0.45">
      <c r="A957">
        <v>652827805</v>
      </c>
    </row>
    <row r="958" spans="1:1" x14ac:dyDescent="0.45">
      <c r="A958">
        <v>652834702</v>
      </c>
    </row>
    <row r="959" spans="1:1" x14ac:dyDescent="0.45">
      <c r="A959">
        <v>652845052</v>
      </c>
    </row>
    <row r="960" spans="1:1" x14ac:dyDescent="0.45">
      <c r="A960">
        <v>652851950</v>
      </c>
    </row>
    <row r="961" spans="1:1" x14ac:dyDescent="0.45">
      <c r="A961">
        <v>652858848</v>
      </c>
    </row>
    <row r="962" spans="1:1" x14ac:dyDescent="0.45">
      <c r="A962">
        <v>652865745</v>
      </c>
    </row>
    <row r="963" spans="1:1" x14ac:dyDescent="0.45">
      <c r="A963">
        <v>652876092</v>
      </c>
    </row>
    <row r="964" spans="1:1" x14ac:dyDescent="0.45">
      <c r="A964">
        <v>652886438</v>
      </c>
    </row>
    <row r="965" spans="1:1" x14ac:dyDescent="0.45">
      <c r="A965">
        <v>652893336</v>
      </c>
    </row>
    <row r="966" spans="1:1" x14ac:dyDescent="0.45">
      <c r="A966">
        <v>652903683</v>
      </c>
    </row>
    <row r="967" spans="1:1" x14ac:dyDescent="0.45">
      <c r="A967">
        <v>652917479</v>
      </c>
    </row>
    <row r="968" spans="1:1" x14ac:dyDescent="0.45">
      <c r="A968">
        <v>652927824</v>
      </c>
    </row>
    <row r="969" spans="1:1" x14ac:dyDescent="0.45">
      <c r="A969">
        <v>652938170</v>
      </c>
    </row>
    <row r="970" spans="1:1" x14ac:dyDescent="0.45">
      <c r="A970">
        <v>652948517</v>
      </c>
    </row>
    <row r="971" spans="1:1" x14ac:dyDescent="0.45">
      <c r="A971">
        <v>652958863</v>
      </c>
    </row>
    <row r="972" spans="1:1" x14ac:dyDescent="0.45">
      <c r="A972">
        <v>652969209</v>
      </c>
    </row>
    <row r="973" spans="1:1" x14ac:dyDescent="0.45">
      <c r="A973">
        <v>652979555</v>
      </c>
    </row>
    <row r="974" spans="1:1" x14ac:dyDescent="0.45">
      <c r="A974">
        <v>652993350</v>
      </c>
    </row>
    <row r="975" spans="1:1" x14ac:dyDescent="0.45">
      <c r="A975">
        <v>653003695</v>
      </c>
    </row>
    <row r="976" spans="1:1" x14ac:dyDescent="0.45">
      <c r="A976">
        <v>653010593</v>
      </c>
    </row>
    <row r="977" spans="1:1" x14ac:dyDescent="0.45">
      <c r="A977">
        <v>653020940</v>
      </c>
    </row>
    <row r="978" spans="1:1" x14ac:dyDescent="0.45">
      <c r="A978">
        <v>653045080</v>
      </c>
    </row>
    <row r="979" spans="1:1" x14ac:dyDescent="0.45">
      <c r="A979">
        <v>653055425</v>
      </c>
    </row>
    <row r="980" spans="1:1" x14ac:dyDescent="0.45">
      <c r="A980">
        <v>653065773</v>
      </c>
    </row>
    <row r="981" spans="1:1" x14ac:dyDescent="0.45">
      <c r="A981">
        <v>653076118</v>
      </c>
    </row>
    <row r="982" spans="1:1" x14ac:dyDescent="0.45">
      <c r="A982">
        <v>653083016</v>
      </c>
    </row>
    <row r="983" spans="1:1" x14ac:dyDescent="0.45">
      <c r="A983">
        <v>653100260</v>
      </c>
    </row>
    <row r="984" spans="1:1" x14ac:dyDescent="0.45">
      <c r="A984">
        <v>653110606</v>
      </c>
    </row>
    <row r="985" spans="1:1" x14ac:dyDescent="0.45">
      <c r="A985">
        <v>653120952</v>
      </c>
    </row>
    <row r="986" spans="1:1" x14ac:dyDescent="0.45">
      <c r="A986">
        <v>653134748</v>
      </c>
    </row>
    <row r="987" spans="1:1" x14ac:dyDescent="0.45">
      <c r="A987">
        <v>653145093</v>
      </c>
    </row>
    <row r="988" spans="1:1" x14ac:dyDescent="0.45">
      <c r="A988">
        <v>653155440</v>
      </c>
    </row>
    <row r="989" spans="1:1" x14ac:dyDescent="0.45">
      <c r="A989">
        <v>653162336</v>
      </c>
    </row>
    <row r="990" spans="1:1" x14ac:dyDescent="0.45">
      <c r="A990">
        <v>653172684</v>
      </c>
    </row>
    <row r="991" spans="1:1" x14ac:dyDescent="0.45">
      <c r="A991">
        <v>653179581</v>
      </c>
    </row>
    <row r="992" spans="1:1" x14ac:dyDescent="0.45">
      <c r="A992">
        <v>653189926</v>
      </c>
    </row>
    <row r="993" spans="1:1" x14ac:dyDescent="0.45">
      <c r="A993">
        <v>653214068</v>
      </c>
    </row>
    <row r="994" spans="1:1" x14ac:dyDescent="0.45">
      <c r="A994">
        <v>653224414</v>
      </c>
    </row>
    <row r="995" spans="1:1" x14ac:dyDescent="0.45">
      <c r="A995">
        <v>653241657</v>
      </c>
    </row>
    <row r="996" spans="1:1" x14ac:dyDescent="0.45">
      <c r="A996">
        <v>653255453</v>
      </c>
    </row>
    <row r="997" spans="1:1" x14ac:dyDescent="0.45">
      <c r="A997">
        <v>653265798</v>
      </c>
    </row>
    <row r="998" spans="1:1" x14ac:dyDescent="0.45">
      <c r="A998">
        <v>653279601</v>
      </c>
    </row>
    <row r="999" spans="1:1" x14ac:dyDescent="0.45">
      <c r="A999">
        <v>653293396</v>
      </c>
    </row>
    <row r="1000" spans="1:1" x14ac:dyDescent="0.45">
      <c r="A1000">
        <v>653310639</v>
      </c>
    </row>
    <row r="1001" spans="1:1" x14ac:dyDescent="0.45">
      <c r="A1001">
        <v>653317536</v>
      </c>
    </row>
    <row r="1002" spans="1:1" x14ac:dyDescent="0.45">
      <c r="A1002">
        <v>653331332</v>
      </c>
    </row>
    <row r="1003" spans="1:1" x14ac:dyDescent="0.45">
      <c r="A1003">
        <v>653358922</v>
      </c>
    </row>
    <row r="1004" spans="1:1" x14ac:dyDescent="0.45">
      <c r="A1004">
        <v>653365819</v>
      </c>
    </row>
    <row r="1005" spans="1:1" x14ac:dyDescent="0.45">
      <c r="A1005">
        <v>653376166</v>
      </c>
    </row>
    <row r="1006" spans="1:1" x14ac:dyDescent="0.45">
      <c r="A1006">
        <v>653383064</v>
      </c>
    </row>
    <row r="1007" spans="1:1" x14ac:dyDescent="0.45">
      <c r="A1007">
        <v>653393409</v>
      </c>
    </row>
    <row r="1008" spans="1:1" x14ac:dyDescent="0.45">
      <c r="A1008">
        <v>653407203</v>
      </c>
    </row>
    <row r="1009" spans="1:1" x14ac:dyDescent="0.45">
      <c r="A1009">
        <v>653417549</v>
      </c>
    </row>
    <row r="1010" spans="1:1" x14ac:dyDescent="0.45">
      <c r="A1010">
        <v>653427895</v>
      </c>
    </row>
    <row r="1011" spans="1:1" x14ac:dyDescent="0.45">
      <c r="A1011">
        <v>653434792</v>
      </c>
    </row>
    <row r="1012" spans="1:1" x14ac:dyDescent="0.45">
      <c r="A1012">
        <v>653441689</v>
      </c>
    </row>
    <row r="1013" spans="1:1" x14ac:dyDescent="0.45">
      <c r="A1013">
        <v>653452036</v>
      </c>
    </row>
    <row r="1014" spans="1:1" x14ac:dyDescent="0.45">
      <c r="A1014">
        <v>653458934</v>
      </c>
    </row>
    <row r="1015" spans="1:1" x14ac:dyDescent="0.45">
      <c r="A1015">
        <v>653465831</v>
      </c>
    </row>
    <row r="1016" spans="1:1" x14ac:dyDescent="0.45">
      <c r="A1016">
        <v>653476177</v>
      </c>
    </row>
    <row r="1017" spans="1:1" x14ac:dyDescent="0.45">
      <c r="A1017">
        <v>653486523</v>
      </c>
    </row>
    <row r="1018" spans="1:1" x14ac:dyDescent="0.45">
      <c r="A1018">
        <v>653500318</v>
      </c>
    </row>
    <row r="1019" spans="1:1" x14ac:dyDescent="0.45">
      <c r="A1019">
        <v>653510664</v>
      </c>
    </row>
    <row r="1020" spans="1:1" x14ac:dyDescent="0.45">
      <c r="A1020">
        <v>653527909</v>
      </c>
    </row>
    <row r="1021" spans="1:1" x14ac:dyDescent="0.45">
      <c r="A1021">
        <v>653538255</v>
      </c>
    </row>
    <row r="1022" spans="1:1" x14ac:dyDescent="0.45">
      <c r="A1022">
        <v>653545154</v>
      </c>
    </row>
    <row r="1023" spans="1:1" x14ac:dyDescent="0.45">
      <c r="A1023">
        <v>653558950</v>
      </c>
    </row>
    <row r="1024" spans="1:1" x14ac:dyDescent="0.45">
      <c r="A1024">
        <v>653576194</v>
      </c>
    </row>
    <row r="1025" spans="1:1" x14ac:dyDescent="0.45">
      <c r="A1025">
        <v>653586540</v>
      </c>
    </row>
    <row r="1026" spans="1:1" x14ac:dyDescent="0.45">
      <c r="A1026">
        <v>653603785</v>
      </c>
    </row>
    <row r="1027" spans="1:1" x14ac:dyDescent="0.45">
      <c r="A1027">
        <v>653614132</v>
      </c>
    </row>
    <row r="1028" spans="1:1" x14ac:dyDescent="0.45">
      <c r="A1028">
        <v>653627928</v>
      </c>
    </row>
    <row r="1029" spans="1:1" x14ac:dyDescent="0.45">
      <c r="A1029">
        <v>653638274</v>
      </c>
    </row>
    <row r="1030" spans="1:1" x14ac:dyDescent="0.45">
      <c r="A1030">
        <v>653648620</v>
      </c>
    </row>
    <row r="1031" spans="1:1" x14ac:dyDescent="0.45">
      <c r="A1031">
        <v>653658966</v>
      </c>
    </row>
    <row r="1032" spans="1:1" x14ac:dyDescent="0.45">
      <c r="A1032">
        <v>653683105</v>
      </c>
    </row>
    <row r="1033" spans="1:1" x14ac:dyDescent="0.45">
      <c r="A1033">
        <v>653696900</v>
      </c>
    </row>
    <row r="1034" spans="1:1" x14ac:dyDescent="0.45">
      <c r="A1034">
        <v>653703798</v>
      </c>
    </row>
    <row r="1035" spans="1:1" x14ac:dyDescent="0.45">
      <c r="A1035">
        <v>653710695</v>
      </c>
    </row>
    <row r="1036" spans="1:1" x14ac:dyDescent="0.45">
      <c r="A1036">
        <v>653721041</v>
      </c>
    </row>
    <row r="1037" spans="1:1" x14ac:dyDescent="0.45">
      <c r="A1037">
        <v>653731387</v>
      </c>
    </row>
    <row r="1038" spans="1:1" x14ac:dyDescent="0.45">
      <c r="A1038">
        <v>653745182</v>
      </c>
    </row>
    <row r="1039" spans="1:1" x14ac:dyDescent="0.45">
      <c r="A1039">
        <v>653755527</v>
      </c>
    </row>
    <row r="1040" spans="1:1" x14ac:dyDescent="0.45">
      <c r="A1040">
        <v>653765873</v>
      </c>
    </row>
    <row r="1041" spans="1:1" x14ac:dyDescent="0.45">
      <c r="A1041">
        <v>653776218</v>
      </c>
    </row>
    <row r="1042" spans="1:1" x14ac:dyDescent="0.45">
      <c r="A1042">
        <v>653786566</v>
      </c>
    </row>
    <row r="1043" spans="1:1" x14ac:dyDescent="0.45">
      <c r="A1043">
        <v>653800362</v>
      </c>
    </row>
    <row r="1044" spans="1:1" x14ac:dyDescent="0.45">
      <c r="A1044">
        <v>653810707</v>
      </c>
    </row>
    <row r="1045" spans="1:1" x14ac:dyDescent="0.45">
      <c r="A1045">
        <v>653821054</v>
      </c>
    </row>
    <row r="1046" spans="1:1" x14ac:dyDescent="0.45">
      <c r="A1046">
        <v>653841747</v>
      </c>
    </row>
    <row r="1047" spans="1:1" x14ac:dyDescent="0.45">
      <c r="A1047">
        <v>653848646</v>
      </c>
    </row>
    <row r="1048" spans="1:1" x14ac:dyDescent="0.45">
      <c r="A1048">
        <v>653865889</v>
      </c>
    </row>
    <row r="1049" spans="1:1" x14ac:dyDescent="0.45">
      <c r="A1049">
        <v>653879683</v>
      </c>
    </row>
    <row r="1050" spans="1:1" x14ac:dyDescent="0.45">
      <c r="A1050">
        <v>653893479</v>
      </c>
    </row>
    <row r="1051" spans="1:1" x14ac:dyDescent="0.45">
      <c r="A1051">
        <v>653907274</v>
      </c>
    </row>
    <row r="1052" spans="1:1" x14ac:dyDescent="0.45">
      <c r="A1052">
        <v>653914170</v>
      </c>
    </row>
    <row r="1053" spans="1:1" x14ac:dyDescent="0.45">
      <c r="A1053">
        <v>653921068</v>
      </c>
    </row>
    <row r="1054" spans="1:1" x14ac:dyDescent="0.45">
      <c r="A1054">
        <v>653931415</v>
      </c>
    </row>
    <row r="1055" spans="1:1" x14ac:dyDescent="0.45">
      <c r="A1055">
        <v>653941760</v>
      </c>
    </row>
    <row r="1056" spans="1:1" x14ac:dyDescent="0.45">
      <c r="A1056">
        <v>653952105</v>
      </c>
    </row>
    <row r="1057" spans="1:1" x14ac:dyDescent="0.45">
      <c r="A1057">
        <v>653962451</v>
      </c>
    </row>
    <row r="1058" spans="1:1" x14ac:dyDescent="0.45">
      <c r="A1058">
        <v>653972798</v>
      </c>
    </row>
    <row r="1059" spans="1:1" x14ac:dyDescent="0.45">
      <c r="A1059">
        <v>653983152</v>
      </c>
    </row>
    <row r="1060" spans="1:1" x14ac:dyDescent="0.45">
      <c r="A1060">
        <v>653990041</v>
      </c>
    </row>
    <row r="1061" spans="1:1" x14ac:dyDescent="0.45">
      <c r="A1061">
        <v>654010734</v>
      </c>
    </row>
    <row r="1062" spans="1:1" x14ac:dyDescent="0.45">
      <c r="A1062">
        <v>654021081</v>
      </c>
    </row>
    <row r="1063" spans="1:1" x14ac:dyDescent="0.45">
      <c r="A1063">
        <v>654031429</v>
      </c>
    </row>
    <row r="1064" spans="1:1" x14ac:dyDescent="0.45">
      <c r="A1064">
        <v>654045225</v>
      </c>
    </row>
    <row r="1065" spans="1:1" x14ac:dyDescent="0.45">
      <c r="A1065">
        <v>654055571</v>
      </c>
    </row>
    <row r="1066" spans="1:1" x14ac:dyDescent="0.45">
      <c r="A1066">
        <v>654065917</v>
      </c>
    </row>
    <row r="1067" spans="1:1" x14ac:dyDescent="0.45">
      <c r="A1067">
        <v>654079710</v>
      </c>
    </row>
    <row r="1068" spans="1:1" x14ac:dyDescent="0.45">
      <c r="A1068">
        <v>654090056</v>
      </c>
    </row>
    <row r="1069" spans="1:1" x14ac:dyDescent="0.45">
      <c r="A1069">
        <v>654100402</v>
      </c>
    </row>
    <row r="1070" spans="1:1" x14ac:dyDescent="0.45">
      <c r="A1070">
        <v>654110748</v>
      </c>
    </row>
    <row r="1071" spans="1:1" x14ac:dyDescent="0.45">
      <c r="A1071">
        <v>654124544</v>
      </c>
    </row>
    <row r="1072" spans="1:1" x14ac:dyDescent="0.45">
      <c r="A1072">
        <v>654134888</v>
      </c>
    </row>
    <row r="1073" spans="1:1" x14ac:dyDescent="0.45">
      <c r="A1073">
        <v>654145235</v>
      </c>
    </row>
    <row r="1074" spans="1:1" x14ac:dyDescent="0.45">
      <c r="A1074">
        <v>654159029</v>
      </c>
    </row>
    <row r="1075" spans="1:1" x14ac:dyDescent="0.45">
      <c r="A1075">
        <v>654169374</v>
      </c>
    </row>
    <row r="1076" spans="1:1" x14ac:dyDescent="0.45">
      <c r="A1076">
        <v>654179721</v>
      </c>
    </row>
    <row r="1077" spans="1:1" x14ac:dyDescent="0.45">
      <c r="A1077">
        <v>654190068</v>
      </c>
    </row>
    <row r="1078" spans="1:1" x14ac:dyDescent="0.45">
      <c r="A1078">
        <v>654200415</v>
      </c>
    </row>
    <row r="1079" spans="1:1" x14ac:dyDescent="0.45">
      <c r="A1079">
        <v>654214210</v>
      </c>
    </row>
    <row r="1080" spans="1:1" x14ac:dyDescent="0.45">
      <c r="A1080">
        <v>654224556</v>
      </c>
    </row>
    <row r="1081" spans="1:1" x14ac:dyDescent="0.45">
      <c r="A1081">
        <v>654231454</v>
      </c>
    </row>
    <row r="1082" spans="1:1" x14ac:dyDescent="0.45">
      <c r="A1082">
        <v>654241801</v>
      </c>
    </row>
    <row r="1083" spans="1:1" x14ac:dyDescent="0.45">
      <c r="A1083">
        <v>654248698</v>
      </c>
    </row>
    <row r="1084" spans="1:1" x14ac:dyDescent="0.45">
      <c r="A1084">
        <v>654259051</v>
      </c>
    </row>
    <row r="1085" spans="1:1" x14ac:dyDescent="0.45">
      <c r="A1085">
        <v>654272846</v>
      </c>
    </row>
    <row r="1086" spans="1:1" x14ac:dyDescent="0.45">
      <c r="A1086">
        <v>654286642</v>
      </c>
    </row>
    <row r="1087" spans="1:1" x14ac:dyDescent="0.45">
      <c r="A1087">
        <v>654293539</v>
      </c>
    </row>
    <row r="1088" spans="1:1" x14ac:dyDescent="0.45">
      <c r="A1088">
        <v>654303887</v>
      </c>
    </row>
    <row r="1089" spans="1:1" x14ac:dyDescent="0.45">
      <c r="A1089">
        <v>654314232</v>
      </c>
    </row>
    <row r="1090" spans="1:1" x14ac:dyDescent="0.45">
      <c r="A1090">
        <v>654324580</v>
      </c>
    </row>
    <row r="1091" spans="1:1" x14ac:dyDescent="0.45">
      <c r="A1091">
        <v>654334925</v>
      </c>
    </row>
    <row r="1092" spans="1:1" x14ac:dyDescent="0.45">
      <c r="A1092">
        <v>654345271</v>
      </c>
    </row>
    <row r="1093" spans="1:1" x14ac:dyDescent="0.45">
      <c r="A1093">
        <v>654355618</v>
      </c>
    </row>
    <row r="1094" spans="1:1" x14ac:dyDescent="0.45">
      <c r="A1094">
        <v>654369411</v>
      </c>
    </row>
    <row r="1095" spans="1:1" x14ac:dyDescent="0.45">
      <c r="A1095">
        <v>654379758</v>
      </c>
    </row>
    <row r="1096" spans="1:1" x14ac:dyDescent="0.45">
      <c r="A1096">
        <v>654393551</v>
      </c>
    </row>
    <row r="1097" spans="1:1" x14ac:dyDescent="0.45">
      <c r="A1097">
        <v>654403897</v>
      </c>
    </row>
    <row r="1098" spans="1:1" x14ac:dyDescent="0.45">
      <c r="A1098">
        <v>654410795</v>
      </c>
    </row>
    <row r="1099" spans="1:1" x14ac:dyDescent="0.45">
      <c r="A1099">
        <v>654421141</v>
      </c>
    </row>
    <row r="1100" spans="1:1" x14ac:dyDescent="0.45">
      <c r="A1100">
        <v>654431487</v>
      </c>
    </row>
    <row r="1101" spans="1:1" x14ac:dyDescent="0.45">
      <c r="A1101">
        <v>654438385</v>
      </c>
    </row>
    <row r="1102" spans="1:1" x14ac:dyDescent="0.45">
      <c r="A1102">
        <v>654448731</v>
      </c>
    </row>
    <row r="1103" spans="1:1" x14ac:dyDescent="0.45">
      <c r="A1103">
        <v>654455629</v>
      </c>
    </row>
    <row r="1104" spans="1:1" x14ac:dyDescent="0.45">
      <c r="A1104">
        <v>654465976</v>
      </c>
    </row>
    <row r="1105" spans="1:1" x14ac:dyDescent="0.45">
      <c r="A1105">
        <v>654476322</v>
      </c>
    </row>
    <row r="1106" spans="1:1" x14ac:dyDescent="0.45">
      <c r="A1106">
        <v>654483220</v>
      </c>
    </row>
    <row r="1107" spans="1:1" x14ac:dyDescent="0.45">
      <c r="A1107">
        <v>654497015</v>
      </c>
    </row>
    <row r="1108" spans="1:1" x14ac:dyDescent="0.45">
      <c r="A1108">
        <v>654507360</v>
      </c>
    </row>
    <row r="1109" spans="1:1" x14ac:dyDescent="0.45">
      <c r="A1109">
        <v>654514258</v>
      </c>
    </row>
    <row r="1110" spans="1:1" x14ac:dyDescent="0.45">
      <c r="A1110">
        <v>654545299</v>
      </c>
    </row>
    <row r="1111" spans="1:1" x14ac:dyDescent="0.45">
      <c r="A1111">
        <v>654562542</v>
      </c>
    </row>
    <row r="1112" spans="1:1" x14ac:dyDescent="0.45">
      <c r="A1112">
        <v>654576337</v>
      </c>
    </row>
    <row r="1113" spans="1:1" x14ac:dyDescent="0.45">
      <c r="A1113">
        <v>654590133</v>
      </c>
    </row>
    <row r="1114" spans="1:1" x14ac:dyDescent="0.45">
      <c r="A1114">
        <v>654603928</v>
      </c>
    </row>
    <row r="1115" spans="1:1" x14ac:dyDescent="0.45">
      <c r="A1115">
        <v>654624619</v>
      </c>
    </row>
    <row r="1116" spans="1:1" x14ac:dyDescent="0.45">
      <c r="A1116">
        <v>654634966</v>
      </c>
    </row>
    <row r="1117" spans="1:1" x14ac:dyDescent="0.45">
      <c r="A1117">
        <v>654652211</v>
      </c>
    </row>
    <row r="1118" spans="1:1" x14ac:dyDescent="0.45">
      <c r="A1118">
        <v>654672902</v>
      </c>
    </row>
    <row r="1119" spans="1:1" x14ac:dyDescent="0.45">
      <c r="A1119">
        <v>654683249</v>
      </c>
    </row>
    <row r="1120" spans="1:1" x14ac:dyDescent="0.45">
      <c r="A1120">
        <v>654700499</v>
      </c>
    </row>
    <row r="1121" spans="1:1" x14ac:dyDescent="0.45">
      <c r="A1121">
        <v>654748783</v>
      </c>
    </row>
    <row r="1122" spans="1:1" x14ac:dyDescent="0.45">
      <c r="A1122">
        <v>654762578</v>
      </c>
    </row>
    <row r="1123" spans="1:1" x14ac:dyDescent="0.45">
      <c r="A1123">
        <v>654779821</v>
      </c>
    </row>
    <row r="1124" spans="1:1" x14ac:dyDescent="0.45">
      <c r="A1124">
        <v>654797066</v>
      </c>
    </row>
    <row r="1125" spans="1:1" x14ac:dyDescent="0.45">
      <c r="A1125">
        <v>654807412</v>
      </c>
    </row>
    <row r="1126" spans="1:1" x14ac:dyDescent="0.45">
      <c r="A1126">
        <v>654824654</v>
      </c>
    </row>
    <row r="1127" spans="1:1" x14ac:dyDescent="0.45">
      <c r="A1127">
        <v>654838449</v>
      </c>
    </row>
    <row r="1128" spans="1:1" x14ac:dyDescent="0.45">
      <c r="A1128">
        <v>654855693</v>
      </c>
    </row>
    <row r="1129" spans="1:1" x14ac:dyDescent="0.45">
      <c r="A1129">
        <v>654869489</v>
      </c>
    </row>
    <row r="1130" spans="1:1" x14ac:dyDescent="0.45">
      <c r="A1130">
        <v>654886733</v>
      </c>
    </row>
    <row r="1131" spans="1:1" x14ac:dyDescent="0.45">
      <c r="A1131">
        <v>654903978</v>
      </c>
    </row>
    <row r="1132" spans="1:1" x14ac:dyDescent="0.45">
      <c r="A1132">
        <v>654914325</v>
      </c>
    </row>
    <row r="1133" spans="1:1" x14ac:dyDescent="0.45">
      <c r="A1133">
        <v>654935015</v>
      </c>
    </row>
    <row r="1134" spans="1:1" x14ac:dyDescent="0.45">
      <c r="A1134">
        <v>654948811</v>
      </c>
    </row>
    <row r="1135" spans="1:1" x14ac:dyDescent="0.45">
      <c r="A1135">
        <v>654962605</v>
      </c>
    </row>
    <row r="1136" spans="1:1" x14ac:dyDescent="0.45">
      <c r="A1136">
        <v>654972951</v>
      </c>
    </row>
    <row r="1137" spans="1:1" x14ac:dyDescent="0.45">
      <c r="A1137">
        <v>654997092</v>
      </c>
    </row>
    <row r="1138" spans="1:1" x14ac:dyDescent="0.45">
      <c r="A1138">
        <v>655007439</v>
      </c>
    </row>
    <row r="1139" spans="1:1" x14ac:dyDescent="0.45">
      <c r="A1139">
        <v>655017785</v>
      </c>
    </row>
    <row r="1140" spans="1:1" x14ac:dyDescent="0.45">
      <c r="A1140">
        <v>655031580</v>
      </c>
    </row>
    <row r="1141" spans="1:1" x14ac:dyDescent="0.45">
      <c r="A1141">
        <v>655059171</v>
      </c>
    </row>
    <row r="1142" spans="1:1" x14ac:dyDescent="0.45">
      <c r="A1142">
        <v>655076415</v>
      </c>
    </row>
    <row r="1143" spans="1:1" x14ac:dyDescent="0.45">
      <c r="A1143">
        <v>655086762</v>
      </c>
    </row>
    <row r="1144" spans="1:1" x14ac:dyDescent="0.45">
      <c r="A1144">
        <v>655107454</v>
      </c>
    </row>
    <row r="1145" spans="1:1" x14ac:dyDescent="0.45">
      <c r="A1145">
        <v>655135050</v>
      </c>
    </row>
    <row r="1146" spans="1:1" x14ac:dyDescent="0.45">
      <c r="A1146">
        <v>655155744</v>
      </c>
    </row>
    <row r="1147" spans="1:1" x14ac:dyDescent="0.45">
      <c r="A1147">
        <v>655172989</v>
      </c>
    </row>
    <row r="1148" spans="1:1" x14ac:dyDescent="0.45">
      <c r="A1148">
        <v>655200581</v>
      </c>
    </row>
    <row r="1149" spans="1:1" x14ac:dyDescent="0.45">
      <c r="A1149">
        <v>655221274</v>
      </c>
    </row>
    <row r="1150" spans="1:1" x14ac:dyDescent="0.45">
      <c r="A1150">
        <v>655245415</v>
      </c>
    </row>
    <row r="1151" spans="1:1" x14ac:dyDescent="0.45">
      <c r="A1151">
        <v>655266108</v>
      </c>
    </row>
    <row r="1152" spans="1:1" x14ac:dyDescent="0.45">
      <c r="A1152">
        <v>655293699</v>
      </c>
    </row>
    <row r="1153" spans="1:1" x14ac:dyDescent="0.45">
      <c r="A1153">
        <v>655314398</v>
      </c>
    </row>
    <row r="1154" spans="1:1" x14ac:dyDescent="0.45">
      <c r="A1154">
        <v>655338537</v>
      </c>
    </row>
    <row r="1155" spans="1:1" x14ac:dyDescent="0.45">
      <c r="A1155">
        <v>655366129</v>
      </c>
    </row>
    <row r="1156" spans="1:1" x14ac:dyDescent="0.45">
      <c r="A1156">
        <v>655386821</v>
      </c>
    </row>
    <row r="1157" spans="1:1" x14ac:dyDescent="0.45">
      <c r="A1157">
        <v>655407512</v>
      </c>
    </row>
    <row r="1158" spans="1:1" x14ac:dyDescent="0.45">
      <c r="A1158">
        <v>655417859</v>
      </c>
    </row>
    <row r="1159" spans="1:1" x14ac:dyDescent="0.45">
      <c r="A1159">
        <v>655438550</v>
      </c>
    </row>
    <row r="1160" spans="1:1" x14ac:dyDescent="0.45">
      <c r="A1160">
        <v>655448896</v>
      </c>
    </row>
    <row r="1161" spans="1:1" x14ac:dyDescent="0.45">
      <c r="A1161">
        <v>655469589</v>
      </c>
    </row>
    <row r="1162" spans="1:1" x14ac:dyDescent="0.45">
      <c r="A1162">
        <v>655497177</v>
      </c>
    </row>
    <row r="1163" spans="1:1" x14ac:dyDescent="0.45">
      <c r="A1163">
        <v>655514422</v>
      </c>
    </row>
    <row r="1164" spans="1:1" x14ac:dyDescent="0.45">
      <c r="A1164">
        <v>655542012</v>
      </c>
    </row>
    <row r="1165" spans="1:1" x14ac:dyDescent="0.45">
      <c r="A1165">
        <v>655566154</v>
      </c>
    </row>
    <row r="1166" spans="1:1" x14ac:dyDescent="0.45">
      <c r="A1166">
        <v>655590295</v>
      </c>
    </row>
    <row r="1167" spans="1:1" x14ac:dyDescent="0.45">
      <c r="A1167">
        <v>655610985</v>
      </c>
    </row>
    <row r="1168" spans="1:1" x14ac:dyDescent="0.45">
      <c r="A1168">
        <v>655638575</v>
      </c>
    </row>
    <row r="1169" spans="1:1" x14ac:dyDescent="0.45">
      <c r="A1169">
        <v>655659269</v>
      </c>
    </row>
    <row r="1170" spans="1:1" x14ac:dyDescent="0.45">
      <c r="A1170">
        <v>655683410</v>
      </c>
    </row>
    <row r="1171" spans="1:1" x14ac:dyDescent="0.45">
      <c r="A1171">
        <v>655704103</v>
      </c>
    </row>
    <row r="1172" spans="1:1" x14ac:dyDescent="0.45">
      <c r="A1172">
        <v>655731694</v>
      </c>
    </row>
    <row r="1173" spans="1:1" x14ac:dyDescent="0.45">
      <c r="A1173">
        <v>655755836</v>
      </c>
    </row>
    <row r="1174" spans="1:1" x14ac:dyDescent="0.45">
      <c r="A1174">
        <v>655776527</v>
      </c>
    </row>
    <row r="1175" spans="1:1" x14ac:dyDescent="0.45">
      <c r="A1175">
        <v>655797220</v>
      </c>
    </row>
    <row r="1176" spans="1:1" x14ac:dyDescent="0.45">
      <c r="A1176">
        <v>655824810</v>
      </c>
    </row>
    <row r="1177" spans="1:1" x14ac:dyDescent="0.45">
      <c r="A1177">
        <v>655845504</v>
      </c>
    </row>
    <row r="1178" spans="1:1" x14ac:dyDescent="0.45">
      <c r="A1178">
        <v>655869644</v>
      </c>
    </row>
    <row r="1179" spans="1:1" x14ac:dyDescent="0.45">
      <c r="A1179">
        <v>655890338</v>
      </c>
    </row>
    <row r="1180" spans="1:1" x14ac:dyDescent="0.45">
      <c r="A1180">
        <v>655917927</v>
      </c>
    </row>
    <row r="1181" spans="1:1" x14ac:dyDescent="0.45">
      <c r="A1181">
        <v>655938619</v>
      </c>
    </row>
    <row r="1182" spans="1:1" x14ac:dyDescent="0.45">
      <c r="A1182">
        <v>655966211</v>
      </c>
    </row>
    <row r="1183" spans="1:1" x14ac:dyDescent="0.45">
      <c r="A1183">
        <v>655986904</v>
      </c>
    </row>
    <row r="1184" spans="1:1" x14ac:dyDescent="0.45">
      <c r="A1184">
        <v>656011051</v>
      </c>
    </row>
    <row r="1185" spans="1:1" x14ac:dyDescent="0.45">
      <c r="A1185">
        <v>656031743</v>
      </c>
    </row>
    <row r="1186" spans="1:1" x14ac:dyDescent="0.45">
      <c r="A1186">
        <v>656059330</v>
      </c>
    </row>
    <row r="1187" spans="1:1" x14ac:dyDescent="0.45">
      <c r="A1187">
        <v>656080023</v>
      </c>
    </row>
    <row r="1188" spans="1:1" x14ac:dyDescent="0.45">
      <c r="A1188">
        <v>656107614</v>
      </c>
    </row>
    <row r="1189" spans="1:1" x14ac:dyDescent="0.45">
      <c r="A1189">
        <v>656124858</v>
      </c>
    </row>
    <row r="1190" spans="1:1" x14ac:dyDescent="0.45">
      <c r="A1190">
        <v>656152449</v>
      </c>
    </row>
    <row r="1191" spans="1:1" x14ac:dyDescent="0.45">
      <c r="A1191">
        <v>656166244</v>
      </c>
    </row>
    <row r="1192" spans="1:1" x14ac:dyDescent="0.45">
      <c r="A1192">
        <v>656183488</v>
      </c>
    </row>
    <row r="1193" spans="1:1" x14ac:dyDescent="0.45">
      <c r="A1193">
        <v>656200733</v>
      </c>
    </row>
    <row r="1194" spans="1:1" x14ac:dyDescent="0.45">
      <c r="A1194">
        <v>656214527</v>
      </c>
    </row>
    <row r="1195" spans="1:1" x14ac:dyDescent="0.45">
      <c r="A1195">
        <v>656228324</v>
      </c>
    </row>
    <row r="1196" spans="1:1" x14ac:dyDescent="0.45">
      <c r="A1196">
        <v>656245569</v>
      </c>
    </row>
    <row r="1197" spans="1:1" x14ac:dyDescent="0.45">
      <c r="A1197">
        <v>656262813</v>
      </c>
    </row>
    <row r="1198" spans="1:1" x14ac:dyDescent="0.45">
      <c r="A1198">
        <v>656273160</v>
      </c>
    </row>
    <row r="1199" spans="1:1" x14ac:dyDescent="0.45">
      <c r="A1199">
        <v>656280057</v>
      </c>
    </row>
    <row r="1200" spans="1:1" x14ac:dyDescent="0.45">
      <c r="A1200">
        <v>656307649</v>
      </c>
    </row>
    <row r="1201" spans="1:1" x14ac:dyDescent="0.45">
      <c r="A1201">
        <v>656314547</v>
      </c>
    </row>
    <row r="1202" spans="1:1" x14ac:dyDescent="0.45">
      <c r="A1202">
        <v>656342137</v>
      </c>
    </row>
    <row r="1203" spans="1:1" x14ac:dyDescent="0.45">
      <c r="A1203">
        <v>656349034</v>
      </c>
    </row>
    <row r="1204" spans="1:1" x14ac:dyDescent="0.45">
      <c r="A1204">
        <v>656369728</v>
      </c>
    </row>
    <row r="1205" spans="1:1" x14ac:dyDescent="0.45">
      <c r="A1205">
        <v>656386971</v>
      </c>
    </row>
    <row r="1206" spans="1:1" x14ac:dyDescent="0.45">
      <c r="A1206">
        <v>656407664</v>
      </c>
    </row>
    <row r="1207" spans="1:1" x14ac:dyDescent="0.45">
      <c r="A1207">
        <v>656418010</v>
      </c>
    </row>
    <row r="1208" spans="1:1" x14ac:dyDescent="0.45">
      <c r="A1208">
        <v>656428356</v>
      </c>
    </row>
    <row r="1209" spans="1:1" x14ac:dyDescent="0.45">
      <c r="A1209">
        <v>656449051</v>
      </c>
    </row>
    <row r="1210" spans="1:1" x14ac:dyDescent="0.45">
      <c r="A1210">
        <v>656469741</v>
      </c>
    </row>
    <row r="1211" spans="1:1" x14ac:dyDescent="0.45">
      <c r="A1211">
        <v>656497331</v>
      </c>
    </row>
    <row r="1212" spans="1:1" x14ac:dyDescent="0.45">
      <c r="A1212">
        <v>656507677</v>
      </c>
    </row>
    <row r="1213" spans="1:1" x14ac:dyDescent="0.45">
      <c r="A1213">
        <v>656528368</v>
      </c>
    </row>
    <row r="1214" spans="1:1" x14ac:dyDescent="0.45">
      <c r="A1214">
        <v>656538714</v>
      </c>
    </row>
    <row r="1215" spans="1:1" x14ac:dyDescent="0.45">
      <c r="A1215">
        <v>656559404</v>
      </c>
    </row>
    <row r="1216" spans="1:1" x14ac:dyDescent="0.45">
      <c r="A1216">
        <v>656569750</v>
      </c>
    </row>
    <row r="1217" spans="1:1" x14ac:dyDescent="0.45">
      <c r="A1217">
        <v>656590444</v>
      </c>
    </row>
    <row r="1218" spans="1:1" x14ac:dyDescent="0.45">
      <c r="A1218">
        <v>656597342</v>
      </c>
    </row>
    <row r="1219" spans="1:1" x14ac:dyDescent="0.45">
      <c r="A1219">
        <v>656621483</v>
      </c>
    </row>
    <row r="1220" spans="1:1" x14ac:dyDescent="0.45">
      <c r="A1220">
        <v>656631827</v>
      </c>
    </row>
    <row r="1221" spans="1:1" x14ac:dyDescent="0.45">
      <c r="A1221">
        <v>656652519</v>
      </c>
    </row>
    <row r="1222" spans="1:1" x14ac:dyDescent="0.45">
      <c r="A1222">
        <v>656673210</v>
      </c>
    </row>
    <row r="1223" spans="1:1" x14ac:dyDescent="0.45">
      <c r="A1223">
        <v>656683557</v>
      </c>
    </row>
    <row r="1224" spans="1:1" x14ac:dyDescent="0.45">
      <c r="A1224">
        <v>656697353</v>
      </c>
    </row>
    <row r="1225" spans="1:1" x14ac:dyDescent="0.45">
      <c r="A1225">
        <v>656714602</v>
      </c>
    </row>
    <row r="1226" spans="1:1" x14ac:dyDescent="0.45">
      <c r="A1226">
        <v>656731844</v>
      </c>
    </row>
    <row r="1227" spans="1:1" x14ac:dyDescent="0.45">
      <c r="A1227">
        <v>656745640</v>
      </c>
    </row>
    <row r="1228" spans="1:1" x14ac:dyDescent="0.45">
      <c r="A1228">
        <v>656762883</v>
      </c>
    </row>
    <row r="1229" spans="1:1" x14ac:dyDescent="0.45">
      <c r="A1229">
        <v>656776677</v>
      </c>
    </row>
    <row r="1230" spans="1:1" x14ac:dyDescent="0.45">
      <c r="A1230">
        <v>656783575</v>
      </c>
    </row>
    <row r="1231" spans="1:1" x14ac:dyDescent="0.45">
      <c r="A1231">
        <v>656790471</v>
      </c>
    </row>
    <row r="1232" spans="1:1" x14ac:dyDescent="0.45">
      <c r="A1232">
        <v>656807715</v>
      </c>
    </row>
    <row r="1233" spans="1:1" x14ac:dyDescent="0.45">
      <c r="A1233">
        <v>656814613</v>
      </c>
    </row>
    <row r="1234" spans="1:1" x14ac:dyDescent="0.45">
      <c r="A1234">
        <v>656838755</v>
      </c>
    </row>
    <row r="1235" spans="1:1" x14ac:dyDescent="0.45">
      <c r="A1235">
        <v>656845653</v>
      </c>
    </row>
    <row r="1236" spans="1:1" x14ac:dyDescent="0.45">
      <c r="A1236">
        <v>656873244</v>
      </c>
    </row>
    <row r="1237" spans="1:1" x14ac:dyDescent="0.45">
      <c r="A1237">
        <v>656880141</v>
      </c>
    </row>
    <row r="1238" spans="1:1" x14ac:dyDescent="0.45">
      <c r="A1238">
        <v>656890488</v>
      </c>
    </row>
    <row r="1239" spans="1:1" x14ac:dyDescent="0.45">
      <c r="A1239">
        <v>656904283</v>
      </c>
    </row>
    <row r="1240" spans="1:1" x14ac:dyDescent="0.45">
      <c r="A1240">
        <v>656921527</v>
      </c>
    </row>
    <row r="1241" spans="1:1" x14ac:dyDescent="0.45">
      <c r="A1241">
        <v>656935324</v>
      </c>
    </row>
    <row r="1242" spans="1:1" x14ac:dyDescent="0.45">
      <c r="A1242">
        <v>656949118</v>
      </c>
    </row>
    <row r="1243" spans="1:1" x14ac:dyDescent="0.45">
      <c r="A1243">
        <v>656962913</v>
      </c>
    </row>
    <row r="1244" spans="1:1" x14ac:dyDescent="0.45">
      <c r="A1244">
        <v>656980157</v>
      </c>
    </row>
    <row r="1245" spans="1:1" x14ac:dyDescent="0.45">
      <c r="A1245">
        <v>656993953</v>
      </c>
    </row>
    <row r="1246" spans="1:1" x14ac:dyDescent="0.45">
      <c r="A1246">
        <v>657011197</v>
      </c>
    </row>
    <row r="1247" spans="1:1" x14ac:dyDescent="0.45">
      <c r="A1247">
        <v>657031888</v>
      </c>
    </row>
    <row r="1248" spans="1:1" x14ac:dyDescent="0.45">
      <c r="A1248">
        <v>657045684</v>
      </c>
    </row>
    <row r="1249" spans="1:1" x14ac:dyDescent="0.45">
      <c r="A1249">
        <v>657059478</v>
      </c>
    </row>
    <row r="1250" spans="1:1" x14ac:dyDescent="0.45">
      <c r="A1250">
        <v>657073274</v>
      </c>
    </row>
    <row r="1251" spans="1:1" x14ac:dyDescent="0.45">
      <c r="A1251">
        <v>657090517</v>
      </c>
    </row>
    <row r="1252" spans="1:1" x14ac:dyDescent="0.45">
      <c r="A1252">
        <v>657111208</v>
      </c>
    </row>
    <row r="1253" spans="1:1" x14ac:dyDescent="0.45">
      <c r="A1253">
        <v>657135352</v>
      </c>
    </row>
    <row r="1254" spans="1:1" x14ac:dyDescent="0.45">
      <c r="A1254">
        <v>657152602</v>
      </c>
    </row>
    <row r="1255" spans="1:1" x14ac:dyDescent="0.45">
      <c r="A1255">
        <v>657166397</v>
      </c>
    </row>
    <row r="1256" spans="1:1" x14ac:dyDescent="0.45">
      <c r="A1256">
        <v>657183639</v>
      </c>
    </row>
    <row r="1257" spans="1:1" x14ac:dyDescent="0.45">
      <c r="A1257">
        <v>657200882</v>
      </c>
    </row>
    <row r="1258" spans="1:1" x14ac:dyDescent="0.45">
      <c r="A1258">
        <v>657214678</v>
      </c>
    </row>
    <row r="1259" spans="1:1" x14ac:dyDescent="0.45">
      <c r="A1259">
        <v>657231921</v>
      </c>
    </row>
    <row r="1260" spans="1:1" x14ac:dyDescent="0.45">
      <c r="A1260">
        <v>657249166</v>
      </c>
    </row>
    <row r="1261" spans="1:1" x14ac:dyDescent="0.45">
      <c r="A1261">
        <v>657259511</v>
      </c>
    </row>
    <row r="1262" spans="1:1" x14ac:dyDescent="0.45">
      <c r="A1262">
        <v>657276754</v>
      </c>
    </row>
    <row r="1263" spans="1:1" x14ac:dyDescent="0.45">
      <c r="A1263">
        <v>657293998</v>
      </c>
    </row>
    <row r="1264" spans="1:1" x14ac:dyDescent="0.45">
      <c r="A1264">
        <v>657311242</v>
      </c>
    </row>
    <row r="1265" spans="1:1" x14ac:dyDescent="0.45">
      <c r="A1265">
        <v>657321588</v>
      </c>
    </row>
    <row r="1266" spans="1:1" x14ac:dyDescent="0.45">
      <c r="A1266">
        <v>657338833</v>
      </c>
    </row>
    <row r="1267" spans="1:1" x14ac:dyDescent="0.45">
      <c r="A1267">
        <v>657356075</v>
      </c>
    </row>
    <row r="1268" spans="1:1" x14ac:dyDescent="0.45">
      <c r="A1268">
        <v>657369870</v>
      </c>
    </row>
    <row r="1269" spans="1:1" x14ac:dyDescent="0.45">
      <c r="A1269">
        <v>657387114</v>
      </c>
    </row>
    <row r="1270" spans="1:1" x14ac:dyDescent="0.45">
      <c r="A1270">
        <v>657400911</v>
      </c>
    </row>
    <row r="1271" spans="1:1" x14ac:dyDescent="0.45">
      <c r="A1271">
        <v>657418153</v>
      </c>
    </row>
    <row r="1272" spans="1:1" x14ac:dyDescent="0.45">
      <c r="A1272">
        <v>657435397</v>
      </c>
    </row>
    <row r="1273" spans="1:1" x14ac:dyDescent="0.45">
      <c r="A1273">
        <v>657449192</v>
      </c>
    </row>
    <row r="1274" spans="1:1" x14ac:dyDescent="0.45">
      <c r="A1274">
        <v>657459537</v>
      </c>
    </row>
    <row r="1275" spans="1:1" x14ac:dyDescent="0.45">
      <c r="A1275">
        <v>657480232</v>
      </c>
    </row>
    <row r="1276" spans="1:1" x14ac:dyDescent="0.45">
      <c r="A1276">
        <v>657497476</v>
      </c>
    </row>
    <row r="1277" spans="1:1" x14ac:dyDescent="0.45">
      <c r="A1277">
        <v>657514719</v>
      </c>
    </row>
    <row r="1278" spans="1:1" x14ac:dyDescent="0.45">
      <c r="A1278">
        <v>657525065</v>
      </c>
    </row>
    <row r="1279" spans="1:1" x14ac:dyDescent="0.45">
      <c r="A1279">
        <v>657535411</v>
      </c>
    </row>
    <row r="1280" spans="1:1" x14ac:dyDescent="0.45">
      <c r="A1280">
        <v>657559551</v>
      </c>
    </row>
    <row r="1281" spans="1:1" x14ac:dyDescent="0.45">
      <c r="A1281">
        <v>657590588</v>
      </c>
    </row>
    <row r="1282" spans="1:1" x14ac:dyDescent="0.45">
      <c r="A1282">
        <v>657607832</v>
      </c>
    </row>
    <row r="1283" spans="1:1" x14ac:dyDescent="0.45">
      <c r="A1283">
        <v>657621625</v>
      </c>
    </row>
    <row r="1284" spans="1:1" x14ac:dyDescent="0.45">
      <c r="A1284">
        <v>657642319</v>
      </c>
    </row>
    <row r="1285" spans="1:1" x14ac:dyDescent="0.45">
      <c r="A1285">
        <v>657666458</v>
      </c>
    </row>
    <row r="1286" spans="1:1" x14ac:dyDescent="0.45">
      <c r="A1286">
        <v>657683702</v>
      </c>
    </row>
    <row r="1287" spans="1:1" x14ac:dyDescent="0.45">
      <c r="A1287">
        <v>657700948</v>
      </c>
    </row>
    <row r="1288" spans="1:1" x14ac:dyDescent="0.45">
      <c r="A1288">
        <v>657711293</v>
      </c>
    </row>
    <row r="1289" spans="1:1" x14ac:dyDescent="0.45">
      <c r="A1289">
        <v>657731987</v>
      </c>
    </row>
    <row r="1290" spans="1:1" x14ac:dyDescent="0.45">
      <c r="A1290">
        <v>657745782</v>
      </c>
    </row>
    <row r="1291" spans="1:1" x14ac:dyDescent="0.45">
      <c r="A1291">
        <v>657763026</v>
      </c>
    </row>
    <row r="1292" spans="1:1" x14ac:dyDescent="0.45">
      <c r="A1292">
        <v>657780269</v>
      </c>
    </row>
    <row r="1293" spans="1:1" x14ac:dyDescent="0.45">
      <c r="A1293">
        <v>657794066</v>
      </c>
    </row>
    <row r="1294" spans="1:1" x14ac:dyDescent="0.45">
      <c r="A1294">
        <v>657807861</v>
      </c>
    </row>
    <row r="1295" spans="1:1" x14ac:dyDescent="0.45">
      <c r="A1295">
        <v>657818205</v>
      </c>
    </row>
    <row r="1296" spans="1:1" x14ac:dyDescent="0.45">
      <c r="A1296">
        <v>657838897</v>
      </c>
    </row>
    <row r="1297" spans="1:1" x14ac:dyDescent="0.45">
      <c r="A1297">
        <v>657856139</v>
      </c>
    </row>
    <row r="1298" spans="1:1" x14ac:dyDescent="0.45">
      <c r="A1298">
        <v>657873381</v>
      </c>
    </row>
    <row r="1299" spans="1:1" x14ac:dyDescent="0.45">
      <c r="A1299">
        <v>657887175</v>
      </c>
    </row>
    <row r="1300" spans="1:1" x14ac:dyDescent="0.45">
      <c r="A1300">
        <v>657900971</v>
      </c>
    </row>
    <row r="1301" spans="1:1" x14ac:dyDescent="0.45">
      <c r="A1301">
        <v>657918214</v>
      </c>
    </row>
    <row r="1302" spans="1:1" x14ac:dyDescent="0.45">
      <c r="A1302">
        <v>657935458</v>
      </c>
    </row>
    <row r="1303" spans="1:1" x14ac:dyDescent="0.45">
      <c r="A1303">
        <v>657949254</v>
      </c>
    </row>
    <row r="1304" spans="1:1" x14ac:dyDescent="0.45">
      <c r="A1304">
        <v>657966500</v>
      </c>
    </row>
    <row r="1305" spans="1:1" x14ac:dyDescent="0.45">
      <c r="A1305">
        <v>657983743</v>
      </c>
    </row>
    <row r="1306" spans="1:1" x14ac:dyDescent="0.45">
      <c r="A1306">
        <v>657997536</v>
      </c>
    </row>
    <row r="1307" spans="1:1" x14ac:dyDescent="0.45">
      <c r="A1307">
        <v>658011332</v>
      </c>
    </row>
    <row r="1308" spans="1:1" x14ac:dyDescent="0.45">
      <c r="A1308">
        <v>658028576</v>
      </c>
    </row>
    <row r="1309" spans="1:1" x14ac:dyDescent="0.45">
      <c r="A1309">
        <v>658042371</v>
      </c>
    </row>
    <row r="1310" spans="1:1" x14ac:dyDescent="0.45">
      <c r="A1310">
        <v>658059615</v>
      </c>
    </row>
    <row r="1311" spans="1:1" x14ac:dyDescent="0.45">
      <c r="A1311">
        <v>658069962</v>
      </c>
    </row>
    <row r="1312" spans="1:1" x14ac:dyDescent="0.45">
      <c r="A1312">
        <v>658090654</v>
      </c>
    </row>
    <row r="1313" spans="1:1" x14ac:dyDescent="0.45">
      <c r="A1313">
        <v>658104449</v>
      </c>
    </row>
    <row r="1314" spans="1:1" x14ac:dyDescent="0.45">
      <c r="A1314">
        <v>658121693</v>
      </c>
    </row>
    <row r="1315" spans="1:1" x14ac:dyDescent="0.45">
      <c r="A1315">
        <v>658132041</v>
      </c>
    </row>
    <row r="1316" spans="1:1" x14ac:dyDescent="0.45">
      <c r="A1316">
        <v>658152733</v>
      </c>
    </row>
    <row r="1317" spans="1:1" x14ac:dyDescent="0.45">
      <c r="A1317">
        <v>658166528</v>
      </c>
    </row>
    <row r="1318" spans="1:1" x14ac:dyDescent="0.45">
      <c r="A1318">
        <v>658183772</v>
      </c>
    </row>
    <row r="1319" spans="1:1" x14ac:dyDescent="0.45">
      <c r="A1319">
        <v>658201017</v>
      </c>
    </row>
    <row r="1320" spans="1:1" x14ac:dyDescent="0.45">
      <c r="A1320">
        <v>658214812</v>
      </c>
    </row>
    <row r="1321" spans="1:1" x14ac:dyDescent="0.45">
      <c r="A1321">
        <v>658232057</v>
      </c>
    </row>
    <row r="1322" spans="1:1" x14ac:dyDescent="0.45">
      <c r="A1322">
        <v>658263096</v>
      </c>
    </row>
    <row r="1323" spans="1:1" x14ac:dyDescent="0.45">
      <c r="A1323">
        <v>658276891</v>
      </c>
    </row>
    <row r="1324" spans="1:1" x14ac:dyDescent="0.45">
      <c r="A1324">
        <v>658287238</v>
      </c>
    </row>
    <row r="1325" spans="1:1" x14ac:dyDescent="0.45">
      <c r="A1325">
        <v>658307931</v>
      </c>
    </row>
    <row r="1326" spans="1:1" x14ac:dyDescent="0.45">
      <c r="A1326">
        <v>658314829</v>
      </c>
    </row>
    <row r="1327" spans="1:1" x14ac:dyDescent="0.45">
      <c r="A1327">
        <v>658325173</v>
      </c>
    </row>
    <row r="1328" spans="1:1" x14ac:dyDescent="0.45">
      <c r="A1328">
        <v>658338967</v>
      </c>
    </row>
    <row r="1329" spans="1:1" x14ac:dyDescent="0.45">
      <c r="A1329">
        <v>658356210</v>
      </c>
    </row>
    <row r="1330" spans="1:1" x14ac:dyDescent="0.45">
      <c r="A1330">
        <v>658370003</v>
      </c>
    </row>
    <row r="1331" spans="1:1" x14ac:dyDescent="0.45">
      <c r="A1331">
        <v>658387246</v>
      </c>
    </row>
    <row r="1332" spans="1:1" x14ac:dyDescent="0.45">
      <c r="A1332">
        <v>658397592</v>
      </c>
    </row>
    <row r="1333" spans="1:1" x14ac:dyDescent="0.45">
      <c r="A1333">
        <v>658418284</v>
      </c>
    </row>
    <row r="1334" spans="1:1" x14ac:dyDescent="0.45">
      <c r="A1334">
        <v>658432079</v>
      </c>
    </row>
    <row r="1335" spans="1:1" x14ac:dyDescent="0.45">
      <c r="A1335">
        <v>658449322</v>
      </c>
    </row>
    <row r="1336" spans="1:1" x14ac:dyDescent="0.45">
      <c r="A1336">
        <v>658466565</v>
      </c>
    </row>
    <row r="1337" spans="1:1" x14ac:dyDescent="0.45">
      <c r="A1337">
        <v>658480360</v>
      </c>
    </row>
    <row r="1338" spans="1:1" x14ac:dyDescent="0.45">
      <c r="A1338">
        <v>658497603</v>
      </c>
    </row>
    <row r="1339" spans="1:1" x14ac:dyDescent="0.45">
      <c r="A1339">
        <v>658511397</v>
      </c>
    </row>
    <row r="1340" spans="1:1" x14ac:dyDescent="0.45">
      <c r="A1340">
        <v>658528641</v>
      </c>
    </row>
    <row r="1341" spans="1:1" x14ac:dyDescent="0.45">
      <c r="A1341">
        <v>658542436</v>
      </c>
    </row>
    <row r="1342" spans="1:1" x14ac:dyDescent="0.45">
      <c r="A1342">
        <v>658559679</v>
      </c>
    </row>
    <row r="1343" spans="1:1" x14ac:dyDescent="0.45">
      <c r="A1343">
        <v>658576924</v>
      </c>
    </row>
    <row r="1344" spans="1:1" x14ac:dyDescent="0.45">
      <c r="A1344">
        <v>658583821</v>
      </c>
    </row>
    <row r="1345" spans="1:1" x14ac:dyDescent="0.45">
      <c r="A1345">
        <v>658607962</v>
      </c>
    </row>
    <row r="1346" spans="1:1" x14ac:dyDescent="0.45">
      <c r="A1346">
        <v>658625204</v>
      </c>
    </row>
    <row r="1347" spans="1:1" x14ac:dyDescent="0.45">
      <c r="A1347">
        <v>658638999</v>
      </c>
    </row>
    <row r="1348" spans="1:1" x14ac:dyDescent="0.45">
      <c r="A1348">
        <v>658652794</v>
      </c>
    </row>
    <row r="1349" spans="1:1" x14ac:dyDescent="0.45">
      <c r="A1349">
        <v>658666588</v>
      </c>
    </row>
    <row r="1350" spans="1:1" x14ac:dyDescent="0.45">
      <c r="A1350">
        <v>658683833</v>
      </c>
    </row>
    <row r="1351" spans="1:1" x14ac:dyDescent="0.45">
      <c r="A1351">
        <v>658697629</v>
      </c>
    </row>
    <row r="1352" spans="1:1" x14ac:dyDescent="0.45">
      <c r="A1352">
        <v>658714872</v>
      </c>
    </row>
    <row r="1353" spans="1:1" x14ac:dyDescent="0.45">
      <c r="A1353">
        <v>658728667</v>
      </c>
    </row>
    <row r="1354" spans="1:1" x14ac:dyDescent="0.45">
      <c r="A1354">
        <v>658745910</v>
      </c>
    </row>
    <row r="1355" spans="1:1" x14ac:dyDescent="0.45">
      <c r="A1355">
        <v>658763154</v>
      </c>
    </row>
    <row r="1356" spans="1:1" x14ac:dyDescent="0.45">
      <c r="A1356">
        <v>658780398</v>
      </c>
    </row>
    <row r="1357" spans="1:1" x14ac:dyDescent="0.45">
      <c r="A1357">
        <v>658794193</v>
      </c>
    </row>
    <row r="1358" spans="1:1" x14ac:dyDescent="0.45">
      <c r="A1358">
        <v>658807986</v>
      </c>
    </row>
    <row r="1359" spans="1:1" x14ac:dyDescent="0.45">
      <c r="A1359">
        <v>658825229</v>
      </c>
    </row>
    <row r="1360" spans="1:1" x14ac:dyDescent="0.45">
      <c r="A1360">
        <v>658839022</v>
      </c>
    </row>
    <row r="1361" spans="1:1" x14ac:dyDescent="0.45">
      <c r="A1361">
        <v>658856266</v>
      </c>
    </row>
    <row r="1362" spans="1:1" x14ac:dyDescent="0.45">
      <c r="A1362">
        <v>658870061</v>
      </c>
    </row>
    <row r="1363" spans="1:1" x14ac:dyDescent="0.45">
      <c r="A1363">
        <v>658887305</v>
      </c>
    </row>
    <row r="1364" spans="1:1" x14ac:dyDescent="0.45">
      <c r="A1364">
        <v>658904547</v>
      </c>
    </row>
    <row r="1365" spans="1:1" x14ac:dyDescent="0.45">
      <c r="A1365">
        <v>658918342</v>
      </c>
    </row>
    <row r="1366" spans="1:1" x14ac:dyDescent="0.45">
      <c r="A1366">
        <v>658932135</v>
      </c>
    </row>
    <row r="1367" spans="1:1" x14ac:dyDescent="0.45">
      <c r="A1367">
        <v>658949377</v>
      </c>
    </row>
    <row r="1368" spans="1:1" x14ac:dyDescent="0.45">
      <c r="A1368">
        <v>658963173</v>
      </c>
    </row>
    <row r="1369" spans="1:1" x14ac:dyDescent="0.45">
      <c r="A1369">
        <v>658980416</v>
      </c>
    </row>
    <row r="1370" spans="1:1" x14ac:dyDescent="0.45">
      <c r="A1370">
        <v>658997658</v>
      </c>
    </row>
    <row r="1371" spans="1:1" x14ac:dyDescent="0.45">
      <c r="A1371">
        <v>659011453</v>
      </c>
    </row>
    <row r="1372" spans="1:1" x14ac:dyDescent="0.45">
      <c r="A1372">
        <v>659018350</v>
      </c>
    </row>
    <row r="1373" spans="1:1" x14ac:dyDescent="0.45">
      <c r="A1373">
        <v>659042500</v>
      </c>
    </row>
    <row r="1374" spans="1:1" x14ac:dyDescent="0.45">
      <c r="A1374">
        <v>659059744</v>
      </c>
    </row>
    <row r="1375" spans="1:1" x14ac:dyDescent="0.45">
      <c r="A1375">
        <v>659076986</v>
      </c>
    </row>
    <row r="1376" spans="1:1" x14ac:dyDescent="0.45">
      <c r="A1376">
        <v>659090780</v>
      </c>
    </row>
    <row r="1377" spans="1:1" x14ac:dyDescent="0.45">
      <c r="A1377">
        <v>659104575</v>
      </c>
    </row>
    <row r="1378" spans="1:1" x14ac:dyDescent="0.45">
      <c r="A1378">
        <v>659121819</v>
      </c>
    </row>
    <row r="1379" spans="1:1" x14ac:dyDescent="0.45">
      <c r="A1379">
        <v>659135614</v>
      </c>
    </row>
    <row r="1380" spans="1:1" x14ac:dyDescent="0.45">
      <c r="A1380">
        <v>659152858</v>
      </c>
    </row>
    <row r="1381" spans="1:1" x14ac:dyDescent="0.45">
      <c r="A1381">
        <v>659166653</v>
      </c>
    </row>
    <row r="1382" spans="1:1" x14ac:dyDescent="0.45">
      <c r="A1382">
        <v>659183898</v>
      </c>
    </row>
    <row r="1383" spans="1:1" x14ac:dyDescent="0.45">
      <c r="A1383">
        <v>659201140</v>
      </c>
    </row>
    <row r="1384" spans="1:1" x14ac:dyDescent="0.45">
      <c r="A1384">
        <v>659214934</v>
      </c>
    </row>
    <row r="1385" spans="1:1" x14ac:dyDescent="0.45">
      <c r="A1385">
        <v>659232177</v>
      </c>
    </row>
    <row r="1386" spans="1:1" x14ac:dyDescent="0.45">
      <c r="A1386">
        <v>659245971</v>
      </c>
    </row>
    <row r="1387" spans="1:1" x14ac:dyDescent="0.45">
      <c r="A1387">
        <v>659263214</v>
      </c>
    </row>
    <row r="1388" spans="1:1" x14ac:dyDescent="0.45">
      <c r="A1388">
        <v>659277008</v>
      </c>
    </row>
    <row r="1389" spans="1:1" x14ac:dyDescent="0.45">
      <c r="A1389">
        <v>659294253</v>
      </c>
    </row>
    <row r="1390" spans="1:1" x14ac:dyDescent="0.45">
      <c r="A1390">
        <v>659308050</v>
      </c>
    </row>
    <row r="1391" spans="1:1" x14ac:dyDescent="0.45">
      <c r="A1391">
        <v>659325294</v>
      </c>
    </row>
    <row r="1392" spans="1:1" x14ac:dyDescent="0.45">
      <c r="A1392">
        <v>659339089</v>
      </c>
    </row>
    <row r="1393" spans="1:1" x14ac:dyDescent="0.45">
      <c r="A1393">
        <v>659356335</v>
      </c>
    </row>
    <row r="1394" spans="1:1" x14ac:dyDescent="0.45">
      <c r="A1394">
        <v>659373577</v>
      </c>
    </row>
    <row r="1395" spans="1:1" x14ac:dyDescent="0.45">
      <c r="A1395">
        <v>659387372</v>
      </c>
    </row>
    <row r="1396" spans="1:1" x14ac:dyDescent="0.45">
      <c r="A1396">
        <v>659404618</v>
      </c>
    </row>
    <row r="1397" spans="1:1" x14ac:dyDescent="0.45">
      <c r="A1397">
        <v>659418412</v>
      </c>
    </row>
    <row r="1398" spans="1:1" x14ac:dyDescent="0.45">
      <c r="A1398">
        <v>659432205</v>
      </c>
    </row>
    <row r="1399" spans="1:1" x14ac:dyDescent="0.45">
      <c r="A1399">
        <v>659449450</v>
      </c>
    </row>
    <row r="1400" spans="1:1" x14ac:dyDescent="0.45">
      <c r="A1400">
        <v>659463245</v>
      </c>
    </row>
    <row r="1401" spans="1:1" x14ac:dyDescent="0.45">
      <c r="A1401">
        <v>659480487</v>
      </c>
    </row>
    <row r="1402" spans="1:1" x14ac:dyDescent="0.45">
      <c r="A1402">
        <v>659494283</v>
      </c>
    </row>
    <row r="1403" spans="1:1" x14ac:dyDescent="0.45">
      <c r="A1403">
        <v>659504628</v>
      </c>
    </row>
    <row r="1404" spans="1:1" x14ac:dyDescent="0.45">
      <c r="A1404">
        <v>659528768</v>
      </c>
    </row>
    <row r="1405" spans="1:1" x14ac:dyDescent="0.45">
      <c r="A1405">
        <v>659542563</v>
      </c>
    </row>
    <row r="1406" spans="1:1" x14ac:dyDescent="0.45">
      <c r="A1406">
        <v>659559806</v>
      </c>
    </row>
    <row r="1407" spans="1:1" x14ac:dyDescent="0.45">
      <c r="A1407">
        <v>659577050</v>
      </c>
    </row>
    <row r="1408" spans="1:1" x14ac:dyDescent="0.45">
      <c r="A1408">
        <v>659604640</v>
      </c>
    </row>
    <row r="1409" spans="1:1" x14ac:dyDescent="0.45">
      <c r="A1409">
        <v>659621884</v>
      </c>
    </row>
    <row r="1410" spans="1:1" x14ac:dyDescent="0.45">
      <c r="A1410">
        <v>659635678</v>
      </c>
    </row>
    <row r="1411" spans="1:1" x14ac:dyDescent="0.45">
      <c r="A1411">
        <v>659642576</v>
      </c>
    </row>
    <row r="1412" spans="1:1" x14ac:dyDescent="0.45">
      <c r="A1412">
        <v>659652922</v>
      </c>
    </row>
    <row r="1413" spans="1:1" x14ac:dyDescent="0.45">
      <c r="A1413">
        <v>659670167</v>
      </c>
    </row>
    <row r="1414" spans="1:1" x14ac:dyDescent="0.45">
      <c r="A1414">
        <v>659683962</v>
      </c>
    </row>
    <row r="1415" spans="1:1" x14ac:dyDescent="0.45">
      <c r="A1415">
        <v>659694309</v>
      </c>
    </row>
    <row r="1416" spans="1:1" x14ac:dyDescent="0.45">
      <c r="A1416">
        <v>659714999</v>
      </c>
    </row>
    <row r="1417" spans="1:1" x14ac:dyDescent="0.45">
      <c r="A1417">
        <v>659732245</v>
      </c>
    </row>
    <row r="1418" spans="1:1" x14ac:dyDescent="0.45">
      <c r="A1418">
        <v>659746041</v>
      </c>
    </row>
    <row r="1419" spans="1:1" x14ac:dyDescent="0.45">
      <c r="A1419">
        <v>659763283</v>
      </c>
    </row>
    <row r="1420" spans="1:1" x14ac:dyDescent="0.45">
      <c r="A1420">
        <v>659777079</v>
      </c>
    </row>
    <row r="1421" spans="1:1" x14ac:dyDescent="0.45">
      <c r="A1421">
        <v>659794324</v>
      </c>
    </row>
    <row r="1422" spans="1:1" x14ac:dyDescent="0.45">
      <c r="A1422">
        <v>659808118</v>
      </c>
    </row>
    <row r="1423" spans="1:1" x14ac:dyDescent="0.45">
      <c r="A1423">
        <v>659825362</v>
      </c>
    </row>
    <row r="1424" spans="1:1" x14ac:dyDescent="0.45">
      <c r="A1424">
        <v>659839158</v>
      </c>
    </row>
    <row r="1425" spans="1:1" x14ac:dyDescent="0.45">
      <c r="A1425">
        <v>659856402</v>
      </c>
    </row>
    <row r="1426" spans="1:1" x14ac:dyDescent="0.45">
      <c r="A1426">
        <v>659870196</v>
      </c>
    </row>
    <row r="1427" spans="1:1" x14ac:dyDescent="0.45">
      <c r="A1427">
        <v>659887442</v>
      </c>
    </row>
    <row r="1428" spans="1:1" x14ac:dyDescent="0.45">
      <c r="A1428">
        <v>659904684</v>
      </c>
    </row>
    <row r="1429" spans="1:1" x14ac:dyDescent="0.45">
      <c r="A1429">
        <v>659918480</v>
      </c>
    </row>
    <row r="1430" spans="1:1" x14ac:dyDescent="0.45">
      <c r="A1430">
        <v>659932275</v>
      </c>
    </row>
    <row r="1431" spans="1:1" x14ac:dyDescent="0.45">
      <c r="A1431">
        <v>659949517</v>
      </c>
    </row>
    <row r="1432" spans="1:1" x14ac:dyDescent="0.45">
      <c r="A1432">
        <v>659963312</v>
      </c>
    </row>
    <row r="1433" spans="1:1" x14ac:dyDescent="0.45">
      <c r="A1433">
        <v>659980557</v>
      </c>
    </row>
    <row r="1434" spans="1:1" x14ac:dyDescent="0.45">
      <c r="A1434">
        <v>659997801</v>
      </c>
    </row>
    <row r="1435" spans="1:1" x14ac:dyDescent="0.45">
      <c r="A1435">
        <v>660015050</v>
      </c>
    </row>
    <row r="1436" spans="1:1" x14ac:dyDescent="0.45">
      <c r="A1436">
        <v>660028844</v>
      </c>
    </row>
    <row r="1437" spans="1:1" x14ac:dyDescent="0.45">
      <c r="A1437">
        <v>660042639</v>
      </c>
    </row>
    <row r="1438" spans="1:1" x14ac:dyDescent="0.45">
      <c r="A1438">
        <v>660059881</v>
      </c>
    </row>
    <row r="1439" spans="1:1" x14ac:dyDescent="0.45">
      <c r="A1439">
        <v>660070227</v>
      </c>
    </row>
    <row r="1440" spans="1:1" x14ac:dyDescent="0.45">
      <c r="A1440">
        <v>660090920</v>
      </c>
    </row>
    <row r="1441" spans="1:1" x14ac:dyDescent="0.45">
      <c r="A1441">
        <v>660104714</v>
      </c>
    </row>
    <row r="1442" spans="1:1" x14ac:dyDescent="0.45">
      <c r="A1442">
        <v>660121958</v>
      </c>
    </row>
    <row r="1443" spans="1:1" x14ac:dyDescent="0.45">
      <c r="A1443">
        <v>660139202</v>
      </c>
    </row>
    <row r="1444" spans="1:1" x14ac:dyDescent="0.45">
      <c r="A1444">
        <v>660152996</v>
      </c>
    </row>
    <row r="1445" spans="1:1" x14ac:dyDescent="0.45">
      <c r="A1445">
        <v>660166792</v>
      </c>
    </row>
    <row r="1446" spans="1:1" x14ac:dyDescent="0.45">
      <c r="A1446">
        <v>660184036</v>
      </c>
    </row>
    <row r="1447" spans="1:1" x14ac:dyDescent="0.45">
      <c r="A1447">
        <v>660201280</v>
      </c>
    </row>
    <row r="1448" spans="1:1" x14ac:dyDescent="0.45">
      <c r="A1448">
        <v>660215074</v>
      </c>
    </row>
    <row r="1449" spans="1:1" x14ac:dyDescent="0.45">
      <c r="A1449">
        <v>660228868</v>
      </c>
    </row>
    <row r="1450" spans="1:1" x14ac:dyDescent="0.45">
      <c r="A1450">
        <v>660246113</v>
      </c>
    </row>
    <row r="1451" spans="1:1" x14ac:dyDescent="0.45">
      <c r="A1451">
        <v>660263356</v>
      </c>
    </row>
    <row r="1452" spans="1:1" x14ac:dyDescent="0.45">
      <c r="A1452">
        <v>660277153</v>
      </c>
    </row>
    <row r="1453" spans="1:1" x14ac:dyDescent="0.45">
      <c r="A1453">
        <v>660294397</v>
      </c>
    </row>
    <row r="1454" spans="1:1" x14ac:dyDescent="0.45">
      <c r="A1454">
        <v>660304744</v>
      </c>
    </row>
    <row r="1455" spans="1:1" x14ac:dyDescent="0.45">
      <c r="A1455">
        <v>660321989</v>
      </c>
    </row>
    <row r="1456" spans="1:1" x14ac:dyDescent="0.45">
      <c r="A1456">
        <v>660339233</v>
      </c>
    </row>
    <row r="1457" spans="1:1" x14ac:dyDescent="0.45">
      <c r="A1457">
        <v>660356478</v>
      </c>
    </row>
    <row r="1458" spans="1:1" x14ac:dyDescent="0.45">
      <c r="A1458">
        <v>660387516</v>
      </c>
    </row>
    <row r="1459" spans="1:1" x14ac:dyDescent="0.45">
      <c r="A1459">
        <v>660401311</v>
      </c>
    </row>
    <row r="1460" spans="1:1" x14ac:dyDescent="0.45">
      <c r="A1460">
        <v>660418556</v>
      </c>
    </row>
    <row r="1461" spans="1:1" x14ac:dyDescent="0.45">
      <c r="A1461">
        <v>660435800</v>
      </c>
    </row>
    <row r="1462" spans="1:1" x14ac:dyDescent="0.45">
      <c r="A1462">
        <v>660449602</v>
      </c>
    </row>
    <row r="1463" spans="1:1" x14ac:dyDescent="0.45">
      <c r="A1463">
        <v>660466846</v>
      </c>
    </row>
    <row r="1464" spans="1:1" x14ac:dyDescent="0.45">
      <c r="A1464">
        <v>660480640</v>
      </c>
    </row>
    <row r="1465" spans="1:1" x14ac:dyDescent="0.45">
      <c r="A1465">
        <v>660497883</v>
      </c>
    </row>
    <row r="1466" spans="1:1" x14ac:dyDescent="0.45">
      <c r="A1466">
        <v>660511679</v>
      </c>
    </row>
    <row r="1467" spans="1:1" x14ac:dyDescent="0.45">
      <c r="A1467">
        <v>660528921</v>
      </c>
    </row>
    <row r="1468" spans="1:1" x14ac:dyDescent="0.45">
      <c r="A1468">
        <v>660542716</v>
      </c>
    </row>
    <row r="1469" spans="1:1" x14ac:dyDescent="0.45">
      <c r="A1469">
        <v>660559959</v>
      </c>
    </row>
    <row r="1470" spans="1:1" x14ac:dyDescent="0.45">
      <c r="A1470">
        <v>660577202</v>
      </c>
    </row>
    <row r="1471" spans="1:1" x14ac:dyDescent="0.45">
      <c r="A1471">
        <v>660590996</v>
      </c>
    </row>
    <row r="1472" spans="1:1" x14ac:dyDescent="0.45">
      <c r="A1472">
        <v>660604792</v>
      </c>
    </row>
    <row r="1473" spans="1:1" x14ac:dyDescent="0.45">
      <c r="A1473">
        <v>660622034</v>
      </c>
    </row>
    <row r="1474" spans="1:1" x14ac:dyDescent="0.45">
      <c r="A1474">
        <v>660635829</v>
      </c>
    </row>
    <row r="1475" spans="1:1" x14ac:dyDescent="0.45">
      <c r="A1475">
        <v>660653074</v>
      </c>
    </row>
    <row r="1476" spans="1:1" x14ac:dyDescent="0.45">
      <c r="A1476">
        <v>660670317</v>
      </c>
    </row>
    <row r="1477" spans="1:1" x14ac:dyDescent="0.45">
      <c r="A1477">
        <v>660684114</v>
      </c>
    </row>
    <row r="1478" spans="1:1" x14ac:dyDescent="0.45">
      <c r="A1478">
        <v>660701357</v>
      </c>
    </row>
    <row r="1479" spans="1:1" x14ac:dyDescent="0.45">
      <c r="A1479">
        <v>660715153</v>
      </c>
    </row>
    <row r="1480" spans="1:1" x14ac:dyDescent="0.45">
      <c r="A1480">
        <v>660732394</v>
      </c>
    </row>
    <row r="1481" spans="1:1" x14ac:dyDescent="0.45">
      <c r="A1481">
        <v>660763435</v>
      </c>
    </row>
    <row r="1482" spans="1:1" x14ac:dyDescent="0.45">
      <c r="A1482">
        <v>660777230</v>
      </c>
    </row>
    <row r="1483" spans="1:1" x14ac:dyDescent="0.45">
      <c r="A1483">
        <v>660794474</v>
      </c>
    </row>
    <row r="1484" spans="1:1" x14ac:dyDescent="0.45">
      <c r="A1484">
        <v>660808269</v>
      </c>
    </row>
    <row r="1485" spans="1:1" x14ac:dyDescent="0.45">
      <c r="A1485">
        <v>660822063</v>
      </c>
    </row>
    <row r="1486" spans="1:1" x14ac:dyDescent="0.45">
      <c r="A1486">
        <v>660839305</v>
      </c>
    </row>
    <row r="1487" spans="1:1" x14ac:dyDescent="0.45">
      <c r="A1487">
        <v>660853102</v>
      </c>
    </row>
    <row r="1488" spans="1:1" x14ac:dyDescent="0.45">
      <c r="A1488">
        <v>660870347</v>
      </c>
    </row>
    <row r="1489" spans="1:1" x14ac:dyDescent="0.45">
      <c r="A1489">
        <v>660887590</v>
      </c>
    </row>
    <row r="1490" spans="1:1" x14ac:dyDescent="0.45">
      <c r="A1490">
        <v>660901385</v>
      </c>
    </row>
    <row r="1491" spans="1:1" x14ac:dyDescent="0.45">
      <c r="A1491">
        <v>660918629</v>
      </c>
    </row>
    <row r="1492" spans="1:1" x14ac:dyDescent="0.45">
      <c r="A1492">
        <v>660932425</v>
      </c>
    </row>
    <row r="1493" spans="1:1" x14ac:dyDescent="0.45">
      <c r="A1493">
        <v>660949669</v>
      </c>
    </row>
    <row r="1494" spans="1:1" x14ac:dyDescent="0.45">
      <c r="A1494">
        <v>660963463</v>
      </c>
    </row>
    <row r="1495" spans="1:1" x14ac:dyDescent="0.45">
      <c r="A1495">
        <v>660980707</v>
      </c>
    </row>
    <row r="1496" spans="1:1" x14ac:dyDescent="0.45">
      <c r="A1496">
        <v>660997951</v>
      </c>
    </row>
    <row r="1497" spans="1:1" x14ac:dyDescent="0.45">
      <c r="A1497">
        <v>661011746</v>
      </c>
    </row>
    <row r="1498" spans="1:1" x14ac:dyDescent="0.45">
      <c r="A1498">
        <v>661028990</v>
      </c>
    </row>
    <row r="1499" spans="1:1" x14ac:dyDescent="0.45">
      <c r="A1499">
        <v>661042785</v>
      </c>
    </row>
    <row r="1500" spans="1:1" x14ac:dyDescent="0.45">
      <c r="A1500">
        <v>661060030</v>
      </c>
    </row>
    <row r="1501" spans="1:1" x14ac:dyDescent="0.45">
      <c r="A1501">
        <v>661091069</v>
      </c>
    </row>
    <row r="1502" spans="1:1" x14ac:dyDescent="0.45">
      <c r="A1502">
        <v>661104865</v>
      </c>
    </row>
    <row r="1503" spans="1:1" x14ac:dyDescent="0.45">
      <c r="A1503">
        <v>661122110</v>
      </c>
    </row>
    <row r="1504" spans="1:1" x14ac:dyDescent="0.45">
      <c r="A1504">
        <v>661139354</v>
      </c>
    </row>
    <row r="1505" spans="1:1" x14ac:dyDescent="0.45">
      <c r="A1505">
        <v>661153153</v>
      </c>
    </row>
    <row r="1506" spans="1:1" x14ac:dyDescent="0.45">
      <c r="A1506">
        <v>661166949</v>
      </c>
    </row>
    <row r="1507" spans="1:1" x14ac:dyDescent="0.45">
      <c r="A1507">
        <v>661184193</v>
      </c>
    </row>
    <row r="1508" spans="1:1" x14ac:dyDescent="0.45">
      <c r="A1508">
        <v>661201437</v>
      </c>
    </row>
    <row r="1509" spans="1:1" x14ac:dyDescent="0.45">
      <c r="A1509">
        <v>661215232</v>
      </c>
    </row>
    <row r="1510" spans="1:1" x14ac:dyDescent="0.45">
      <c r="A1510">
        <v>661232476</v>
      </c>
    </row>
    <row r="1511" spans="1:1" x14ac:dyDescent="0.45">
      <c r="A1511">
        <v>661246271</v>
      </c>
    </row>
    <row r="1512" spans="1:1" x14ac:dyDescent="0.45">
      <c r="A1512">
        <v>661260067</v>
      </c>
    </row>
    <row r="1513" spans="1:1" x14ac:dyDescent="0.45">
      <c r="A1513">
        <v>661277309</v>
      </c>
    </row>
    <row r="1514" spans="1:1" x14ac:dyDescent="0.45">
      <c r="A1514">
        <v>661294553</v>
      </c>
    </row>
    <row r="1515" spans="1:1" x14ac:dyDescent="0.45">
      <c r="A1515">
        <v>661308347</v>
      </c>
    </row>
    <row r="1516" spans="1:1" x14ac:dyDescent="0.45">
      <c r="A1516">
        <v>661325592</v>
      </c>
    </row>
    <row r="1517" spans="1:1" x14ac:dyDescent="0.45">
      <c r="A1517">
        <v>661339388</v>
      </c>
    </row>
    <row r="1518" spans="1:1" x14ac:dyDescent="0.45">
      <c r="A1518">
        <v>661356633</v>
      </c>
    </row>
    <row r="1519" spans="1:1" x14ac:dyDescent="0.45">
      <c r="A1519">
        <v>661370429</v>
      </c>
    </row>
    <row r="1520" spans="1:1" x14ac:dyDescent="0.45">
      <c r="A1520">
        <v>661387671</v>
      </c>
    </row>
    <row r="1521" spans="1:1" x14ac:dyDescent="0.45">
      <c r="A1521">
        <v>661404914</v>
      </c>
    </row>
    <row r="1522" spans="1:1" x14ac:dyDescent="0.45">
      <c r="A1522">
        <v>661418709</v>
      </c>
    </row>
    <row r="1523" spans="1:1" x14ac:dyDescent="0.45">
      <c r="A1523">
        <v>661432502</v>
      </c>
    </row>
    <row r="1524" spans="1:1" x14ac:dyDescent="0.45">
      <c r="A1524">
        <v>661453196</v>
      </c>
    </row>
    <row r="1525" spans="1:1" x14ac:dyDescent="0.45">
      <c r="A1525">
        <v>661466989</v>
      </c>
    </row>
    <row r="1526" spans="1:1" x14ac:dyDescent="0.45">
      <c r="A1526">
        <v>661480785</v>
      </c>
    </row>
    <row r="1527" spans="1:1" x14ac:dyDescent="0.45">
      <c r="A1527">
        <v>661498029</v>
      </c>
    </row>
    <row r="1528" spans="1:1" x14ac:dyDescent="0.45">
      <c r="A1528">
        <v>661515273</v>
      </c>
    </row>
    <row r="1529" spans="1:1" x14ac:dyDescent="0.45">
      <c r="A1529">
        <v>661532515</v>
      </c>
    </row>
    <row r="1530" spans="1:1" x14ac:dyDescent="0.45">
      <c r="A1530">
        <v>661560107</v>
      </c>
    </row>
    <row r="1531" spans="1:1" x14ac:dyDescent="0.45">
      <c r="A1531">
        <v>661573902</v>
      </c>
    </row>
    <row r="1532" spans="1:1" x14ac:dyDescent="0.45">
      <c r="A1532">
        <v>661587698</v>
      </c>
    </row>
    <row r="1533" spans="1:1" x14ac:dyDescent="0.45">
      <c r="A1533">
        <v>661604948</v>
      </c>
    </row>
    <row r="1534" spans="1:1" x14ac:dyDescent="0.45">
      <c r="A1534">
        <v>661622193</v>
      </c>
    </row>
    <row r="1535" spans="1:1" x14ac:dyDescent="0.45">
      <c r="A1535">
        <v>661635988</v>
      </c>
    </row>
    <row r="1536" spans="1:1" x14ac:dyDescent="0.45">
      <c r="A1536">
        <v>661653232</v>
      </c>
    </row>
    <row r="1537" spans="1:1" x14ac:dyDescent="0.45">
      <c r="A1537">
        <v>661670474</v>
      </c>
    </row>
    <row r="1538" spans="1:1" x14ac:dyDescent="0.45">
      <c r="A1538">
        <v>661684269</v>
      </c>
    </row>
    <row r="1539" spans="1:1" x14ac:dyDescent="0.45">
      <c r="A1539">
        <v>661701514</v>
      </c>
    </row>
    <row r="1540" spans="1:1" x14ac:dyDescent="0.45">
      <c r="A1540">
        <v>661715310</v>
      </c>
    </row>
    <row r="1541" spans="1:1" x14ac:dyDescent="0.45">
      <c r="A1541">
        <v>661732553</v>
      </c>
    </row>
    <row r="1542" spans="1:1" x14ac:dyDescent="0.45">
      <c r="A1542">
        <v>661746349</v>
      </c>
    </row>
    <row r="1543" spans="1:1" x14ac:dyDescent="0.45">
      <c r="A1543">
        <v>661753247</v>
      </c>
    </row>
    <row r="1544" spans="1:1" x14ac:dyDescent="0.45">
      <c r="A1544">
        <v>661777385</v>
      </c>
    </row>
    <row r="1545" spans="1:1" x14ac:dyDescent="0.45">
      <c r="A1545">
        <v>661794630</v>
      </c>
    </row>
    <row r="1546" spans="1:1" x14ac:dyDescent="0.45">
      <c r="A1546">
        <v>661811875</v>
      </c>
    </row>
    <row r="1547" spans="1:1" x14ac:dyDescent="0.45">
      <c r="A1547">
        <v>661839464</v>
      </c>
    </row>
    <row r="1548" spans="1:1" x14ac:dyDescent="0.45">
      <c r="A1548">
        <v>661856706</v>
      </c>
    </row>
    <row r="1549" spans="1:1" x14ac:dyDescent="0.45">
      <c r="A1549">
        <v>661870500</v>
      </c>
    </row>
    <row r="1550" spans="1:1" x14ac:dyDescent="0.45">
      <c r="A1550">
        <v>661887743</v>
      </c>
    </row>
    <row r="1551" spans="1:1" x14ac:dyDescent="0.45">
      <c r="A1551">
        <v>661904987</v>
      </c>
    </row>
    <row r="1552" spans="1:1" x14ac:dyDescent="0.45">
      <c r="A1552">
        <v>661922229</v>
      </c>
    </row>
    <row r="1553" spans="1:1" x14ac:dyDescent="0.45">
      <c r="A1553">
        <v>661932575</v>
      </c>
    </row>
    <row r="1554" spans="1:1" x14ac:dyDescent="0.45">
      <c r="A1554">
        <v>661949820</v>
      </c>
    </row>
    <row r="1555" spans="1:1" x14ac:dyDescent="0.45">
      <c r="A1555">
        <v>661967063</v>
      </c>
    </row>
    <row r="1556" spans="1:1" x14ac:dyDescent="0.45">
      <c r="A1556">
        <v>661980857</v>
      </c>
    </row>
    <row r="1557" spans="1:1" x14ac:dyDescent="0.45">
      <c r="A1557">
        <v>662001548</v>
      </c>
    </row>
    <row r="1558" spans="1:1" x14ac:dyDescent="0.45">
      <c r="A1558">
        <v>662029140</v>
      </c>
    </row>
    <row r="1559" spans="1:1" x14ac:dyDescent="0.45">
      <c r="A1559">
        <v>662042933</v>
      </c>
    </row>
    <row r="1560" spans="1:1" x14ac:dyDescent="0.45">
      <c r="A1560">
        <v>662060176</v>
      </c>
    </row>
    <row r="1561" spans="1:1" x14ac:dyDescent="0.45">
      <c r="A1561">
        <v>662073970</v>
      </c>
    </row>
    <row r="1562" spans="1:1" x14ac:dyDescent="0.45">
      <c r="A1562">
        <v>662091214</v>
      </c>
    </row>
    <row r="1563" spans="1:1" x14ac:dyDescent="0.45">
      <c r="A1563">
        <v>662105010</v>
      </c>
    </row>
    <row r="1564" spans="1:1" x14ac:dyDescent="0.45">
      <c r="A1564">
        <v>662122252</v>
      </c>
    </row>
    <row r="1565" spans="1:1" x14ac:dyDescent="0.45">
      <c r="A1565">
        <v>662139499</v>
      </c>
    </row>
    <row r="1566" spans="1:1" x14ac:dyDescent="0.45">
      <c r="A1566">
        <v>662153294</v>
      </c>
    </row>
    <row r="1567" spans="1:1" x14ac:dyDescent="0.45">
      <c r="A1567">
        <v>662167090</v>
      </c>
    </row>
    <row r="1568" spans="1:1" x14ac:dyDescent="0.45">
      <c r="A1568">
        <v>662184333</v>
      </c>
    </row>
    <row r="1569" spans="1:1" x14ac:dyDescent="0.45">
      <c r="A1569">
        <v>662198128</v>
      </c>
    </row>
    <row r="1570" spans="1:1" x14ac:dyDescent="0.45">
      <c r="A1570">
        <v>662215372</v>
      </c>
    </row>
    <row r="1571" spans="1:1" x14ac:dyDescent="0.45">
      <c r="A1571">
        <v>662232616</v>
      </c>
    </row>
    <row r="1572" spans="1:1" x14ac:dyDescent="0.45">
      <c r="A1572">
        <v>662249860</v>
      </c>
    </row>
    <row r="1573" spans="1:1" x14ac:dyDescent="0.45">
      <c r="A1573">
        <v>662263656</v>
      </c>
    </row>
    <row r="1574" spans="1:1" x14ac:dyDescent="0.45">
      <c r="A1574">
        <v>662277451</v>
      </c>
    </row>
    <row r="1575" spans="1:1" x14ac:dyDescent="0.45">
      <c r="A1575">
        <v>662294695</v>
      </c>
    </row>
    <row r="1576" spans="1:1" x14ac:dyDescent="0.45">
      <c r="A1576">
        <v>662308497</v>
      </c>
    </row>
    <row r="1577" spans="1:1" x14ac:dyDescent="0.45">
      <c r="A1577">
        <v>662325740</v>
      </c>
    </row>
    <row r="1578" spans="1:1" x14ac:dyDescent="0.45">
      <c r="A1578">
        <v>662339535</v>
      </c>
    </row>
    <row r="1579" spans="1:1" x14ac:dyDescent="0.45">
      <c r="A1579">
        <v>662356780</v>
      </c>
    </row>
    <row r="1580" spans="1:1" x14ac:dyDescent="0.45">
      <c r="A1580">
        <v>662370576</v>
      </c>
    </row>
    <row r="1581" spans="1:1" x14ac:dyDescent="0.45">
      <c r="A1581">
        <v>662387820</v>
      </c>
    </row>
    <row r="1582" spans="1:1" x14ac:dyDescent="0.45">
      <c r="A1582">
        <v>662405066</v>
      </c>
    </row>
    <row r="1583" spans="1:1" x14ac:dyDescent="0.45">
      <c r="A1583">
        <v>662418861</v>
      </c>
    </row>
    <row r="1584" spans="1:1" x14ac:dyDescent="0.45">
      <c r="A1584">
        <v>662436103</v>
      </c>
    </row>
    <row r="1585" spans="1:1" x14ac:dyDescent="0.45">
      <c r="A1585">
        <v>662449900</v>
      </c>
    </row>
    <row r="1586" spans="1:1" x14ac:dyDescent="0.45">
      <c r="A1586">
        <v>662463695</v>
      </c>
    </row>
    <row r="1587" spans="1:1" x14ac:dyDescent="0.45">
      <c r="A1587">
        <v>662480948</v>
      </c>
    </row>
    <row r="1588" spans="1:1" x14ac:dyDescent="0.45">
      <c r="A1588">
        <v>662494745</v>
      </c>
    </row>
    <row r="1589" spans="1:1" x14ac:dyDescent="0.45">
      <c r="A1589">
        <v>662511989</v>
      </c>
    </row>
    <row r="1590" spans="1:1" x14ac:dyDescent="0.45">
      <c r="A1590">
        <v>662529231</v>
      </c>
    </row>
    <row r="1591" spans="1:1" x14ac:dyDescent="0.45">
      <c r="A1591">
        <v>662543027</v>
      </c>
    </row>
    <row r="1592" spans="1:1" x14ac:dyDescent="0.45">
      <c r="A1592">
        <v>662560268</v>
      </c>
    </row>
    <row r="1593" spans="1:1" x14ac:dyDescent="0.45">
      <c r="A1593">
        <v>662577513</v>
      </c>
    </row>
    <row r="1594" spans="1:1" x14ac:dyDescent="0.45">
      <c r="A1594">
        <v>662605103</v>
      </c>
    </row>
    <row r="1595" spans="1:1" x14ac:dyDescent="0.45">
      <c r="A1595">
        <v>662622349</v>
      </c>
    </row>
    <row r="1596" spans="1:1" x14ac:dyDescent="0.45">
      <c r="A1596">
        <v>662653388</v>
      </c>
    </row>
    <row r="1597" spans="1:1" x14ac:dyDescent="0.45">
      <c r="A1597">
        <v>662670633</v>
      </c>
    </row>
    <row r="1598" spans="1:1" x14ac:dyDescent="0.45">
      <c r="A1598">
        <v>662684429</v>
      </c>
    </row>
    <row r="1599" spans="1:1" x14ac:dyDescent="0.45">
      <c r="A1599">
        <v>662701673</v>
      </c>
    </row>
    <row r="1600" spans="1:1" x14ac:dyDescent="0.45">
      <c r="A1600">
        <v>662715468</v>
      </c>
    </row>
    <row r="1601" spans="1:1" x14ac:dyDescent="0.45">
      <c r="A1601">
        <v>662729263</v>
      </c>
    </row>
    <row r="1602" spans="1:1" x14ac:dyDescent="0.45">
      <c r="A1602">
        <v>662746506</v>
      </c>
    </row>
    <row r="1603" spans="1:1" x14ac:dyDescent="0.45">
      <c r="A1603">
        <v>662760302</v>
      </c>
    </row>
    <row r="1604" spans="1:1" x14ac:dyDescent="0.45">
      <c r="A1604">
        <v>662767199</v>
      </c>
    </row>
    <row r="1605" spans="1:1" x14ac:dyDescent="0.45">
      <c r="A1605">
        <v>662791340</v>
      </c>
    </row>
    <row r="1606" spans="1:1" x14ac:dyDescent="0.45">
      <c r="A1606">
        <v>662808584</v>
      </c>
    </row>
    <row r="1607" spans="1:1" x14ac:dyDescent="0.45">
      <c r="A1607">
        <v>662825830</v>
      </c>
    </row>
    <row r="1608" spans="1:1" x14ac:dyDescent="0.45">
      <c r="A1608">
        <v>662839626</v>
      </c>
    </row>
    <row r="1609" spans="1:1" x14ac:dyDescent="0.45">
      <c r="A1609">
        <v>662856870</v>
      </c>
    </row>
    <row r="1610" spans="1:1" x14ac:dyDescent="0.45">
      <c r="A1610">
        <v>662870663</v>
      </c>
    </row>
    <row r="1611" spans="1:1" x14ac:dyDescent="0.45">
      <c r="A1611">
        <v>662887905</v>
      </c>
    </row>
    <row r="1612" spans="1:1" x14ac:dyDescent="0.45">
      <c r="A1612">
        <v>662901700</v>
      </c>
    </row>
    <row r="1613" spans="1:1" x14ac:dyDescent="0.45">
      <c r="A1613">
        <v>662918950</v>
      </c>
    </row>
    <row r="1614" spans="1:1" x14ac:dyDescent="0.45">
      <c r="A1614">
        <v>662932744</v>
      </c>
    </row>
    <row r="1615" spans="1:1" x14ac:dyDescent="0.45">
      <c r="A1615">
        <v>662949988</v>
      </c>
    </row>
    <row r="1616" spans="1:1" x14ac:dyDescent="0.45">
      <c r="A1616">
        <v>662967233</v>
      </c>
    </row>
    <row r="1617" spans="1:1" x14ac:dyDescent="0.45">
      <c r="A1617">
        <v>662981026</v>
      </c>
    </row>
    <row r="1618" spans="1:1" x14ac:dyDescent="0.45">
      <c r="A1618">
        <v>662994820</v>
      </c>
    </row>
    <row r="1619" spans="1:1" x14ac:dyDescent="0.45">
      <c r="A1619">
        <v>663012066</v>
      </c>
    </row>
    <row r="1620" spans="1:1" x14ac:dyDescent="0.45">
      <c r="A1620">
        <v>663025861</v>
      </c>
    </row>
    <row r="1621" spans="1:1" x14ac:dyDescent="0.45">
      <c r="A1621">
        <v>663043103</v>
      </c>
    </row>
    <row r="1622" spans="1:1" x14ac:dyDescent="0.45">
      <c r="A1622">
        <v>663056898</v>
      </c>
    </row>
    <row r="1623" spans="1:1" x14ac:dyDescent="0.45">
      <c r="A1623">
        <v>663074143</v>
      </c>
    </row>
    <row r="1624" spans="1:1" x14ac:dyDescent="0.45">
      <c r="A1624">
        <v>663091384</v>
      </c>
    </row>
    <row r="1625" spans="1:1" x14ac:dyDescent="0.45">
      <c r="A1625">
        <v>663105180</v>
      </c>
    </row>
    <row r="1626" spans="1:1" x14ac:dyDescent="0.45">
      <c r="A1626">
        <v>663122424</v>
      </c>
    </row>
    <row r="1627" spans="1:1" x14ac:dyDescent="0.45">
      <c r="A1627">
        <v>663139668</v>
      </c>
    </row>
    <row r="1628" spans="1:1" x14ac:dyDescent="0.45">
      <c r="A1628">
        <v>663153464</v>
      </c>
    </row>
    <row r="1629" spans="1:1" x14ac:dyDescent="0.45">
      <c r="A1629">
        <v>663167260</v>
      </c>
    </row>
    <row r="1630" spans="1:1" x14ac:dyDescent="0.45">
      <c r="A1630">
        <v>663184503</v>
      </c>
    </row>
    <row r="1631" spans="1:1" x14ac:dyDescent="0.45">
      <c r="A1631">
        <v>663201748</v>
      </c>
    </row>
    <row r="1632" spans="1:1" x14ac:dyDescent="0.45">
      <c r="A1632">
        <v>663218990</v>
      </c>
    </row>
    <row r="1633" spans="1:1" x14ac:dyDescent="0.45">
      <c r="A1633">
        <v>663229338</v>
      </c>
    </row>
    <row r="1634" spans="1:1" x14ac:dyDescent="0.45">
      <c r="A1634">
        <v>663246582</v>
      </c>
    </row>
    <row r="1635" spans="1:1" x14ac:dyDescent="0.45">
      <c r="A1635">
        <v>663256929</v>
      </c>
    </row>
    <row r="1636" spans="1:1" x14ac:dyDescent="0.45">
      <c r="A1636">
        <v>663277620</v>
      </c>
    </row>
    <row r="1637" spans="1:1" x14ac:dyDescent="0.45">
      <c r="A1637">
        <v>663294865</v>
      </c>
    </row>
    <row r="1638" spans="1:1" x14ac:dyDescent="0.45">
      <c r="A1638">
        <v>663308661</v>
      </c>
    </row>
    <row r="1639" spans="1:1" x14ac:dyDescent="0.45">
      <c r="A1639">
        <v>663325905</v>
      </c>
    </row>
    <row r="1640" spans="1:1" x14ac:dyDescent="0.45">
      <c r="A1640">
        <v>663343153</v>
      </c>
    </row>
    <row r="1641" spans="1:1" x14ac:dyDescent="0.45">
      <c r="A1641">
        <v>663356948</v>
      </c>
    </row>
    <row r="1642" spans="1:1" x14ac:dyDescent="0.45">
      <c r="A1642">
        <v>663370742</v>
      </c>
    </row>
    <row r="1643" spans="1:1" x14ac:dyDescent="0.45">
      <c r="A1643">
        <v>663391435</v>
      </c>
    </row>
    <row r="1644" spans="1:1" x14ac:dyDescent="0.45">
      <c r="A1644">
        <v>663401780</v>
      </c>
    </row>
    <row r="1645" spans="1:1" x14ac:dyDescent="0.45">
      <c r="A1645">
        <v>663419024</v>
      </c>
    </row>
    <row r="1646" spans="1:1" x14ac:dyDescent="0.45">
      <c r="A1646">
        <v>663432818</v>
      </c>
    </row>
    <row r="1647" spans="1:1" x14ac:dyDescent="0.45">
      <c r="A1647">
        <v>663453507</v>
      </c>
    </row>
    <row r="1648" spans="1:1" x14ac:dyDescent="0.45">
      <c r="A1648">
        <v>663463853</v>
      </c>
    </row>
    <row r="1649" spans="1:1" x14ac:dyDescent="0.45">
      <c r="A1649">
        <v>663481097</v>
      </c>
    </row>
    <row r="1650" spans="1:1" x14ac:dyDescent="0.45">
      <c r="A1650">
        <v>663494892</v>
      </c>
    </row>
    <row r="1651" spans="1:1" x14ac:dyDescent="0.45">
      <c r="A1651">
        <v>663512137</v>
      </c>
    </row>
    <row r="1652" spans="1:1" x14ac:dyDescent="0.45">
      <c r="A1652">
        <v>663525932</v>
      </c>
    </row>
    <row r="1653" spans="1:1" x14ac:dyDescent="0.45">
      <c r="A1653">
        <v>663546624</v>
      </c>
    </row>
    <row r="1654" spans="1:1" x14ac:dyDescent="0.45">
      <c r="A1654">
        <v>663560418</v>
      </c>
    </row>
    <row r="1655" spans="1:1" x14ac:dyDescent="0.45">
      <c r="A1655">
        <v>663577662</v>
      </c>
    </row>
    <row r="1656" spans="1:1" x14ac:dyDescent="0.45">
      <c r="A1656">
        <v>663588008</v>
      </c>
    </row>
    <row r="1657" spans="1:1" x14ac:dyDescent="0.45">
      <c r="A1657">
        <v>663605253</v>
      </c>
    </row>
    <row r="1658" spans="1:1" x14ac:dyDescent="0.45">
      <c r="A1658">
        <v>663625948</v>
      </c>
    </row>
    <row r="1659" spans="1:1" x14ac:dyDescent="0.45">
      <c r="A1659">
        <v>663639742</v>
      </c>
    </row>
    <row r="1660" spans="1:1" x14ac:dyDescent="0.45">
      <c r="A1660">
        <v>663667332</v>
      </c>
    </row>
    <row r="1661" spans="1:1" x14ac:dyDescent="0.45">
      <c r="A1661">
        <v>663691473</v>
      </c>
    </row>
    <row r="1662" spans="1:1" x14ac:dyDescent="0.45">
      <c r="A1662">
        <v>663701820</v>
      </c>
    </row>
    <row r="1663" spans="1:1" x14ac:dyDescent="0.45">
      <c r="A1663">
        <v>663712166</v>
      </c>
    </row>
    <row r="1664" spans="1:1" x14ac:dyDescent="0.45">
      <c r="A1664">
        <v>663732858</v>
      </c>
    </row>
    <row r="1665" spans="1:1" x14ac:dyDescent="0.45">
      <c r="A1665">
        <v>663746653</v>
      </c>
    </row>
    <row r="1666" spans="1:1" x14ac:dyDescent="0.45">
      <c r="A1666">
        <v>663763897</v>
      </c>
    </row>
    <row r="1667" spans="1:1" x14ac:dyDescent="0.45">
      <c r="A1667">
        <v>663777690</v>
      </c>
    </row>
    <row r="1668" spans="1:1" x14ac:dyDescent="0.45">
      <c r="A1668">
        <v>663794934</v>
      </c>
    </row>
    <row r="1669" spans="1:1" x14ac:dyDescent="0.45">
      <c r="A1669">
        <v>663825973</v>
      </c>
    </row>
    <row r="1670" spans="1:1" x14ac:dyDescent="0.45">
      <c r="A1670">
        <v>663843217</v>
      </c>
    </row>
    <row r="1671" spans="1:1" x14ac:dyDescent="0.45">
      <c r="A1671">
        <v>663857012</v>
      </c>
    </row>
    <row r="1672" spans="1:1" x14ac:dyDescent="0.45">
      <c r="A1672">
        <v>663870806</v>
      </c>
    </row>
    <row r="1673" spans="1:1" x14ac:dyDescent="0.45">
      <c r="A1673">
        <v>663888052</v>
      </c>
    </row>
    <row r="1674" spans="1:1" x14ac:dyDescent="0.45">
      <c r="A1674">
        <v>663901845</v>
      </c>
    </row>
    <row r="1675" spans="1:1" x14ac:dyDescent="0.45">
      <c r="A1675">
        <v>663922537</v>
      </c>
    </row>
    <row r="1676" spans="1:1" x14ac:dyDescent="0.45">
      <c r="A1676">
        <v>663936333</v>
      </c>
    </row>
    <row r="1677" spans="1:1" x14ac:dyDescent="0.45">
      <c r="A1677">
        <v>663950128</v>
      </c>
    </row>
    <row r="1678" spans="1:1" x14ac:dyDescent="0.45">
      <c r="A1678">
        <v>663967370</v>
      </c>
    </row>
    <row r="1679" spans="1:1" x14ac:dyDescent="0.45">
      <c r="A1679">
        <v>663981165</v>
      </c>
    </row>
    <row r="1680" spans="1:1" x14ac:dyDescent="0.45">
      <c r="A1680">
        <v>663994959</v>
      </c>
    </row>
    <row r="1681" spans="1:1" x14ac:dyDescent="0.45">
      <c r="A1681">
        <v>664012203</v>
      </c>
    </row>
    <row r="1682" spans="1:1" x14ac:dyDescent="0.45">
      <c r="A1682">
        <v>664029446</v>
      </c>
    </row>
    <row r="1683" spans="1:1" x14ac:dyDescent="0.45">
      <c r="A1683">
        <v>664057037</v>
      </c>
    </row>
    <row r="1684" spans="1:1" x14ac:dyDescent="0.45">
      <c r="A1684">
        <v>664074281</v>
      </c>
    </row>
    <row r="1685" spans="1:1" x14ac:dyDescent="0.45">
      <c r="A1685">
        <v>664091526</v>
      </c>
    </row>
    <row r="1686" spans="1:1" x14ac:dyDescent="0.45">
      <c r="A1686">
        <v>664105321</v>
      </c>
    </row>
    <row r="1687" spans="1:1" x14ac:dyDescent="0.45">
      <c r="A1687">
        <v>664126012</v>
      </c>
    </row>
    <row r="1688" spans="1:1" x14ac:dyDescent="0.45">
      <c r="A1688">
        <v>664136358</v>
      </c>
    </row>
    <row r="1689" spans="1:1" x14ac:dyDescent="0.45">
      <c r="A1689">
        <v>664153602</v>
      </c>
    </row>
    <row r="1690" spans="1:1" x14ac:dyDescent="0.45">
      <c r="A1690">
        <v>664167397</v>
      </c>
    </row>
    <row r="1691" spans="1:1" x14ac:dyDescent="0.45">
      <c r="A1691">
        <v>664184641</v>
      </c>
    </row>
    <row r="1692" spans="1:1" x14ac:dyDescent="0.45">
      <c r="A1692">
        <v>664201882</v>
      </c>
    </row>
    <row r="1693" spans="1:1" x14ac:dyDescent="0.45">
      <c r="A1693">
        <v>664215678</v>
      </c>
    </row>
    <row r="1694" spans="1:1" x14ac:dyDescent="0.45">
      <c r="A1694">
        <v>664232922</v>
      </c>
    </row>
    <row r="1695" spans="1:1" x14ac:dyDescent="0.45">
      <c r="A1695">
        <v>664246716</v>
      </c>
    </row>
    <row r="1696" spans="1:1" x14ac:dyDescent="0.45">
      <c r="A1696">
        <v>664263961</v>
      </c>
    </row>
    <row r="1697" spans="1:1" x14ac:dyDescent="0.45">
      <c r="A1697">
        <v>664274307</v>
      </c>
    </row>
    <row r="1698" spans="1:1" x14ac:dyDescent="0.45">
      <c r="A1698">
        <v>664298449</v>
      </c>
    </row>
    <row r="1699" spans="1:1" x14ac:dyDescent="0.45">
      <c r="A1699">
        <v>664308795</v>
      </c>
    </row>
    <row r="1700" spans="1:1" x14ac:dyDescent="0.45">
      <c r="A1700">
        <v>664322588</v>
      </c>
    </row>
    <row r="1701" spans="1:1" x14ac:dyDescent="0.45">
      <c r="A1701">
        <v>664343279</v>
      </c>
    </row>
    <row r="1702" spans="1:1" x14ac:dyDescent="0.45">
      <c r="A1702">
        <v>664357072</v>
      </c>
    </row>
    <row r="1703" spans="1:1" x14ac:dyDescent="0.45">
      <c r="A1703">
        <v>664374318</v>
      </c>
    </row>
    <row r="1704" spans="1:1" x14ac:dyDescent="0.45">
      <c r="A1704">
        <v>664391561</v>
      </c>
    </row>
    <row r="1705" spans="1:1" x14ac:dyDescent="0.45">
      <c r="A1705">
        <v>664419154</v>
      </c>
    </row>
    <row r="1706" spans="1:1" x14ac:dyDescent="0.45">
      <c r="A1706">
        <v>664432949</v>
      </c>
    </row>
    <row r="1707" spans="1:1" x14ac:dyDescent="0.45">
      <c r="A1707">
        <v>664457091</v>
      </c>
    </row>
    <row r="1708" spans="1:1" x14ac:dyDescent="0.45">
      <c r="A1708">
        <v>664470887</v>
      </c>
    </row>
    <row r="1709" spans="1:1" x14ac:dyDescent="0.45">
      <c r="A1709">
        <v>664498478</v>
      </c>
    </row>
    <row r="1710" spans="1:1" x14ac:dyDescent="0.45">
      <c r="A1710">
        <v>664515723</v>
      </c>
    </row>
    <row r="1711" spans="1:1" x14ac:dyDescent="0.45">
      <c r="A1711">
        <v>664543315</v>
      </c>
    </row>
    <row r="1712" spans="1:1" x14ac:dyDescent="0.45">
      <c r="A1712">
        <v>664574352</v>
      </c>
    </row>
    <row r="1713" spans="1:1" x14ac:dyDescent="0.45">
      <c r="A1713">
        <v>664588153</v>
      </c>
    </row>
    <row r="1714" spans="1:1" x14ac:dyDescent="0.45">
      <c r="A1714">
        <v>664605395</v>
      </c>
    </row>
    <row r="1715" spans="1:1" x14ac:dyDescent="0.45">
      <c r="A1715">
        <v>664622640</v>
      </c>
    </row>
    <row r="1716" spans="1:1" x14ac:dyDescent="0.45">
      <c r="A1716">
        <v>664639884</v>
      </c>
    </row>
    <row r="1717" spans="1:1" x14ac:dyDescent="0.45">
      <c r="A1717">
        <v>664653678</v>
      </c>
    </row>
    <row r="1718" spans="1:1" x14ac:dyDescent="0.45">
      <c r="A1718">
        <v>664667474</v>
      </c>
    </row>
    <row r="1719" spans="1:1" x14ac:dyDescent="0.45">
      <c r="A1719">
        <v>664684718</v>
      </c>
    </row>
    <row r="1720" spans="1:1" x14ac:dyDescent="0.45">
      <c r="A1720">
        <v>664698512</v>
      </c>
    </row>
    <row r="1721" spans="1:1" x14ac:dyDescent="0.45">
      <c r="A1721">
        <v>664719205</v>
      </c>
    </row>
    <row r="1722" spans="1:1" x14ac:dyDescent="0.45">
      <c r="A1722">
        <v>664729551</v>
      </c>
    </row>
    <row r="1723" spans="1:1" x14ac:dyDescent="0.45">
      <c r="A1723">
        <v>664746792</v>
      </c>
    </row>
    <row r="1724" spans="1:1" x14ac:dyDescent="0.45">
      <c r="A1724">
        <v>664764037</v>
      </c>
    </row>
    <row r="1725" spans="1:1" x14ac:dyDescent="0.45">
      <c r="A1725">
        <v>664795074</v>
      </c>
    </row>
    <row r="1726" spans="1:1" x14ac:dyDescent="0.45">
      <c r="A1726">
        <v>664812318</v>
      </c>
    </row>
    <row r="1727" spans="1:1" x14ac:dyDescent="0.45">
      <c r="A1727">
        <v>664826114</v>
      </c>
    </row>
    <row r="1728" spans="1:1" x14ac:dyDescent="0.45">
      <c r="A1728">
        <v>664839908</v>
      </c>
    </row>
    <row r="1729" spans="1:1" x14ac:dyDescent="0.45">
      <c r="A1729">
        <v>664857153</v>
      </c>
    </row>
    <row r="1730" spans="1:1" x14ac:dyDescent="0.45">
      <c r="A1730">
        <v>664870948</v>
      </c>
    </row>
    <row r="1731" spans="1:1" x14ac:dyDescent="0.45">
      <c r="A1731">
        <v>664888192</v>
      </c>
    </row>
    <row r="1732" spans="1:1" x14ac:dyDescent="0.45">
      <c r="A1732">
        <v>664905436</v>
      </c>
    </row>
    <row r="1733" spans="1:1" x14ac:dyDescent="0.45">
      <c r="A1733">
        <v>664919229</v>
      </c>
    </row>
    <row r="1734" spans="1:1" x14ac:dyDescent="0.45">
      <c r="A1734">
        <v>664936474</v>
      </c>
    </row>
    <row r="1735" spans="1:1" x14ac:dyDescent="0.45">
      <c r="A1735">
        <v>664950269</v>
      </c>
    </row>
    <row r="1736" spans="1:1" x14ac:dyDescent="0.45">
      <c r="A1736">
        <v>664967511</v>
      </c>
    </row>
    <row r="1737" spans="1:1" x14ac:dyDescent="0.45">
      <c r="A1737">
        <v>664981307</v>
      </c>
    </row>
    <row r="1738" spans="1:1" x14ac:dyDescent="0.45">
      <c r="A1738">
        <v>664995101</v>
      </c>
    </row>
    <row r="1739" spans="1:1" x14ac:dyDescent="0.45">
      <c r="A1739">
        <v>665015792</v>
      </c>
    </row>
    <row r="1740" spans="1:1" x14ac:dyDescent="0.45">
      <c r="A1740">
        <v>665029589</v>
      </c>
    </row>
    <row r="1741" spans="1:1" x14ac:dyDescent="0.45">
      <c r="A1741">
        <v>665043384</v>
      </c>
    </row>
    <row r="1742" spans="1:1" x14ac:dyDescent="0.45">
      <c r="A1742">
        <v>665064078</v>
      </c>
    </row>
    <row r="1743" spans="1:1" x14ac:dyDescent="0.45">
      <c r="A1743">
        <v>665074424</v>
      </c>
    </row>
    <row r="1744" spans="1:1" x14ac:dyDescent="0.45">
      <c r="A1744">
        <v>665091669</v>
      </c>
    </row>
    <row r="1745" spans="1:1" x14ac:dyDescent="0.45">
      <c r="A1745">
        <v>665108912</v>
      </c>
    </row>
    <row r="1746" spans="1:1" x14ac:dyDescent="0.45">
      <c r="A1746">
        <v>665126157</v>
      </c>
    </row>
    <row r="1747" spans="1:1" x14ac:dyDescent="0.45">
      <c r="A1747">
        <v>665136503</v>
      </c>
    </row>
    <row r="1748" spans="1:1" x14ac:dyDescent="0.45">
      <c r="A1748">
        <v>665153746</v>
      </c>
    </row>
    <row r="1749" spans="1:1" x14ac:dyDescent="0.45">
      <c r="A1749">
        <v>665167540</v>
      </c>
    </row>
    <row r="1750" spans="1:1" x14ac:dyDescent="0.45">
      <c r="A1750">
        <v>665188235</v>
      </c>
    </row>
    <row r="1751" spans="1:1" x14ac:dyDescent="0.45">
      <c r="A1751">
        <v>665215823</v>
      </c>
    </row>
    <row r="1752" spans="1:1" x14ac:dyDescent="0.45">
      <c r="A1752">
        <v>665229618</v>
      </c>
    </row>
    <row r="1753" spans="1:1" x14ac:dyDescent="0.45">
      <c r="A1753">
        <v>665250308</v>
      </c>
    </row>
    <row r="1754" spans="1:1" x14ac:dyDescent="0.45">
      <c r="A1754">
        <v>665277897</v>
      </c>
    </row>
    <row r="1755" spans="1:1" x14ac:dyDescent="0.45">
      <c r="A1755">
        <v>665295142</v>
      </c>
    </row>
    <row r="1756" spans="1:1" x14ac:dyDescent="0.45">
      <c r="A1756">
        <v>665308937</v>
      </c>
    </row>
    <row r="1757" spans="1:1" x14ac:dyDescent="0.45">
      <c r="A1757">
        <v>665326183</v>
      </c>
    </row>
    <row r="1758" spans="1:1" x14ac:dyDescent="0.45">
      <c r="A1758">
        <v>665357223</v>
      </c>
    </row>
    <row r="1759" spans="1:1" x14ac:dyDescent="0.45">
      <c r="A1759">
        <v>665374467</v>
      </c>
    </row>
    <row r="1760" spans="1:1" x14ac:dyDescent="0.45">
      <c r="A1760">
        <v>665402057</v>
      </c>
    </row>
    <row r="1761" spans="1:1" x14ac:dyDescent="0.45">
      <c r="A1761">
        <v>665419300</v>
      </c>
    </row>
    <row r="1762" spans="1:1" x14ac:dyDescent="0.45">
      <c r="A1762">
        <v>665436543</v>
      </c>
    </row>
    <row r="1763" spans="1:1" x14ac:dyDescent="0.45">
      <c r="A1763">
        <v>665450339</v>
      </c>
    </row>
    <row r="1764" spans="1:1" x14ac:dyDescent="0.45">
      <c r="A1764">
        <v>665464135</v>
      </c>
    </row>
    <row r="1765" spans="1:1" x14ac:dyDescent="0.45">
      <c r="A1765">
        <v>665481380</v>
      </c>
    </row>
    <row r="1766" spans="1:1" x14ac:dyDescent="0.45">
      <c r="A1766">
        <v>665502073</v>
      </c>
    </row>
    <row r="1767" spans="1:1" x14ac:dyDescent="0.45">
      <c r="A1767">
        <v>665526215</v>
      </c>
    </row>
    <row r="1768" spans="1:1" x14ac:dyDescent="0.45">
      <c r="A1768">
        <v>665543461</v>
      </c>
    </row>
    <row r="1769" spans="1:1" x14ac:dyDescent="0.45">
      <c r="A1769">
        <v>665560705</v>
      </c>
    </row>
    <row r="1770" spans="1:1" x14ac:dyDescent="0.45">
      <c r="A1770">
        <v>665577950</v>
      </c>
    </row>
    <row r="1771" spans="1:1" x14ac:dyDescent="0.45">
      <c r="A1771">
        <v>665605535</v>
      </c>
    </row>
    <row r="1772" spans="1:1" x14ac:dyDescent="0.45">
      <c r="A1772">
        <v>665622779</v>
      </c>
    </row>
    <row r="1773" spans="1:1" x14ac:dyDescent="0.45">
      <c r="A1773">
        <v>665636575</v>
      </c>
    </row>
    <row r="1774" spans="1:1" x14ac:dyDescent="0.45">
      <c r="A1774">
        <v>665653817</v>
      </c>
    </row>
    <row r="1775" spans="1:1" x14ac:dyDescent="0.45">
      <c r="A1775">
        <v>665671059</v>
      </c>
    </row>
    <row r="1776" spans="1:1" x14ac:dyDescent="0.45">
      <c r="A1776">
        <v>665684854</v>
      </c>
    </row>
    <row r="1777" spans="1:1" x14ac:dyDescent="0.45">
      <c r="A1777">
        <v>665702096</v>
      </c>
    </row>
    <row r="1778" spans="1:1" x14ac:dyDescent="0.45">
      <c r="A1778">
        <v>665715891</v>
      </c>
    </row>
    <row r="1779" spans="1:1" x14ac:dyDescent="0.45">
      <c r="A1779">
        <v>665729687</v>
      </c>
    </row>
    <row r="1780" spans="1:1" x14ac:dyDescent="0.45">
      <c r="A1780">
        <v>665750381</v>
      </c>
    </row>
    <row r="1781" spans="1:1" x14ac:dyDescent="0.45">
      <c r="A1781">
        <v>665760726</v>
      </c>
    </row>
    <row r="1782" spans="1:1" x14ac:dyDescent="0.45">
      <c r="A1782">
        <v>665777972</v>
      </c>
    </row>
    <row r="1783" spans="1:1" x14ac:dyDescent="0.45">
      <c r="A1783">
        <v>665791767</v>
      </c>
    </row>
    <row r="1784" spans="1:1" x14ac:dyDescent="0.45">
      <c r="A1784">
        <v>665812458</v>
      </c>
    </row>
    <row r="1785" spans="1:1" x14ac:dyDescent="0.45">
      <c r="A1785">
        <v>665826253</v>
      </c>
    </row>
    <row r="1786" spans="1:1" x14ac:dyDescent="0.45">
      <c r="A1786">
        <v>665840051</v>
      </c>
    </row>
    <row r="1787" spans="1:1" x14ac:dyDescent="0.45">
      <c r="A1787">
        <v>665853847</v>
      </c>
    </row>
    <row r="1788" spans="1:1" x14ac:dyDescent="0.45">
      <c r="A1788">
        <v>665874539</v>
      </c>
    </row>
    <row r="1789" spans="1:1" x14ac:dyDescent="0.45">
      <c r="A1789">
        <v>665884885</v>
      </c>
    </row>
    <row r="1790" spans="1:1" x14ac:dyDescent="0.45">
      <c r="A1790">
        <v>665902128</v>
      </c>
    </row>
    <row r="1791" spans="1:1" x14ac:dyDescent="0.45">
      <c r="A1791">
        <v>665919371</v>
      </c>
    </row>
    <row r="1792" spans="1:1" x14ac:dyDescent="0.45">
      <c r="A1792">
        <v>665933166</v>
      </c>
    </row>
    <row r="1793" spans="1:1" x14ac:dyDescent="0.45">
      <c r="A1793">
        <v>665950409</v>
      </c>
    </row>
    <row r="1794" spans="1:1" x14ac:dyDescent="0.45">
      <c r="A1794">
        <v>665967650</v>
      </c>
    </row>
    <row r="1795" spans="1:1" x14ac:dyDescent="0.45">
      <c r="A1795">
        <v>665995242</v>
      </c>
    </row>
    <row r="1796" spans="1:1" x14ac:dyDescent="0.45">
      <c r="A1796">
        <v>666012486</v>
      </c>
    </row>
    <row r="1797" spans="1:1" x14ac:dyDescent="0.45">
      <c r="A1797">
        <v>666026279</v>
      </c>
    </row>
    <row r="1798" spans="1:1" x14ac:dyDescent="0.45">
      <c r="A1798">
        <v>666046971</v>
      </c>
    </row>
    <row r="1799" spans="1:1" x14ac:dyDescent="0.45">
      <c r="A1799">
        <v>666057316</v>
      </c>
    </row>
    <row r="1800" spans="1:1" x14ac:dyDescent="0.45">
      <c r="A1800">
        <v>666074561</v>
      </c>
    </row>
    <row r="1801" spans="1:1" x14ac:dyDescent="0.45">
      <c r="A1801">
        <v>666095254</v>
      </c>
    </row>
    <row r="1802" spans="1:1" x14ac:dyDescent="0.45">
      <c r="A1802">
        <v>666122846</v>
      </c>
    </row>
    <row r="1803" spans="1:1" x14ac:dyDescent="0.45">
      <c r="A1803">
        <v>666143538</v>
      </c>
    </row>
    <row r="1804" spans="1:1" x14ac:dyDescent="0.45">
      <c r="A1804">
        <v>666171128</v>
      </c>
    </row>
    <row r="1805" spans="1:1" x14ac:dyDescent="0.45">
      <c r="A1805">
        <v>666184925</v>
      </c>
    </row>
    <row r="1806" spans="1:1" x14ac:dyDescent="0.45">
      <c r="A1806">
        <v>666202169</v>
      </c>
    </row>
    <row r="1807" spans="1:1" x14ac:dyDescent="0.45">
      <c r="A1807">
        <v>666219413</v>
      </c>
    </row>
    <row r="1808" spans="1:1" x14ac:dyDescent="0.45">
      <c r="A1808">
        <v>666247004</v>
      </c>
    </row>
    <row r="1809" spans="1:1" x14ac:dyDescent="0.45">
      <c r="A1809">
        <v>666260798</v>
      </c>
    </row>
    <row r="1810" spans="1:1" x14ac:dyDescent="0.45">
      <c r="A1810">
        <v>666278040</v>
      </c>
    </row>
    <row r="1811" spans="1:1" x14ac:dyDescent="0.45">
      <c r="A1811">
        <v>666295284</v>
      </c>
    </row>
    <row r="1812" spans="1:1" x14ac:dyDescent="0.45">
      <c r="A1812">
        <v>666312528</v>
      </c>
    </row>
    <row r="1813" spans="1:1" x14ac:dyDescent="0.45">
      <c r="A1813">
        <v>666322875</v>
      </c>
    </row>
    <row r="1814" spans="1:1" x14ac:dyDescent="0.45">
      <c r="A1814">
        <v>666340119</v>
      </c>
    </row>
    <row r="1815" spans="1:1" x14ac:dyDescent="0.45">
      <c r="A1815">
        <v>666357363</v>
      </c>
    </row>
    <row r="1816" spans="1:1" x14ac:dyDescent="0.45">
      <c r="A1816">
        <v>666371157</v>
      </c>
    </row>
    <row r="1817" spans="1:1" x14ac:dyDescent="0.45">
      <c r="A1817">
        <v>666388402</v>
      </c>
    </row>
    <row r="1818" spans="1:1" x14ac:dyDescent="0.45">
      <c r="A1818">
        <v>666405643</v>
      </c>
    </row>
    <row r="1819" spans="1:1" x14ac:dyDescent="0.45">
      <c r="A1819">
        <v>666419438</v>
      </c>
    </row>
    <row r="1820" spans="1:1" x14ac:dyDescent="0.45">
      <c r="A1820">
        <v>666433231</v>
      </c>
    </row>
    <row r="1821" spans="1:1" x14ac:dyDescent="0.45">
      <c r="A1821">
        <v>666450476</v>
      </c>
    </row>
    <row r="1822" spans="1:1" x14ac:dyDescent="0.45">
      <c r="A1822">
        <v>666464271</v>
      </c>
    </row>
    <row r="1823" spans="1:1" x14ac:dyDescent="0.45">
      <c r="A1823">
        <v>666481515</v>
      </c>
    </row>
    <row r="1824" spans="1:1" x14ac:dyDescent="0.45">
      <c r="A1824">
        <v>666502206</v>
      </c>
    </row>
    <row r="1825" spans="1:1" x14ac:dyDescent="0.45">
      <c r="A1825">
        <v>666512551</v>
      </c>
    </row>
    <row r="1826" spans="1:1" x14ac:dyDescent="0.45">
      <c r="A1826">
        <v>666526346</v>
      </c>
    </row>
    <row r="1827" spans="1:1" x14ac:dyDescent="0.45">
      <c r="A1827">
        <v>666543587</v>
      </c>
    </row>
    <row r="1828" spans="1:1" x14ac:dyDescent="0.45">
      <c r="A1828">
        <v>666560832</v>
      </c>
    </row>
    <row r="1829" spans="1:1" x14ac:dyDescent="0.45">
      <c r="A1829">
        <v>666578074</v>
      </c>
    </row>
    <row r="1830" spans="1:1" x14ac:dyDescent="0.45">
      <c r="A1830">
        <v>666588420</v>
      </c>
    </row>
    <row r="1831" spans="1:1" x14ac:dyDescent="0.45">
      <c r="A1831">
        <v>666605666</v>
      </c>
    </row>
    <row r="1832" spans="1:1" x14ac:dyDescent="0.45">
      <c r="A1832">
        <v>666619461</v>
      </c>
    </row>
    <row r="1833" spans="1:1" x14ac:dyDescent="0.45">
      <c r="A1833">
        <v>666636704</v>
      </c>
    </row>
    <row r="1834" spans="1:1" x14ac:dyDescent="0.45">
      <c r="A1834">
        <v>666657398</v>
      </c>
    </row>
    <row r="1835" spans="1:1" x14ac:dyDescent="0.45">
      <c r="A1835">
        <v>666684988</v>
      </c>
    </row>
    <row r="1836" spans="1:1" x14ac:dyDescent="0.45">
      <c r="A1836">
        <v>666702231</v>
      </c>
    </row>
    <row r="1837" spans="1:1" x14ac:dyDescent="0.45">
      <c r="A1837">
        <v>666712577</v>
      </c>
    </row>
    <row r="1838" spans="1:1" x14ac:dyDescent="0.45">
      <c r="A1838">
        <v>666736720</v>
      </c>
    </row>
    <row r="1839" spans="1:1" x14ac:dyDescent="0.45">
      <c r="A1839">
        <v>666747067</v>
      </c>
    </row>
    <row r="1840" spans="1:1" x14ac:dyDescent="0.45">
      <c r="A1840">
        <v>666760863</v>
      </c>
    </row>
    <row r="1841" spans="1:1" x14ac:dyDescent="0.45">
      <c r="A1841">
        <v>666781555</v>
      </c>
    </row>
    <row r="1842" spans="1:1" x14ac:dyDescent="0.45">
      <c r="A1842">
        <v>666809153</v>
      </c>
    </row>
    <row r="1843" spans="1:1" x14ac:dyDescent="0.45">
      <c r="A1843">
        <v>666829844</v>
      </c>
    </row>
    <row r="1844" spans="1:1" x14ac:dyDescent="0.45">
      <c r="A1844">
        <v>666857434</v>
      </c>
    </row>
    <row r="1845" spans="1:1" x14ac:dyDescent="0.45">
      <c r="A1845">
        <v>666874679</v>
      </c>
    </row>
    <row r="1846" spans="1:1" x14ac:dyDescent="0.45">
      <c r="A1846">
        <v>666902269</v>
      </c>
    </row>
    <row r="1847" spans="1:1" x14ac:dyDescent="0.45">
      <c r="A1847">
        <v>666919513</v>
      </c>
    </row>
    <row r="1848" spans="1:1" x14ac:dyDescent="0.45">
      <c r="A1848">
        <v>666933310</v>
      </c>
    </row>
    <row r="1849" spans="1:1" x14ac:dyDescent="0.45">
      <c r="A1849">
        <v>666954002</v>
      </c>
    </row>
    <row r="1850" spans="1:1" x14ac:dyDescent="0.45">
      <c r="A1850">
        <v>666967798</v>
      </c>
    </row>
    <row r="1851" spans="1:1" x14ac:dyDescent="0.45">
      <c r="A1851">
        <v>666981601</v>
      </c>
    </row>
    <row r="1852" spans="1:1" x14ac:dyDescent="0.45">
      <c r="A1852">
        <v>666998847</v>
      </c>
    </row>
    <row r="1853" spans="1:1" x14ac:dyDescent="0.45">
      <c r="A1853">
        <v>667016092</v>
      </c>
    </row>
    <row r="1854" spans="1:1" x14ac:dyDescent="0.45">
      <c r="A1854">
        <v>667026438</v>
      </c>
    </row>
    <row r="1855" spans="1:1" x14ac:dyDescent="0.45">
      <c r="A1855">
        <v>667047129</v>
      </c>
    </row>
    <row r="1856" spans="1:1" x14ac:dyDescent="0.45">
      <c r="A1856">
        <v>667057477</v>
      </c>
    </row>
    <row r="1857" spans="1:1" x14ac:dyDescent="0.45">
      <c r="A1857">
        <v>667074719</v>
      </c>
    </row>
    <row r="1858" spans="1:1" x14ac:dyDescent="0.45">
      <c r="A1858">
        <v>667091962</v>
      </c>
    </row>
    <row r="1859" spans="1:1" x14ac:dyDescent="0.45">
      <c r="A1859">
        <v>667105757</v>
      </c>
    </row>
    <row r="1860" spans="1:1" x14ac:dyDescent="0.45">
      <c r="A1860">
        <v>667119553</v>
      </c>
    </row>
    <row r="1861" spans="1:1" x14ac:dyDescent="0.45">
      <c r="A1861">
        <v>667140245</v>
      </c>
    </row>
    <row r="1862" spans="1:1" x14ac:dyDescent="0.45">
      <c r="A1862">
        <v>667154040</v>
      </c>
    </row>
    <row r="1863" spans="1:1" x14ac:dyDescent="0.45">
      <c r="A1863">
        <v>667171284</v>
      </c>
    </row>
    <row r="1864" spans="1:1" x14ac:dyDescent="0.45">
      <c r="A1864">
        <v>667185079</v>
      </c>
    </row>
    <row r="1865" spans="1:1" x14ac:dyDescent="0.45">
      <c r="A1865">
        <v>667198873</v>
      </c>
    </row>
    <row r="1866" spans="1:1" x14ac:dyDescent="0.45">
      <c r="A1866">
        <v>667219567</v>
      </c>
    </row>
    <row r="1867" spans="1:1" x14ac:dyDescent="0.45">
      <c r="A1867">
        <v>667233363</v>
      </c>
    </row>
    <row r="1868" spans="1:1" x14ac:dyDescent="0.45">
      <c r="A1868">
        <v>667247157</v>
      </c>
    </row>
    <row r="1869" spans="1:1" x14ac:dyDescent="0.45">
      <c r="A1869">
        <v>667260952</v>
      </c>
    </row>
    <row r="1870" spans="1:1" x14ac:dyDescent="0.45">
      <c r="A1870">
        <v>667281644</v>
      </c>
    </row>
    <row r="1871" spans="1:1" x14ac:dyDescent="0.45">
      <c r="A1871">
        <v>667309232</v>
      </c>
    </row>
    <row r="1872" spans="1:1" x14ac:dyDescent="0.45">
      <c r="A1872">
        <v>667323025</v>
      </c>
    </row>
    <row r="1873" spans="1:1" x14ac:dyDescent="0.45">
      <c r="A1873">
        <v>667340269</v>
      </c>
    </row>
    <row r="1874" spans="1:1" x14ac:dyDescent="0.45">
      <c r="A1874">
        <v>667357513</v>
      </c>
    </row>
    <row r="1875" spans="1:1" x14ac:dyDescent="0.45">
      <c r="A1875">
        <v>667371307</v>
      </c>
    </row>
    <row r="1876" spans="1:1" x14ac:dyDescent="0.45">
      <c r="A1876">
        <v>667395447</v>
      </c>
    </row>
    <row r="1877" spans="1:1" x14ac:dyDescent="0.45">
      <c r="A1877">
        <v>667419587</v>
      </c>
    </row>
    <row r="1878" spans="1:1" x14ac:dyDescent="0.45">
      <c r="A1878">
        <v>667436832</v>
      </c>
    </row>
    <row r="1879" spans="1:1" x14ac:dyDescent="0.45">
      <c r="A1879">
        <v>667464421</v>
      </c>
    </row>
    <row r="1880" spans="1:1" x14ac:dyDescent="0.45">
      <c r="A1880">
        <v>667478216</v>
      </c>
    </row>
    <row r="1881" spans="1:1" x14ac:dyDescent="0.45">
      <c r="A1881">
        <v>667498905</v>
      </c>
    </row>
    <row r="1882" spans="1:1" x14ac:dyDescent="0.45">
      <c r="A1882">
        <v>667516153</v>
      </c>
    </row>
    <row r="1883" spans="1:1" x14ac:dyDescent="0.45">
      <c r="A1883">
        <v>667526498</v>
      </c>
    </row>
    <row r="1884" spans="1:1" x14ac:dyDescent="0.45">
      <c r="A1884">
        <v>667547188</v>
      </c>
    </row>
    <row r="1885" spans="1:1" x14ac:dyDescent="0.45">
      <c r="A1885">
        <v>667560983</v>
      </c>
    </row>
    <row r="1886" spans="1:1" x14ac:dyDescent="0.45">
      <c r="A1886">
        <v>667578226</v>
      </c>
    </row>
    <row r="1887" spans="1:1" x14ac:dyDescent="0.45">
      <c r="A1887">
        <v>667605817</v>
      </c>
    </row>
    <row r="1888" spans="1:1" x14ac:dyDescent="0.45">
      <c r="A1888">
        <v>667623060</v>
      </c>
    </row>
    <row r="1889" spans="1:1" x14ac:dyDescent="0.45">
      <c r="A1889">
        <v>667640303</v>
      </c>
    </row>
    <row r="1890" spans="1:1" x14ac:dyDescent="0.45">
      <c r="A1890">
        <v>667667892</v>
      </c>
    </row>
    <row r="1891" spans="1:1" x14ac:dyDescent="0.45">
      <c r="A1891">
        <v>667688587</v>
      </c>
    </row>
    <row r="1892" spans="1:1" x14ac:dyDescent="0.45">
      <c r="A1892">
        <v>667705831</v>
      </c>
    </row>
    <row r="1893" spans="1:1" x14ac:dyDescent="0.45">
      <c r="A1893">
        <v>667716178</v>
      </c>
    </row>
    <row r="1894" spans="1:1" x14ac:dyDescent="0.45">
      <c r="A1894">
        <v>667747217</v>
      </c>
    </row>
    <row r="1895" spans="1:1" x14ac:dyDescent="0.45">
      <c r="A1895">
        <v>667764460</v>
      </c>
    </row>
    <row r="1896" spans="1:1" x14ac:dyDescent="0.45">
      <c r="A1896">
        <v>667781703</v>
      </c>
    </row>
    <row r="1897" spans="1:1" x14ac:dyDescent="0.45">
      <c r="A1897">
        <v>667792049</v>
      </c>
    </row>
    <row r="1898" spans="1:1" x14ac:dyDescent="0.45">
      <c r="A1898">
        <v>667809295</v>
      </c>
    </row>
    <row r="1899" spans="1:1" x14ac:dyDescent="0.45">
      <c r="A1899">
        <v>667823090</v>
      </c>
    </row>
    <row r="1900" spans="1:1" x14ac:dyDescent="0.45">
      <c r="A1900">
        <v>667843781</v>
      </c>
    </row>
    <row r="1901" spans="1:1" x14ac:dyDescent="0.45">
      <c r="A1901">
        <v>667854128</v>
      </c>
    </row>
    <row r="1902" spans="1:1" x14ac:dyDescent="0.45">
      <c r="A1902">
        <v>667871372</v>
      </c>
    </row>
    <row r="1903" spans="1:1" x14ac:dyDescent="0.45">
      <c r="A1903">
        <v>667888617</v>
      </c>
    </row>
    <row r="1904" spans="1:1" x14ac:dyDescent="0.45">
      <c r="A1904">
        <v>667905860</v>
      </c>
    </row>
    <row r="1905" spans="1:1" x14ac:dyDescent="0.45">
      <c r="A1905">
        <v>667919654</v>
      </c>
    </row>
    <row r="1906" spans="1:1" x14ac:dyDescent="0.45">
      <c r="A1906">
        <v>667933450</v>
      </c>
    </row>
    <row r="1907" spans="1:1" x14ac:dyDescent="0.45">
      <c r="A1907">
        <v>667954142</v>
      </c>
    </row>
    <row r="1908" spans="1:1" x14ac:dyDescent="0.45">
      <c r="A1908">
        <v>667981730</v>
      </c>
    </row>
    <row r="1909" spans="1:1" x14ac:dyDescent="0.45">
      <c r="A1909">
        <v>667998972</v>
      </c>
    </row>
    <row r="1910" spans="1:1" x14ac:dyDescent="0.45">
      <c r="A1910">
        <v>668012767</v>
      </c>
    </row>
    <row r="1911" spans="1:1" x14ac:dyDescent="0.45">
      <c r="A1911">
        <v>668033459</v>
      </c>
    </row>
    <row r="1912" spans="1:1" x14ac:dyDescent="0.45">
      <c r="A1912">
        <v>668057602</v>
      </c>
    </row>
    <row r="1913" spans="1:1" x14ac:dyDescent="0.45">
      <c r="A1913">
        <v>668078295</v>
      </c>
    </row>
    <row r="1914" spans="1:1" x14ac:dyDescent="0.45">
      <c r="A1914">
        <v>668105886</v>
      </c>
    </row>
    <row r="1915" spans="1:1" x14ac:dyDescent="0.45">
      <c r="A1915">
        <v>668126579</v>
      </c>
    </row>
    <row r="1916" spans="1:1" x14ac:dyDescent="0.45">
      <c r="A1916">
        <v>668154170</v>
      </c>
    </row>
    <row r="1917" spans="1:1" x14ac:dyDescent="0.45">
      <c r="A1917">
        <v>668181761</v>
      </c>
    </row>
    <row r="1918" spans="1:1" x14ac:dyDescent="0.45">
      <c r="A1918">
        <v>668199007</v>
      </c>
    </row>
    <row r="1919" spans="1:1" x14ac:dyDescent="0.45">
      <c r="A1919">
        <v>668216250</v>
      </c>
    </row>
    <row r="1920" spans="1:1" x14ac:dyDescent="0.45">
      <c r="A1920">
        <v>668230052</v>
      </c>
    </row>
    <row r="1921" spans="1:1" x14ac:dyDescent="0.45">
      <c r="A1921">
        <v>668250744</v>
      </c>
    </row>
    <row r="1922" spans="1:1" x14ac:dyDescent="0.45">
      <c r="A1922">
        <v>668278335</v>
      </c>
    </row>
    <row r="1923" spans="1:1" x14ac:dyDescent="0.45">
      <c r="A1923">
        <v>668292129</v>
      </c>
    </row>
    <row r="1924" spans="1:1" x14ac:dyDescent="0.45">
      <c r="A1924">
        <v>668309374</v>
      </c>
    </row>
    <row r="1925" spans="1:1" x14ac:dyDescent="0.45">
      <c r="A1925">
        <v>668326617</v>
      </c>
    </row>
    <row r="1926" spans="1:1" x14ac:dyDescent="0.45">
      <c r="A1926">
        <v>668340414</v>
      </c>
    </row>
    <row r="1927" spans="1:1" x14ac:dyDescent="0.45">
      <c r="A1927">
        <v>668354208</v>
      </c>
    </row>
    <row r="1928" spans="1:1" x14ac:dyDescent="0.45">
      <c r="A1928">
        <v>668378348</v>
      </c>
    </row>
    <row r="1929" spans="1:1" x14ac:dyDescent="0.45">
      <c r="A1929">
        <v>668402498</v>
      </c>
    </row>
    <row r="1930" spans="1:1" x14ac:dyDescent="0.45">
      <c r="A1930">
        <v>668419742</v>
      </c>
    </row>
    <row r="1931" spans="1:1" x14ac:dyDescent="0.45">
      <c r="A1931">
        <v>668433537</v>
      </c>
    </row>
    <row r="1932" spans="1:1" x14ac:dyDescent="0.45">
      <c r="A1932">
        <v>668454228</v>
      </c>
    </row>
    <row r="1933" spans="1:1" x14ac:dyDescent="0.45">
      <c r="A1933">
        <v>668481816</v>
      </c>
    </row>
    <row r="1934" spans="1:1" x14ac:dyDescent="0.45">
      <c r="A1934">
        <v>668495610</v>
      </c>
    </row>
    <row r="1935" spans="1:1" x14ac:dyDescent="0.45">
      <c r="A1935">
        <v>668512854</v>
      </c>
    </row>
    <row r="1936" spans="1:1" x14ac:dyDescent="0.45">
      <c r="A1936">
        <v>668547344</v>
      </c>
    </row>
    <row r="1937" spans="1:1" x14ac:dyDescent="0.45">
      <c r="A1937">
        <v>668557690</v>
      </c>
    </row>
    <row r="1938" spans="1:1" x14ac:dyDescent="0.45">
      <c r="A1938">
        <v>668574933</v>
      </c>
    </row>
    <row r="1939" spans="1:1" x14ac:dyDescent="0.45">
      <c r="A1939">
        <v>668592178</v>
      </c>
    </row>
    <row r="1940" spans="1:1" x14ac:dyDescent="0.45">
      <c r="A1940">
        <v>668605972</v>
      </c>
    </row>
    <row r="1941" spans="1:1" x14ac:dyDescent="0.45">
      <c r="A1941">
        <v>668623216</v>
      </c>
    </row>
    <row r="1942" spans="1:1" x14ac:dyDescent="0.45">
      <c r="A1942">
        <v>668637012</v>
      </c>
    </row>
    <row r="1943" spans="1:1" x14ac:dyDescent="0.45">
      <c r="A1943">
        <v>668650807</v>
      </c>
    </row>
    <row r="1944" spans="1:1" x14ac:dyDescent="0.45">
      <c r="A1944">
        <v>668668052</v>
      </c>
    </row>
    <row r="1945" spans="1:1" x14ac:dyDescent="0.45">
      <c r="A1945">
        <v>668685294</v>
      </c>
    </row>
    <row r="1946" spans="1:1" x14ac:dyDescent="0.45">
      <c r="A1946">
        <v>668705987</v>
      </c>
    </row>
    <row r="1947" spans="1:1" x14ac:dyDescent="0.45">
      <c r="A1947">
        <v>668730127</v>
      </c>
    </row>
    <row r="1948" spans="1:1" x14ac:dyDescent="0.45">
      <c r="A1948">
        <v>668754266</v>
      </c>
    </row>
    <row r="1949" spans="1:1" x14ac:dyDescent="0.45">
      <c r="A1949">
        <v>668778409</v>
      </c>
    </row>
    <row r="1950" spans="1:1" x14ac:dyDescent="0.45">
      <c r="A1950">
        <v>668799101</v>
      </c>
    </row>
    <row r="1951" spans="1:1" x14ac:dyDescent="0.45">
      <c r="A1951">
        <v>668823242</v>
      </c>
    </row>
    <row r="1952" spans="1:1" x14ac:dyDescent="0.45">
      <c r="A1952">
        <v>668843935</v>
      </c>
    </row>
    <row r="1953" spans="1:1" x14ac:dyDescent="0.45">
      <c r="A1953">
        <v>668871527</v>
      </c>
    </row>
    <row r="1954" spans="1:1" x14ac:dyDescent="0.45">
      <c r="A1954">
        <v>668885321</v>
      </c>
    </row>
    <row r="1955" spans="1:1" x14ac:dyDescent="0.45">
      <c r="A1955">
        <v>668906013</v>
      </c>
    </row>
    <row r="1956" spans="1:1" x14ac:dyDescent="0.45">
      <c r="A1956">
        <v>668919809</v>
      </c>
    </row>
    <row r="1957" spans="1:1" x14ac:dyDescent="0.45">
      <c r="A1957">
        <v>668950847</v>
      </c>
    </row>
    <row r="1958" spans="1:1" x14ac:dyDescent="0.45">
      <c r="A1958">
        <v>668968091</v>
      </c>
    </row>
    <row r="1959" spans="1:1" x14ac:dyDescent="0.45">
      <c r="A1959">
        <v>668985335</v>
      </c>
    </row>
    <row r="1960" spans="1:1" x14ac:dyDescent="0.45">
      <c r="A1960">
        <v>668999131</v>
      </c>
    </row>
    <row r="1961" spans="1:1" x14ac:dyDescent="0.45">
      <c r="A1961">
        <v>669012926</v>
      </c>
    </row>
    <row r="1962" spans="1:1" x14ac:dyDescent="0.45">
      <c r="A1962">
        <v>669033618</v>
      </c>
    </row>
    <row r="1963" spans="1:1" x14ac:dyDescent="0.45">
      <c r="A1963">
        <v>669057761</v>
      </c>
    </row>
    <row r="1964" spans="1:1" x14ac:dyDescent="0.45">
      <c r="A1964">
        <v>669075006</v>
      </c>
    </row>
    <row r="1965" spans="1:1" x14ac:dyDescent="0.45">
      <c r="A1965">
        <v>669092249</v>
      </c>
    </row>
    <row r="1966" spans="1:1" x14ac:dyDescent="0.45">
      <c r="A1966">
        <v>669106052</v>
      </c>
    </row>
    <row r="1967" spans="1:1" x14ac:dyDescent="0.45">
      <c r="A1967">
        <v>669119846</v>
      </c>
    </row>
    <row r="1968" spans="1:1" x14ac:dyDescent="0.45">
      <c r="A1968">
        <v>669140539</v>
      </c>
    </row>
    <row r="1969" spans="1:1" x14ac:dyDescent="0.45">
      <c r="A1969">
        <v>669150885</v>
      </c>
    </row>
    <row r="1970" spans="1:1" x14ac:dyDescent="0.45">
      <c r="A1970">
        <v>669168129</v>
      </c>
    </row>
    <row r="1971" spans="1:1" x14ac:dyDescent="0.45">
      <c r="A1971">
        <v>669185373</v>
      </c>
    </row>
    <row r="1972" spans="1:1" x14ac:dyDescent="0.45">
      <c r="A1972">
        <v>669202616</v>
      </c>
    </row>
    <row r="1973" spans="1:1" x14ac:dyDescent="0.45">
      <c r="A1973">
        <v>669216410</v>
      </c>
    </row>
    <row r="1974" spans="1:1" x14ac:dyDescent="0.45">
      <c r="A1974">
        <v>669247450</v>
      </c>
    </row>
    <row r="1975" spans="1:1" x14ac:dyDescent="0.45">
      <c r="A1975">
        <v>669278487</v>
      </c>
    </row>
    <row r="1976" spans="1:1" x14ac:dyDescent="0.45">
      <c r="A1976">
        <v>669299179</v>
      </c>
    </row>
    <row r="1977" spans="1:1" x14ac:dyDescent="0.45">
      <c r="A1977">
        <v>669326768</v>
      </c>
    </row>
    <row r="1978" spans="1:1" x14ac:dyDescent="0.45">
      <c r="A1978">
        <v>669340564</v>
      </c>
    </row>
    <row r="1979" spans="1:1" x14ac:dyDescent="0.45">
      <c r="A1979">
        <v>669361256</v>
      </c>
    </row>
    <row r="1980" spans="1:1" x14ac:dyDescent="0.45">
      <c r="A1980">
        <v>669385398</v>
      </c>
    </row>
    <row r="1981" spans="1:1" x14ac:dyDescent="0.45">
      <c r="A1981">
        <v>669402641</v>
      </c>
    </row>
    <row r="1982" spans="1:1" x14ac:dyDescent="0.45">
      <c r="A1982">
        <v>669416436</v>
      </c>
    </row>
    <row r="1983" spans="1:1" x14ac:dyDescent="0.45">
      <c r="A1983">
        <v>669437130</v>
      </c>
    </row>
    <row r="1984" spans="1:1" x14ac:dyDescent="0.45">
      <c r="A1984">
        <v>669464719</v>
      </c>
    </row>
    <row r="1985" spans="1:1" x14ac:dyDescent="0.45">
      <c r="A1985">
        <v>669478516</v>
      </c>
    </row>
    <row r="1986" spans="1:1" x14ac:dyDescent="0.45">
      <c r="A1986">
        <v>669499207</v>
      </c>
    </row>
    <row r="1987" spans="1:1" x14ac:dyDescent="0.45">
      <c r="A1987">
        <v>669516450</v>
      </c>
    </row>
    <row r="1988" spans="1:1" x14ac:dyDescent="0.45">
      <c r="A1988">
        <v>669544041</v>
      </c>
    </row>
    <row r="1989" spans="1:1" x14ac:dyDescent="0.45">
      <c r="A1989">
        <v>669557836</v>
      </c>
    </row>
    <row r="1990" spans="1:1" x14ac:dyDescent="0.45">
      <c r="A1990">
        <v>669588873</v>
      </c>
    </row>
    <row r="1991" spans="1:1" x14ac:dyDescent="0.45">
      <c r="A1991">
        <v>669609565</v>
      </c>
    </row>
    <row r="1992" spans="1:1" x14ac:dyDescent="0.45">
      <c r="A1992">
        <v>669637156</v>
      </c>
    </row>
    <row r="1993" spans="1:1" x14ac:dyDescent="0.45">
      <c r="A1993">
        <v>669650951</v>
      </c>
    </row>
    <row r="1994" spans="1:1" x14ac:dyDescent="0.45">
      <c r="A1994">
        <v>669668195</v>
      </c>
    </row>
    <row r="1995" spans="1:1" x14ac:dyDescent="0.45">
      <c r="A1995">
        <v>669681990</v>
      </c>
    </row>
    <row r="1996" spans="1:1" x14ac:dyDescent="0.45">
      <c r="A1996">
        <v>669702685</v>
      </c>
    </row>
    <row r="1997" spans="1:1" x14ac:dyDescent="0.45">
      <c r="A1997">
        <v>669716479</v>
      </c>
    </row>
    <row r="1998" spans="1:1" x14ac:dyDescent="0.45">
      <c r="A1998">
        <v>669730273</v>
      </c>
    </row>
    <row r="1999" spans="1:1" x14ac:dyDescent="0.45">
      <c r="A1999">
        <v>669747516</v>
      </c>
    </row>
    <row r="2000" spans="1:1" x14ac:dyDescent="0.45">
      <c r="A2000">
        <v>669761311</v>
      </c>
    </row>
    <row r="2001" spans="1:1" x14ac:dyDescent="0.45">
      <c r="A2001">
        <v>669778555</v>
      </c>
    </row>
    <row r="2002" spans="1:1" x14ac:dyDescent="0.45">
      <c r="A2002">
        <v>669799245</v>
      </c>
    </row>
    <row r="2003" spans="1:1" x14ac:dyDescent="0.45">
      <c r="A2003">
        <v>669823387</v>
      </c>
    </row>
    <row r="2004" spans="1:1" x14ac:dyDescent="0.45">
      <c r="A2004">
        <v>669840629</v>
      </c>
    </row>
    <row r="2005" spans="1:1" x14ac:dyDescent="0.45">
      <c r="A2005">
        <v>669854424</v>
      </c>
    </row>
    <row r="2006" spans="1:1" x14ac:dyDescent="0.45">
      <c r="A2006">
        <v>669871669</v>
      </c>
    </row>
    <row r="2007" spans="1:1" x14ac:dyDescent="0.45">
      <c r="A2007">
        <v>669895808</v>
      </c>
    </row>
    <row r="2008" spans="1:1" x14ac:dyDescent="0.45">
      <c r="A2008">
        <v>669916500</v>
      </c>
    </row>
    <row r="2009" spans="1:1" x14ac:dyDescent="0.45">
      <c r="A2009">
        <v>669933745</v>
      </c>
    </row>
    <row r="2010" spans="1:1" x14ac:dyDescent="0.45">
      <c r="A2010">
        <v>669982025</v>
      </c>
    </row>
    <row r="2011" spans="1:1" x14ac:dyDescent="0.45">
      <c r="A2011">
        <v>670002715</v>
      </c>
    </row>
    <row r="2012" spans="1:1" x14ac:dyDescent="0.45">
      <c r="A2012">
        <v>670026855</v>
      </c>
    </row>
  </sheetData>
  <mergeCells count="14">
    <mergeCell ref="Q2:R2"/>
    <mergeCell ref="S2:T2"/>
    <mergeCell ref="U2:V2"/>
    <mergeCell ref="W2:X2"/>
    <mergeCell ref="A1:L1"/>
    <mergeCell ref="M1:X1"/>
    <mergeCell ref="A2:B2"/>
    <mergeCell ref="C2:D2"/>
    <mergeCell ref="E2:F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4316-3C1E-4CEB-A1F5-C5244F76F8F4}">
  <dimension ref="A1:X287"/>
  <sheetViews>
    <sheetView topLeftCell="A2" zoomScale="55" zoomScaleNormal="55" workbookViewId="0">
      <selection activeCell="L266" sqref="L266"/>
    </sheetView>
  </sheetViews>
  <sheetFormatPr defaultRowHeight="24.6" x14ac:dyDescent="0.45"/>
  <sheetData>
    <row r="1" spans="1:24" x14ac:dyDescent="0.45">
      <c r="A1" s="82" t="s">
        <v>31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3"/>
      <c r="M1" s="84" t="s">
        <v>32</v>
      </c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x14ac:dyDescent="0.45">
      <c r="A2" s="85" t="s">
        <v>34</v>
      </c>
      <c r="B2" s="85"/>
      <c r="C2" s="85" t="s">
        <v>35</v>
      </c>
      <c r="D2" s="85"/>
      <c r="E2" s="85" t="s">
        <v>36</v>
      </c>
      <c r="F2" s="85"/>
      <c r="G2" s="85" t="s">
        <v>37</v>
      </c>
      <c r="H2" s="85"/>
      <c r="I2" s="85" t="s">
        <v>38</v>
      </c>
      <c r="J2" s="85"/>
      <c r="K2" s="85" t="s">
        <v>39</v>
      </c>
      <c r="L2" s="85"/>
      <c r="M2" s="85" t="s">
        <v>34</v>
      </c>
      <c r="N2" s="85"/>
      <c r="O2" s="85" t="s">
        <v>35</v>
      </c>
      <c r="P2" s="85"/>
      <c r="Q2" s="85" t="s">
        <v>36</v>
      </c>
      <c r="R2" s="85"/>
      <c r="S2" s="85" t="s">
        <v>37</v>
      </c>
      <c r="T2" s="85"/>
      <c r="U2" s="85" t="s">
        <v>38</v>
      </c>
      <c r="V2" s="85"/>
      <c r="W2" s="85" t="s">
        <v>39</v>
      </c>
      <c r="X2" s="85"/>
    </row>
    <row r="3" spans="1:24" x14ac:dyDescent="0.45">
      <c r="A3" s="35" t="s">
        <v>33</v>
      </c>
      <c r="B3" s="36" t="s">
        <v>30</v>
      </c>
      <c r="C3" s="35" t="s">
        <v>29</v>
      </c>
      <c r="D3" s="36" t="s">
        <v>30</v>
      </c>
      <c r="E3" s="35" t="s">
        <v>29</v>
      </c>
      <c r="F3" s="36" t="s">
        <v>30</v>
      </c>
      <c r="G3" s="35" t="s">
        <v>29</v>
      </c>
      <c r="H3" s="36" t="s">
        <v>30</v>
      </c>
      <c r="I3" s="35" t="s">
        <v>29</v>
      </c>
      <c r="J3" s="36" t="s">
        <v>30</v>
      </c>
      <c r="K3" s="35" t="s">
        <v>29</v>
      </c>
      <c r="L3" s="37" t="s">
        <v>30</v>
      </c>
      <c r="M3" s="35" t="s">
        <v>29</v>
      </c>
      <c r="N3" s="36" t="s">
        <v>30</v>
      </c>
      <c r="O3" s="35" t="s">
        <v>29</v>
      </c>
      <c r="P3" s="36" t="s">
        <v>30</v>
      </c>
      <c r="Q3" s="35" t="s">
        <v>29</v>
      </c>
      <c r="R3" s="36" t="s">
        <v>30</v>
      </c>
      <c r="S3" s="35" t="s">
        <v>29</v>
      </c>
      <c r="T3" s="36" t="s">
        <v>30</v>
      </c>
      <c r="U3" s="35" t="s">
        <v>29</v>
      </c>
      <c r="V3" s="36" t="s">
        <v>30</v>
      </c>
      <c r="W3" s="35" t="s">
        <v>29</v>
      </c>
      <c r="X3" s="36" t="s">
        <v>30</v>
      </c>
    </row>
    <row r="4" spans="1:24" x14ac:dyDescent="0.45">
      <c r="G4">
        <v>0</v>
      </c>
      <c r="H4">
        <v>0.85593750423868198</v>
      </c>
      <c r="S4">
        <f>G4-$G$4</f>
        <v>0</v>
      </c>
      <c r="T4">
        <f>H4</f>
        <v>0.85593750423868198</v>
      </c>
      <c r="U4">
        <f>I4-$I$4</f>
        <v>0</v>
      </c>
      <c r="V4">
        <f t="shared" ref="V4:V67" si="0">J4</f>
        <v>0</v>
      </c>
      <c r="W4">
        <f>K4-$K$4</f>
        <v>0</v>
      </c>
      <c r="X4">
        <f t="shared" ref="X4:X67" si="1">L4</f>
        <v>0</v>
      </c>
    </row>
    <row r="5" spans="1:24" x14ac:dyDescent="0.45">
      <c r="G5">
        <v>0.56640625</v>
      </c>
      <c r="H5">
        <v>0.38074773772586801</v>
      </c>
      <c r="S5">
        <f t="shared" ref="S5:S68" si="2">G5-$G$4</f>
        <v>0.56640625</v>
      </c>
      <c r="T5">
        <f t="shared" ref="T5:T68" si="3">H5</f>
        <v>0.38074773772586801</v>
      </c>
      <c r="U5">
        <f t="shared" ref="U5:U68" si="4">I5-$I$4</f>
        <v>0</v>
      </c>
      <c r="V5">
        <f t="shared" si="0"/>
        <v>0</v>
      </c>
      <c r="W5">
        <f t="shared" ref="W5:W68" si="5">K5-$K$4</f>
        <v>0</v>
      </c>
      <c r="X5">
        <f t="shared" si="1"/>
        <v>0</v>
      </c>
    </row>
    <row r="6" spans="1:24" x14ac:dyDescent="0.45">
      <c r="G6">
        <v>1.1328125</v>
      </c>
      <c r="H6">
        <v>0.20778332055391099</v>
      </c>
      <c r="S6">
        <f t="shared" si="2"/>
        <v>1.1328125</v>
      </c>
      <c r="T6">
        <f t="shared" si="3"/>
        <v>0.20778332055391099</v>
      </c>
      <c r="U6">
        <f t="shared" si="4"/>
        <v>0</v>
      </c>
      <c r="V6">
        <f t="shared" si="0"/>
        <v>0</v>
      </c>
      <c r="W6">
        <f t="shared" si="5"/>
        <v>0</v>
      </c>
      <c r="X6">
        <f t="shared" si="1"/>
        <v>0</v>
      </c>
    </row>
    <row r="7" spans="1:24" x14ac:dyDescent="0.45">
      <c r="G7">
        <v>1.69921875</v>
      </c>
      <c r="H7">
        <v>1.40559197370736E-2</v>
      </c>
      <c r="S7">
        <f t="shared" si="2"/>
        <v>1.69921875</v>
      </c>
      <c r="T7">
        <f t="shared" si="3"/>
        <v>1.40559197370736E-2</v>
      </c>
      <c r="U7">
        <f t="shared" si="4"/>
        <v>0</v>
      </c>
      <c r="V7">
        <f t="shared" si="0"/>
        <v>0</v>
      </c>
      <c r="W7">
        <f t="shared" si="5"/>
        <v>0</v>
      </c>
      <c r="X7">
        <f t="shared" si="1"/>
        <v>0</v>
      </c>
    </row>
    <row r="8" spans="1:24" x14ac:dyDescent="0.45">
      <c r="G8">
        <v>2.265625</v>
      </c>
      <c r="H8">
        <v>0.19644352830109199</v>
      </c>
      <c r="S8">
        <f t="shared" si="2"/>
        <v>2.265625</v>
      </c>
      <c r="T8">
        <f t="shared" si="3"/>
        <v>0.19644352830109199</v>
      </c>
      <c r="U8">
        <f t="shared" si="4"/>
        <v>0</v>
      </c>
      <c r="V8">
        <f t="shared" si="0"/>
        <v>0</v>
      </c>
      <c r="W8">
        <f t="shared" si="5"/>
        <v>0</v>
      </c>
      <c r="X8">
        <f t="shared" si="1"/>
        <v>0</v>
      </c>
    </row>
    <row r="9" spans="1:24" x14ac:dyDescent="0.45">
      <c r="G9">
        <v>2.83203125</v>
      </c>
      <c r="H9">
        <v>7.5499023155080697E-2</v>
      </c>
      <c r="S9">
        <f t="shared" si="2"/>
        <v>2.83203125</v>
      </c>
      <c r="T9">
        <f t="shared" si="3"/>
        <v>7.5499023155080697E-2</v>
      </c>
      <c r="U9">
        <f t="shared" si="4"/>
        <v>0</v>
      </c>
      <c r="V9">
        <f t="shared" si="0"/>
        <v>0</v>
      </c>
      <c r="W9">
        <f t="shared" si="5"/>
        <v>0</v>
      </c>
      <c r="X9">
        <f t="shared" si="1"/>
        <v>0</v>
      </c>
    </row>
    <row r="10" spans="1:24" x14ac:dyDescent="0.45">
      <c r="G10">
        <v>3.3984375</v>
      </c>
      <c r="H10">
        <v>9.8291977728426197E-2</v>
      </c>
      <c r="S10">
        <f t="shared" si="2"/>
        <v>3.3984375</v>
      </c>
      <c r="T10">
        <f t="shared" si="3"/>
        <v>9.8291977728426197E-2</v>
      </c>
      <c r="U10">
        <f t="shared" si="4"/>
        <v>0</v>
      </c>
      <c r="V10">
        <f t="shared" si="0"/>
        <v>0</v>
      </c>
      <c r="W10">
        <f t="shared" si="5"/>
        <v>0</v>
      </c>
      <c r="X10">
        <f t="shared" si="1"/>
        <v>0</v>
      </c>
    </row>
    <row r="11" spans="1:24" x14ac:dyDescent="0.45">
      <c r="G11">
        <v>3.96484375</v>
      </c>
      <c r="H11">
        <v>0.17274501973737999</v>
      </c>
      <c r="S11">
        <f t="shared" si="2"/>
        <v>3.96484375</v>
      </c>
      <c r="T11">
        <f t="shared" si="3"/>
        <v>0.17274501973737999</v>
      </c>
      <c r="U11">
        <f t="shared" si="4"/>
        <v>0</v>
      </c>
      <c r="V11">
        <f t="shared" si="0"/>
        <v>0</v>
      </c>
      <c r="W11">
        <f t="shared" si="5"/>
        <v>0</v>
      </c>
      <c r="X11">
        <f t="shared" si="1"/>
        <v>0</v>
      </c>
    </row>
    <row r="12" spans="1:24" x14ac:dyDescent="0.45">
      <c r="G12">
        <v>4.53125</v>
      </c>
      <c r="H12">
        <v>1.8120114253967898E-2</v>
      </c>
      <c r="S12">
        <f t="shared" si="2"/>
        <v>4.53125</v>
      </c>
      <c r="T12">
        <f t="shared" si="3"/>
        <v>1.8120114253967898E-2</v>
      </c>
      <c r="U12">
        <f t="shared" si="4"/>
        <v>0</v>
      </c>
      <c r="V12">
        <f t="shared" si="0"/>
        <v>0</v>
      </c>
      <c r="W12">
        <f t="shared" si="5"/>
        <v>0</v>
      </c>
      <c r="X12">
        <f t="shared" si="1"/>
        <v>0</v>
      </c>
    </row>
    <row r="13" spans="1:24" x14ac:dyDescent="0.45">
      <c r="G13">
        <v>5.09765625</v>
      </c>
      <c r="H13">
        <v>0.22256011551497901</v>
      </c>
      <c r="S13">
        <f t="shared" si="2"/>
        <v>5.09765625</v>
      </c>
      <c r="T13">
        <f t="shared" si="3"/>
        <v>0.22256011551497901</v>
      </c>
      <c r="U13">
        <f t="shared" si="4"/>
        <v>0</v>
      </c>
      <c r="V13">
        <f t="shared" si="0"/>
        <v>0</v>
      </c>
      <c r="W13">
        <f t="shared" si="5"/>
        <v>0</v>
      </c>
      <c r="X13">
        <f t="shared" si="1"/>
        <v>0</v>
      </c>
    </row>
    <row r="14" spans="1:24" x14ac:dyDescent="0.45">
      <c r="G14">
        <v>5.6640625</v>
      </c>
      <c r="H14">
        <v>0.185706578252917</v>
      </c>
      <c r="S14">
        <f t="shared" si="2"/>
        <v>5.6640625</v>
      </c>
      <c r="T14">
        <f t="shared" si="3"/>
        <v>0.185706578252917</v>
      </c>
      <c r="U14">
        <f t="shared" si="4"/>
        <v>0</v>
      </c>
      <c r="V14">
        <f t="shared" si="0"/>
        <v>0</v>
      </c>
      <c r="W14">
        <f t="shared" si="5"/>
        <v>0</v>
      </c>
      <c r="X14">
        <f t="shared" si="1"/>
        <v>0</v>
      </c>
    </row>
    <row r="15" spans="1:24" x14ac:dyDescent="0.45">
      <c r="G15">
        <v>6.23046875</v>
      </c>
      <c r="H15">
        <v>0.26157640991443898</v>
      </c>
      <c r="S15">
        <f t="shared" si="2"/>
        <v>6.23046875</v>
      </c>
      <c r="T15">
        <f t="shared" si="3"/>
        <v>0.26157640991443898</v>
      </c>
      <c r="U15">
        <f t="shared" si="4"/>
        <v>0</v>
      </c>
      <c r="V15">
        <f t="shared" si="0"/>
        <v>0</v>
      </c>
      <c r="W15">
        <f t="shared" si="5"/>
        <v>0</v>
      </c>
      <c r="X15">
        <f t="shared" si="1"/>
        <v>0</v>
      </c>
    </row>
    <row r="16" spans="1:24" x14ac:dyDescent="0.45">
      <c r="G16">
        <v>6.796875</v>
      </c>
      <c r="H16">
        <v>0.515741463350324</v>
      </c>
      <c r="S16">
        <f t="shared" si="2"/>
        <v>6.796875</v>
      </c>
      <c r="T16">
        <f t="shared" si="3"/>
        <v>0.515741463350324</v>
      </c>
      <c r="U16">
        <f t="shared" si="4"/>
        <v>0</v>
      </c>
      <c r="V16">
        <f t="shared" si="0"/>
        <v>0</v>
      </c>
      <c r="W16">
        <f t="shared" si="5"/>
        <v>0</v>
      </c>
      <c r="X16">
        <f t="shared" si="1"/>
        <v>0</v>
      </c>
    </row>
    <row r="17" spans="7:24" x14ac:dyDescent="0.45">
      <c r="G17">
        <v>7.36328125</v>
      </c>
      <c r="H17">
        <v>0.37611555904778599</v>
      </c>
      <c r="S17">
        <f t="shared" si="2"/>
        <v>7.36328125</v>
      </c>
      <c r="T17">
        <f t="shared" si="3"/>
        <v>0.37611555904778599</v>
      </c>
      <c r="U17">
        <f t="shared" si="4"/>
        <v>0</v>
      </c>
      <c r="V17">
        <f t="shared" si="0"/>
        <v>0</v>
      </c>
      <c r="W17">
        <f t="shared" si="5"/>
        <v>0</v>
      </c>
      <c r="X17">
        <f t="shared" si="1"/>
        <v>0</v>
      </c>
    </row>
    <row r="18" spans="7:24" x14ac:dyDescent="0.45">
      <c r="G18">
        <v>7.9296875</v>
      </c>
      <c r="H18">
        <v>1.86766146515925</v>
      </c>
      <c r="S18">
        <f t="shared" si="2"/>
        <v>7.9296875</v>
      </c>
      <c r="T18">
        <f t="shared" si="3"/>
        <v>1.86766146515925</v>
      </c>
      <c r="U18">
        <f t="shared" si="4"/>
        <v>0</v>
      </c>
      <c r="V18">
        <f t="shared" si="0"/>
        <v>0</v>
      </c>
      <c r="W18">
        <f t="shared" si="5"/>
        <v>0</v>
      </c>
      <c r="X18">
        <f t="shared" si="1"/>
        <v>0</v>
      </c>
    </row>
    <row r="19" spans="7:24" x14ac:dyDescent="0.45">
      <c r="G19">
        <v>8.49609375</v>
      </c>
      <c r="H19">
        <v>2.7365469530392299</v>
      </c>
      <c r="S19">
        <f t="shared" si="2"/>
        <v>8.49609375</v>
      </c>
      <c r="T19">
        <f t="shared" si="3"/>
        <v>2.7365469530392299</v>
      </c>
      <c r="U19">
        <f t="shared" si="4"/>
        <v>0</v>
      </c>
      <c r="V19">
        <f t="shared" si="0"/>
        <v>0</v>
      </c>
      <c r="W19">
        <f t="shared" si="5"/>
        <v>0</v>
      </c>
      <c r="X19">
        <f t="shared" si="1"/>
        <v>0</v>
      </c>
    </row>
    <row r="20" spans="7:24" x14ac:dyDescent="0.45">
      <c r="G20">
        <v>9.0625</v>
      </c>
      <c r="H20">
        <v>1.27188137073925</v>
      </c>
      <c r="S20">
        <f t="shared" si="2"/>
        <v>9.0625</v>
      </c>
      <c r="T20">
        <f t="shared" si="3"/>
        <v>1.27188137073925</v>
      </c>
      <c r="U20">
        <f t="shared" si="4"/>
        <v>0</v>
      </c>
      <c r="V20">
        <f t="shared" si="0"/>
        <v>0</v>
      </c>
      <c r="W20">
        <f t="shared" si="5"/>
        <v>0</v>
      </c>
      <c r="X20">
        <f t="shared" si="1"/>
        <v>0</v>
      </c>
    </row>
    <row r="21" spans="7:24" x14ac:dyDescent="0.45">
      <c r="G21">
        <v>9.62890625</v>
      </c>
      <c r="H21">
        <v>0.63408559215608895</v>
      </c>
      <c r="S21">
        <f t="shared" si="2"/>
        <v>9.62890625</v>
      </c>
      <c r="T21">
        <f t="shared" si="3"/>
        <v>0.63408559215608895</v>
      </c>
      <c r="U21">
        <f t="shared" si="4"/>
        <v>0</v>
      </c>
      <c r="V21">
        <f t="shared" si="0"/>
        <v>0</v>
      </c>
      <c r="W21">
        <f t="shared" si="5"/>
        <v>0</v>
      </c>
      <c r="X21">
        <f t="shared" si="1"/>
        <v>0</v>
      </c>
    </row>
    <row r="22" spans="7:24" x14ac:dyDescent="0.45">
      <c r="G22">
        <v>10.1953125</v>
      </c>
      <c r="H22">
        <v>0.411081889361751</v>
      </c>
      <c r="S22">
        <f t="shared" si="2"/>
        <v>10.1953125</v>
      </c>
      <c r="T22">
        <f t="shared" si="3"/>
        <v>0.411081889361751</v>
      </c>
      <c r="U22">
        <f t="shared" si="4"/>
        <v>0</v>
      </c>
      <c r="V22">
        <f t="shared" si="0"/>
        <v>0</v>
      </c>
      <c r="W22">
        <f t="shared" si="5"/>
        <v>0</v>
      </c>
      <c r="X22">
        <f t="shared" si="1"/>
        <v>0</v>
      </c>
    </row>
    <row r="23" spans="7:24" x14ac:dyDescent="0.45">
      <c r="G23">
        <v>10.76171875</v>
      </c>
      <c r="H23">
        <v>0.40995927423994299</v>
      </c>
      <c r="S23">
        <f t="shared" si="2"/>
        <v>10.76171875</v>
      </c>
      <c r="T23">
        <f t="shared" si="3"/>
        <v>0.40995927423994299</v>
      </c>
      <c r="U23">
        <f t="shared" si="4"/>
        <v>0</v>
      </c>
      <c r="V23">
        <f t="shared" si="0"/>
        <v>0</v>
      </c>
      <c r="W23">
        <f t="shared" si="5"/>
        <v>0</v>
      </c>
      <c r="X23">
        <f t="shared" si="1"/>
        <v>0</v>
      </c>
    </row>
    <row r="24" spans="7:24" x14ac:dyDescent="0.45">
      <c r="G24">
        <v>11.328125</v>
      </c>
      <c r="H24">
        <v>0.19489139579560999</v>
      </c>
      <c r="S24">
        <f t="shared" si="2"/>
        <v>11.328125</v>
      </c>
      <c r="T24">
        <f t="shared" si="3"/>
        <v>0.19489139579560999</v>
      </c>
      <c r="U24">
        <f t="shared" si="4"/>
        <v>0</v>
      </c>
      <c r="V24">
        <f t="shared" si="0"/>
        <v>0</v>
      </c>
      <c r="W24">
        <f t="shared" si="5"/>
        <v>0</v>
      </c>
      <c r="X24">
        <f t="shared" si="1"/>
        <v>0</v>
      </c>
    </row>
    <row r="25" spans="7:24" x14ac:dyDescent="0.45">
      <c r="G25">
        <v>11.89453125</v>
      </c>
      <c r="H25">
        <v>0.32590234763714998</v>
      </c>
      <c r="S25">
        <f t="shared" si="2"/>
        <v>11.89453125</v>
      </c>
      <c r="T25">
        <f t="shared" si="3"/>
        <v>0.32590234763714998</v>
      </c>
      <c r="U25">
        <f t="shared" si="4"/>
        <v>0</v>
      </c>
      <c r="V25">
        <f t="shared" si="0"/>
        <v>0</v>
      </c>
      <c r="W25">
        <f t="shared" si="5"/>
        <v>0</v>
      </c>
      <c r="X25">
        <f t="shared" si="1"/>
        <v>0</v>
      </c>
    </row>
    <row r="26" spans="7:24" x14ac:dyDescent="0.45">
      <c r="G26">
        <v>12.4609375</v>
      </c>
      <c r="H26">
        <v>0.15269551386326499</v>
      </c>
      <c r="S26">
        <f t="shared" si="2"/>
        <v>12.4609375</v>
      </c>
      <c r="T26">
        <f t="shared" si="3"/>
        <v>0.15269551386326499</v>
      </c>
      <c r="U26">
        <f t="shared" si="4"/>
        <v>0</v>
      </c>
      <c r="V26">
        <f t="shared" si="0"/>
        <v>0</v>
      </c>
      <c r="W26">
        <f t="shared" si="5"/>
        <v>0</v>
      </c>
      <c r="X26">
        <f t="shared" si="1"/>
        <v>0</v>
      </c>
    </row>
    <row r="27" spans="7:24" x14ac:dyDescent="0.45">
      <c r="G27">
        <v>13.02734375</v>
      </c>
      <c r="H27">
        <v>0.25323412469263001</v>
      </c>
      <c r="S27">
        <f t="shared" si="2"/>
        <v>13.02734375</v>
      </c>
      <c r="T27">
        <f t="shared" si="3"/>
        <v>0.25323412469263001</v>
      </c>
      <c r="U27">
        <f t="shared" si="4"/>
        <v>0</v>
      </c>
      <c r="V27">
        <f t="shared" si="0"/>
        <v>0</v>
      </c>
      <c r="W27">
        <f t="shared" si="5"/>
        <v>0</v>
      </c>
      <c r="X27">
        <f t="shared" si="1"/>
        <v>0</v>
      </c>
    </row>
    <row r="28" spans="7:24" x14ac:dyDescent="0.45">
      <c r="G28">
        <v>13.59375</v>
      </c>
      <c r="H28">
        <v>0.15066065554750899</v>
      </c>
      <c r="S28">
        <f t="shared" si="2"/>
        <v>13.59375</v>
      </c>
      <c r="T28">
        <f t="shared" si="3"/>
        <v>0.15066065554750899</v>
      </c>
      <c r="U28">
        <f t="shared" si="4"/>
        <v>0</v>
      </c>
      <c r="V28">
        <f t="shared" si="0"/>
        <v>0</v>
      </c>
      <c r="W28">
        <f t="shared" si="5"/>
        <v>0</v>
      </c>
      <c r="X28">
        <f t="shared" si="1"/>
        <v>0</v>
      </c>
    </row>
    <row r="29" spans="7:24" x14ac:dyDescent="0.45">
      <c r="G29">
        <v>14.16015625</v>
      </c>
      <c r="H29">
        <v>0.19660949914983999</v>
      </c>
      <c r="S29">
        <f t="shared" si="2"/>
        <v>14.16015625</v>
      </c>
      <c r="T29">
        <f t="shared" si="3"/>
        <v>0.19660949914983999</v>
      </c>
      <c r="U29">
        <f t="shared" si="4"/>
        <v>0</v>
      </c>
      <c r="V29">
        <f t="shared" si="0"/>
        <v>0</v>
      </c>
      <c r="W29">
        <f t="shared" si="5"/>
        <v>0</v>
      </c>
      <c r="X29">
        <f t="shared" si="1"/>
        <v>0</v>
      </c>
    </row>
    <row r="30" spans="7:24" x14ac:dyDescent="0.45">
      <c r="G30">
        <v>14.7265625</v>
      </c>
      <c r="H30">
        <v>0.12052245966338999</v>
      </c>
      <c r="S30">
        <f t="shared" si="2"/>
        <v>14.7265625</v>
      </c>
      <c r="T30">
        <f t="shared" si="3"/>
        <v>0.12052245966338999</v>
      </c>
      <c r="U30">
        <f t="shared" si="4"/>
        <v>0</v>
      </c>
      <c r="V30">
        <f t="shared" si="0"/>
        <v>0</v>
      </c>
      <c r="W30">
        <f t="shared" si="5"/>
        <v>0</v>
      </c>
      <c r="X30">
        <f t="shared" si="1"/>
        <v>0</v>
      </c>
    </row>
    <row r="31" spans="7:24" x14ac:dyDescent="0.45">
      <c r="G31">
        <v>15.29296875</v>
      </c>
      <c r="H31">
        <v>0.123208412153417</v>
      </c>
      <c r="S31">
        <f t="shared" si="2"/>
        <v>15.29296875</v>
      </c>
      <c r="T31">
        <f t="shared" si="3"/>
        <v>0.123208412153417</v>
      </c>
      <c r="U31">
        <f t="shared" si="4"/>
        <v>0</v>
      </c>
      <c r="V31">
        <f t="shared" si="0"/>
        <v>0</v>
      </c>
      <c r="W31">
        <f t="shared" si="5"/>
        <v>0</v>
      </c>
      <c r="X31">
        <f t="shared" si="1"/>
        <v>0</v>
      </c>
    </row>
    <row r="32" spans="7:24" x14ac:dyDescent="0.45">
      <c r="G32">
        <v>15.859375</v>
      </c>
      <c r="H32">
        <v>0.12708152670452999</v>
      </c>
      <c r="S32">
        <f t="shared" si="2"/>
        <v>15.859375</v>
      </c>
      <c r="T32">
        <f t="shared" si="3"/>
        <v>0.12708152670452999</v>
      </c>
      <c r="U32">
        <f t="shared" si="4"/>
        <v>0</v>
      </c>
      <c r="V32">
        <f t="shared" si="0"/>
        <v>0</v>
      </c>
      <c r="W32">
        <f t="shared" si="5"/>
        <v>0</v>
      </c>
      <c r="X32">
        <f t="shared" si="1"/>
        <v>0</v>
      </c>
    </row>
    <row r="33" spans="7:24" x14ac:dyDescent="0.45">
      <c r="G33">
        <v>16.42578125</v>
      </c>
      <c r="H33">
        <v>8.4593554455006506E-2</v>
      </c>
      <c r="S33">
        <f t="shared" si="2"/>
        <v>16.42578125</v>
      </c>
      <c r="T33">
        <f t="shared" si="3"/>
        <v>8.4593554455006506E-2</v>
      </c>
      <c r="U33">
        <f t="shared" si="4"/>
        <v>0</v>
      </c>
      <c r="V33">
        <f t="shared" si="0"/>
        <v>0</v>
      </c>
      <c r="W33">
        <f t="shared" si="5"/>
        <v>0</v>
      </c>
      <c r="X33">
        <f t="shared" si="1"/>
        <v>0</v>
      </c>
    </row>
    <row r="34" spans="7:24" x14ac:dyDescent="0.45">
      <c r="G34">
        <v>16.9921875</v>
      </c>
      <c r="H34">
        <v>0.18674824083893801</v>
      </c>
      <c r="S34">
        <f t="shared" si="2"/>
        <v>16.9921875</v>
      </c>
      <c r="T34">
        <f t="shared" si="3"/>
        <v>0.18674824083893801</v>
      </c>
      <c r="U34">
        <f t="shared" si="4"/>
        <v>0</v>
      </c>
      <c r="V34">
        <f t="shared" si="0"/>
        <v>0</v>
      </c>
      <c r="W34">
        <f t="shared" si="5"/>
        <v>0</v>
      </c>
      <c r="X34">
        <f t="shared" si="1"/>
        <v>0</v>
      </c>
    </row>
    <row r="35" spans="7:24" x14ac:dyDescent="0.45">
      <c r="G35">
        <v>17.55859375</v>
      </c>
      <c r="H35">
        <v>0.12977859869281799</v>
      </c>
      <c r="S35">
        <f t="shared" si="2"/>
        <v>17.55859375</v>
      </c>
      <c r="T35">
        <f t="shared" si="3"/>
        <v>0.12977859869281799</v>
      </c>
      <c r="U35">
        <f t="shared" si="4"/>
        <v>0</v>
      </c>
      <c r="V35">
        <f t="shared" si="0"/>
        <v>0</v>
      </c>
      <c r="W35">
        <f t="shared" si="5"/>
        <v>0</v>
      </c>
      <c r="X35">
        <f t="shared" si="1"/>
        <v>0</v>
      </c>
    </row>
    <row r="36" spans="7:24" x14ac:dyDescent="0.45">
      <c r="G36">
        <v>18.125</v>
      </c>
      <c r="H36">
        <v>0.124867402469492</v>
      </c>
      <c r="S36">
        <f t="shared" si="2"/>
        <v>18.125</v>
      </c>
      <c r="T36">
        <f t="shared" si="3"/>
        <v>0.124867402469492</v>
      </c>
      <c r="U36">
        <f t="shared" si="4"/>
        <v>0</v>
      </c>
      <c r="V36">
        <f t="shared" si="0"/>
        <v>0</v>
      </c>
      <c r="W36">
        <f t="shared" si="5"/>
        <v>0</v>
      </c>
      <c r="X36">
        <f t="shared" si="1"/>
        <v>0</v>
      </c>
    </row>
    <row r="37" spans="7:24" x14ac:dyDescent="0.45">
      <c r="G37">
        <v>18.69140625</v>
      </c>
      <c r="H37">
        <v>0.10931431574930001</v>
      </c>
      <c r="S37">
        <f t="shared" si="2"/>
        <v>18.69140625</v>
      </c>
      <c r="T37">
        <f t="shared" si="3"/>
        <v>0.10931431574930001</v>
      </c>
      <c r="U37">
        <f t="shared" si="4"/>
        <v>0</v>
      </c>
      <c r="V37">
        <f t="shared" si="0"/>
        <v>0</v>
      </c>
      <c r="W37">
        <f t="shared" si="5"/>
        <v>0</v>
      </c>
      <c r="X37">
        <f t="shared" si="1"/>
        <v>0</v>
      </c>
    </row>
    <row r="38" spans="7:24" x14ac:dyDescent="0.45">
      <c r="G38">
        <v>19.2578125</v>
      </c>
      <c r="H38">
        <v>9.8843020586553101E-2</v>
      </c>
      <c r="S38">
        <f t="shared" si="2"/>
        <v>19.2578125</v>
      </c>
      <c r="T38">
        <f t="shared" si="3"/>
        <v>9.8843020586553101E-2</v>
      </c>
      <c r="U38">
        <f t="shared" si="4"/>
        <v>0</v>
      </c>
      <c r="V38">
        <f t="shared" si="0"/>
        <v>0</v>
      </c>
      <c r="W38">
        <f t="shared" si="5"/>
        <v>0</v>
      </c>
      <c r="X38">
        <f t="shared" si="1"/>
        <v>0</v>
      </c>
    </row>
    <row r="39" spans="7:24" x14ac:dyDescent="0.45">
      <c r="G39">
        <v>19.82421875</v>
      </c>
      <c r="H39">
        <v>8.7072987965953696E-2</v>
      </c>
      <c r="S39">
        <f t="shared" si="2"/>
        <v>19.82421875</v>
      </c>
      <c r="T39">
        <f t="shared" si="3"/>
        <v>8.7072987965953696E-2</v>
      </c>
      <c r="U39">
        <f t="shared" si="4"/>
        <v>0</v>
      </c>
      <c r="V39">
        <f t="shared" si="0"/>
        <v>0</v>
      </c>
      <c r="W39">
        <f t="shared" si="5"/>
        <v>0</v>
      </c>
      <c r="X39">
        <f t="shared" si="1"/>
        <v>0</v>
      </c>
    </row>
    <row r="40" spans="7:24" x14ac:dyDescent="0.45">
      <c r="G40">
        <v>20.390625</v>
      </c>
      <c r="H40">
        <v>6.7882903984645804E-2</v>
      </c>
      <c r="S40">
        <f t="shared" si="2"/>
        <v>20.390625</v>
      </c>
      <c r="T40">
        <f t="shared" si="3"/>
        <v>6.7882903984645804E-2</v>
      </c>
      <c r="U40">
        <f t="shared" si="4"/>
        <v>0</v>
      </c>
      <c r="V40">
        <f t="shared" si="0"/>
        <v>0</v>
      </c>
      <c r="W40">
        <f t="shared" si="5"/>
        <v>0</v>
      </c>
      <c r="X40">
        <f t="shared" si="1"/>
        <v>0</v>
      </c>
    </row>
    <row r="41" spans="7:24" x14ac:dyDescent="0.45">
      <c r="G41">
        <v>20.95703125</v>
      </c>
      <c r="H41">
        <v>7.6442886527075496E-2</v>
      </c>
      <c r="S41">
        <f t="shared" si="2"/>
        <v>20.95703125</v>
      </c>
      <c r="T41">
        <f t="shared" si="3"/>
        <v>7.6442886527075496E-2</v>
      </c>
      <c r="U41">
        <f t="shared" si="4"/>
        <v>0</v>
      </c>
      <c r="V41">
        <f t="shared" si="0"/>
        <v>0</v>
      </c>
      <c r="W41">
        <f t="shared" si="5"/>
        <v>0</v>
      </c>
      <c r="X41">
        <f t="shared" si="1"/>
        <v>0</v>
      </c>
    </row>
    <row r="42" spans="7:24" x14ac:dyDescent="0.45">
      <c r="G42">
        <v>21.5234375</v>
      </c>
      <c r="H42">
        <v>5.2380883894569602E-2</v>
      </c>
      <c r="S42">
        <f t="shared" si="2"/>
        <v>21.5234375</v>
      </c>
      <c r="T42">
        <f t="shared" si="3"/>
        <v>5.2380883894569602E-2</v>
      </c>
      <c r="U42">
        <f t="shared" si="4"/>
        <v>0</v>
      </c>
      <c r="V42">
        <f t="shared" si="0"/>
        <v>0</v>
      </c>
      <c r="W42">
        <f t="shared" si="5"/>
        <v>0</v>
      </c>
      <c r="X42">
        <f t="shared" si="1"/>
        <v>0</v>
      </c>
    </row>
    <row r="43" spans="7:24" x14ac:dyDescent="0.45">
      <c r="G43">
        <v>22.08984375</v>
      </c>
      <c r="H43">
        <v>0.11346867072799401</v>
      </c>
      <c r="S43">
        <f t="shared" si="2"/>
        <v>22.08984375</v>
      </c>
      <c r="T43">
        <f t="shared" si="3"/>
        <v>0.11346867072799401</v>
      </c>
      <c r="U43">
        <f t="shared" si="4"/>
        <v>0</v>
      </c>
      <c r="V43">
        <f t="shared" si="0"/>
        <v>0</v>
      </c>
      <c r="W43">
        <f t="shared" si="5"/>
        <v>0</v>
      </c>
      <c r="X43">
        <f t="shared" si="1"/>
        <v>0</v>
      </c>
    </row>
    <row r="44" spans="7:24" x14ac:dyDescent="0.45">
      <c r="G44">
        <v>22.65625</v>
      </c>
      <c r="H44">
        <v>3.3546134765323199E-2</v>
      </c>
      <c r="S44">
        <f t="shared" si="2"/>
        <v>22.65625</v>
      </c>
      <c r="T44">
        <f t="shared" si="3"/>
        <v>3.3546134765323199E-2</v>
      </c>
      <c r="U44">
        <f t="shared" si="4"/>
        <v>0</v>
      </c>
      <c r="V44">
        <f t="shared" si="0"/>
        <v>0</v>
      </c>
      <c r="W44">
        <f t="shared" si="5"/>
        <v>0</v>
      </c>
      <c r="X44">
        <f t="shared" si="1"/>
        <v>0</v>
      </c>
    </row>
    <row r="45" spans="7:24" x14ac:dyDescent="0.45">
      <c r="G45">
        <v>23.22265625</v>
      </c>
      <c r="H45">
        <v>0.12398627756361599</v>
      </c>
      <c r="S45">
        <f t="shared" si="2"/>
        <v>23.22265625</v>
      </c>
      <c r="T45">
        <f t="shared" si="3"/>
        <v>0.12398627756361599</v>
      </c>
      <c r="U45">
        <f t="shared" si="4"/>
        <v>0</v>
      </c>
      <c r="V45">
        <f t="shared" si="0"/>
        <v>0</v>
      </c>
      <c r="W45">
        <f t="shared" si="5"/>
        <v>0</v>
      </c>
      <c r="X45">
        <f t="shared" si="1"/>
        <v>0</v>
      </c>
    </row>
    <row r="46" spans="7:24" x14ac:dyDescent="0.45">
      <c r="G46">
        <v>23.7890625</v>
      </c>
      <c r="H46">
        <v>5.5153535802354298E-2</v>
      </c>
      <c r="S46">
        <f t="shared" si="2"/>
        <v>23.7890625</v>
      </c>
      <c r="T46">
        <f t="shared" si="3"/>
        <v>5.5153535802354298E-2</v>
      </c>
      <c r="U46">
        <f t="shared" si="4"/>
        <v>0</v>
      </c>
      <c r="V46">
        <f t="shared" si="0"/>
        <v>0</v>
      </c>
      <c r="W46">
        <f t="shared" si="5"/>
        <v>0</v>
      </c>
      <c r="X46">
        <f t="shared" si="1"/>
        <v>0</v>
      </c>
    </row>
    <row r="47" spans="7:24" x14ac:dyDescent="0.45">
      <c r="G47">
        <v>24.35546875</v>
      </c>
      <c r="H47">
        <v>0.1182590449082</v>
      </c>
      <c r="S47">
        <f t="shared" si="2"/>
        <v>24.35546875</v>
      </c>
      <c r="T47">
        <f t="shared" si="3"/>
        <v>0.1182590449082</v>
      </c>
      <c r="U47">
        <f t="shared" si="4"/>
        <v>0</v>
      </c>
      <c r="V47">
        <f t="shared" si="0"/>
        <v>0</v>
      </c>
      <c r="W47">
        <f t="shared" si="5"/>
        <v>0</v>
      </c>
      <c r="X47">
        <f t="shared" si="1"/>
        <v>0</v>
      </c>
    </row>
    <row r="48" spans="7:24" x14ac:dyDescent="0.45">
      <c r="G48">
        <v>24.921875</v>
      </c>
      <c r="H48">
        <v>6.3414536584079501E-2</v>
      </c>
      <c r="S48">
        <f t="shared" si="2"/>
        <v>24.921875</v>
      </c>
      <c r="T48">
        <f t="shared" si="3"/>
        <v>6.3414536584079501E-2</v>
      </c>
      <c r="U48">
        <f t="shared" si="4"/>
        <v>0</v>
      </c>
      <c r="V48">
        <f t="shared" si="0"/>
        <v>0</v>
      </c>
      <c r="W48">
        <f t="shared" si="5"/>
        <v>0</v>
      </c>
      <c r="X48">
        <f t="shared" si="1"/>
        <v>0</v>
      </c>
    </row>
    <row r="49" spans="7:24" x14ac:dyDescent="0.45">
      <c r="G49">
        <v>25.48828125</v>
      </c>
      <c r="H49">
        <v>2.2850792407283101E-2</v>
      </c>
      <c r="S49">
        <f t="shared" si="2"/>
        <v>25.48828125</v>
      </c>
      <c r="T49">
        <f t="shared" si="3"/>
        <v>2.2850792407283101E-2</v>
      </c>
      <c r="U49">
        <f t="shared" si="4"/>
        <v>0</v>
      </c>
      <c r="V49">
        <f t="shared" si="0"/>
        <v>0</v>
      </c>
      <c r="W49">
        <f t="shared" si="5"/>
        <v>0</v>
      </c>
      <c r="X49">
        <f t="shared" si="1"/>
        <v>0</v>
      </c>
    </row>
    <row r="50" spans="7:24" x14ac:dyDescent="0.45">
      <c r="G50">
        <v>26.0546875</v>
      </c>
      <c r="H50">
        <v>1.92191117358682E-2</v>
      </c>
      <c r="S50">
        <f t="shared" si="2"/>
        <v>26.0546875</v>
      </c>
      <c r="T50">
        <f t="shared" si="3"/>
        <v>1.92191117358682E-2</v>
      </c>
      <c r="U50">
        <f t="shared" si="4"/>
        <v>0</v>
      </c>
      <c r="V50">
        <f t="shared" si="0"/>
        <v>0</v>
      </c>
      <c r="W50">
        <f t="shared" si="5"/>
        <v>0</v>
      </c>
      <c r="X50">
        <f t="shared" si="1"/>
        <v>0</v>
      </c>
    </row>
    <row r="51" spans="7:24" x14ac:dyDescent="0.45">
      <c r="G51">
        <v>26.62109375</v>
      </c>
      <c r="H51">
        <v>3.7174717576448003E-2</v>
      </c>
      <c r="S51">
        <f t="shared" si="2"/>
        <v>26.62109375</v>
      </c>
      <c r="T51">
        <f t="shared" si="3"/>
        <v>3.7174717576448003E-2</v>
      </c>
      <c r="U51">
        <f t="shared" si="4"/>
        <v>0</v>
      </c>
      <c r="V51">
        <f t="shared" si="0"/>
        <v>0</v>
      </c>
      <c r="W51">
        <f t="shared" si="5"/>
        <v>0</v>
      </c>
      <c r="X51">
        <f t="shared" si="1"/>
        <v>0</v>
      </c>
    </row>
    <row r="52" spans="7:24" x14ac:dyDescent="0.45">
      <c r="G52">
        <v>27.1875</v>
      </c>
      <c r="H52">
        <v>8.2963242689785097E-2</v>
      </c>
      <c r="S52">
        <f t="shared" si="2"/>
        <v>27.1875</v>
      </c>
      <c r="T52">
        <f t="shared" si="3"/>
        <v>8.2963242689785097E-2</v>
      </c>
      <c r="U52">
        <f t="shared" si="4"/>
        <v>0</v>
      </c>
      <c r="V52">
        <f t="shared" si="0"/>
        <v>0</v>
      </c>
      <c r="W52">
        <f t="shared" si="5"/>
        <v>0</v>
      </c>
      <c r="X52">
        <f t="shared" si="1"/>
        <v>0</v>
      </c>
    </row>
    <row r="53" spans="7:24" x14ac:dyDescent="0.45">
      <c r="G53">
        <v>27.75390625</v>
      </c>
      <c r="H53">
        <v>3.7748155338995101E-2</v>
      </c>
      <c r="S53">
        <f t="shared" si="2"/>
        <v>27.75390625</v>
      </c>
      <c r="T53">
        <f t="shared" si="3"/>
        <v>3.7748155338995101E-2</v>
      </c>
      <c r="U53">
        <f t="shared" si="4"/>
        <v>0</v>
      </c>
      <c r="V53">
        <f t="shared" si="0"/>
        <v>0</v>
      </c>
      <c r="W53">
        <f t="shared" si="5"/>
        <v>0</v>
      </c>
      <c r="X53">
        <f t="shared" si="1"/>
        <v>0</v>
      </c>
    </row>
    <row r="54" spans="7:24" x14ac:dyDescent="0.45">
      <c r="G54">
        <v>28.3203125</v>
      </c>
      <c r="H54">
        <v>5.5120016093335798E-2</v>
      </c>
      <c r="S54">
        <f t="shared" si="2"/>
        <v>28.3203125</v>
      </c>
      <c r="T54">
        <f t="shared" si="3"/>
        <v>5.5120016093335798E-2</v>
      </c>
      <c r="U54">
        <f t="shared" si="4"/>
        <v>0</v>
      </c>
      <c r="V54">
        <f t="shared" si="0"/>
        <v>0</v>
      </c>
      <c r="W54">
        <f t="shared" si="5"/>
        <v>0</v>
      </c>
      <c r="X54">
        <f t="shared" si="1"/>
        <v>0</v>
      </c>
    </row>
    <row r="55" spans="7:24" x14ac:dyDescent="0.45">
      <c r="G55">
        <v>28.88671875</v>
      </c>
      <c r="H55">
        <v>4.5091866970825699E-2</v>
      </c>
      <c r="S55">
        <f t="shared" si="2"/>
        <v>28.88671875</v>
      </c>
      <c r="T55">
        <f t="shared" si="3"/>
        <v>4.5091866970825699E-2</v>
      </c>
      <c r="U55">
        <f t="shared" si="4"/>
        <v>0</v>
      </c>
      <c r="V55">
        <f t="shared" si="0"/>
        <v>0</v>
      </c>
      <c r="W55">
        <f t="shared" si="5"/>
        <v>0</v>
      </c>
      <c r="X55">
        <f t="shared" si="1"/>
        <v>0</v>
      </c>
    </row>
    <row r="56" spans="7:24" x14ac:dyDescent="0.45">
      <c r="G56">
        <v>29.453125</v>
      </c>
      <c r="H56">
        <v>8.0097027566344195E-2</v>
      </c>
      <c r="S56">
        <f t="shared" si="2"/>
        <v>29.453125</v>
      </c>
      <c r="T56">
        <f t="shared" si="3"/>
        <v>8.0097027566344195E-2</v>
      </c>
      <c r="U56">
        <f t="shared" si="4"/>
        <v>0</v>
      </c>
      <c r="V56">
        <f t="shared" si="0"/>
        <v>0</v>
      </c>
      <c r="W56">
        <f t="shared" si="5"/>
        <v>0</v>
      </c>
      <c r="X56">
        <f t="shared" si="1"/>
        <v>0</v>
      </c>
    </row>
    <row r="57" spans="7:24" x14ac:dyDescent="0.45">
      <c r="G57">
        <v>30.01953125</v>
      </c>
      <c r="H57">
        <v>4.4886348589311897E-2</v>
      </c>
      <c r="S57">
        <f t="shared" si="2"/>
        <v>30.01953125</v>
      </c>
      <c r="T57">
        <f t="shared" si="3"/>
        <v>4.4886348589311897E-2</v>
      </c>
      <c r="U57">
        <f t="shared" si="4"/>
        <v>0</v>
      </c>
      <c r="V57">
        <f t="shared" si="0"/>
        <v>0</v>
      </c>
      <c r="W57">
        <f t="shared" si="5"/>
        <v>0</v>
      </c>
      <c r="X57">
        <f t="shared" si="1"/>
        <v>0</v>
      </c>
    </row>
    <row r="58" spans="7:24" x14ac:dyDescent="0.45">
      <c r="G58">
        <v>30.5859375</v>
      </c>
      <c r="H58">
        <v>3.15260564679564E-2</v>
      </c>
      <c r="S58">
        <f t="shared" si="2"/>
        <v>30.5859375</v>
      </c>
      <c r="T58">
        <f t="shared" si="3"/>
        <v>3.15260564679564E-2</v>
      </c>
      <c r="U58">
        <f t="shared" si="4"/>
        <v>0</v>
      </c>
      <c r="V58">
        <f t="shared" si="0"/>
        <v>0</v>
      </c>
      <c r="W58">
        <f t="shared" si="5"/>
        <v>0</v>
      </c>
      <c r="X58">
        <f t="shared" si="1"/>
        <v>0</v>
      </c>
    </row>
    <row r="59" spans="7:24" x14ac:dyDescent="0.45">
      <c r="G59">
        <v>31.15234375</v>
      </c>
      <c r="H59">
        <v>4.4825680492469697E-2</v>
      </c>
      <c r="S59">
        <f t="shared" si="2"/>
        <v>31.15234375</v>
      </c>
      <c r="T59">
        <f t="shared" si="3"/>
        <v>4.4825680492469697E-2</v>
      </c>
      <c r="U59">
        <f t="shared" si="4"/>
        <v>0</v>
      </c>
      <c r="V59">
        <f t="shared" si="0"/>
        <v>0</v>
      </c>
      <c r="W59">
        <f t="shared" si="5"/>
        <v>0</v>
      </c>
      <c r="X59">
        <f t="shared" si="1"/>
        <v>0</v>
      </c>
    </row>
    <row r="60" spans="7:24" x14ac:dyDescent="0.45">
      <c r="G60">
        <v>31.71875</v>
      </c>
      <c r="H60">
        <v>1.4293094661523099E-2</v>
      </c>
      <c r="S60">
        <f t="shared" si="2"/>
        <v>31.71875</v>
      </c>
      <c r="T60">
        <f t="shared" si="3"/>
        <v>1.4293094661523099E-2</v>
      </c>
      <c r="U60">
        <f t="shared" si="4"/>
        <v>0</v>
      </c>
      <c r="V60">
        <f t="shared" si="0"/>
        <v>0</v>
      </c>
      <c r="W60">
        <f t="shared" si="5"/>
        <v>0</v>
      </c>
      <c r="X60">
        <f t="shared" si="1"/>
        <v>0</v>
      </c>
    </row>
    <row r="61" spans="7:24" x14ac:dyDescent="0.45">
      <c r="G61">
        <v>32.28515625</v>
      </c>
      <c r="H61">
        <v>7.4737398255486698E-2</v>
      </c>
      <c r="S61">
        <f t="shared" si="2"/>
        <v>32.28515625</v>
      </c>
      <c r="T61">
        <f t="shared" si="3"/>
        <v>7.4737398255486698E-2</v>
      </c>
      <c r="U61">
        <f t="shared" si="4"/>
        <v>0</v>
      </c>
      <c r="V61">
        <f t="shared" si="0"/>
        <v>0</v>
      </c>
      <c r="W61">
        <f t="shared" si="5"/>
        <v>0</v>
      </c>
      <c r="X61">
        <f t="shared" si="1"/>
        <v>0</v>
      </c>
    </row>
    <row r="62" spans="7:24" x14ac:dyDescent="0.45">
      <c r="G62">
        <v>32.8515625</v>
      </c>
      <c r="H62">
        <v>1.57235553298079E-2</v>
      </c>
      <c r="S62">
        <f t="shared" si="2"/>
        <v>32.8515625</v>
      </c>
      <c r="T62">
        <f t="shared" si="3"/>
        <v>1.57235553298079E-2</v>
      </c>
      <c r="U62">
        <f t="shared" si="4"/>
        <v>0</v>
      </c>
      <c r="V62">
        <f t="shared" si="0"/>
        <v>0</v>
      </c>
      <c r="W62">
        <f t="shared" si="5"/>
        <v>0</v>
      </c>
      <c r="X62">
        <f t="shared" si="1"/>
        <v>0</v>
      </c>
    </row>
    <row r="63" spans="7:24" x14ac:dyDescent="0.45">
      <c r="G63">
        <v>33.41796875</v>
      </c>
      <c r="H63">
        <v>0.107662153319295</v>
      </c>
      <c r="S63">
        <f t="shared" si="2"/>
        <v>33.41796875</v>
      </c>
      <c r="T63">
        <f t="shared" si="3"/>
        <v>0.107662153319295</v>
      </c>
      <c r="U63">
        <f t="shared" si="4"/>
        <v>0</v>
      </c>
      <c r="V63">
        <f t="shared" si="0"/>
        <v>0</v>
      </c>
      <c r="W63">
        <f t="shared" si="5"/>
        <v>0</v>
      </c>
      <c r="X63">
        <f t="shared" si="1"/>
        <v>0</v>
      </c>
    </row>
    <row r="64" spans="7:24" x14ac:dyDescent="0.45">
      <c r="G64">
        <v>33.984375</v>
      </c>
      <c r="H64">
        <v>0.149200593358704</v>
      </c>
      <c r="S64">
        <f t="shared" si="2"/>
        <v>33.984375</v>
      </c>
      <c r="T64">
        <f t="shared" si="3"/>
        <v>0.149200593358704</v>
      </c>
      <c r="U64">
        <f t="shared" si="4"/>
        <v>0</v>
      </c>
      <c r="V64">
        <f t="shared" si="0"/>
        <v>0</v>
      </c>
      <c r="W64">
        <f t="shared" si="5"/>
        <v>0</v>
      </c>
      <c r="X64">
        <f t="shared" si="1"/>
        <v>0</v>
      </c>
    </row>
    <row r="65" spans="7:24" x14ac:dyDescent="0.45">
      <c r="G65">
        <v>34.55078125</v>
      </c>
      <c r="H65">
        <v>9.5803954728414104E-2</v>
      </c>
      <c r="S65">
        <f t="shared" si="2"/>
        <v>34.55078125</v>
      </c>
      <c r="T65">
        <f t="shared" si="3"/>
        <v>9.5803954728414104E-2</v>
      </c>
      <c r="U65">
        <f t="shared" si="4"/>
        <v>0</v>
      </c>
      <c r="V65">
        <f t="shared" si="0"/>
        <v>0</v>
      </c>
      <c r="W65">
        <f t="shared" si="5"/>
        <v>0</v>
      </c>
      <c r="X65">
        <f t="shared" si="1"/>
        <v>0</v>
      </c>
    </row>
    <row r="66" spans="7:24" x14ac:dyDescent="0.45">
      <c r="G66">
        <v>35.1171875</v>
      </c>
      <c r="H66">
        <v>3.57775562226786E-2</v>
      </c>
      <c r="S66">
        <f t="shared" si="2"/>
        <v>35.1171875</v>
      </c>
      <c r="T66">
        <f t="shared" si="3"/>
        <v>3.57775562226786E-2</v>
      </c>
      <c r="U66">
        <f t="shared" si="4"/>
        <v>0</v>
      </c>
      <c r="V66">
        <f t="shared" si="0"/>
        <v>0</v>
      </c>
      <c r="W66">
        <f t="shared" si="5"/>
        <v>0</v>
      </c>
      <c r="X66">
        <f t="shared" si="1"/>
        <v>0</v>
      </c>
    </row>
    <row r="67" spans="7:24" x14ac:dyDescent="0.45">
      <c r="G67">
        <v>35.68359375</v>
      </c>
      <c r="H67">
        <v>7.8529658542857896E-3</v>
      </c>
      <c r="S67">
        <f t="shared" si="2"/>
        <v>35.68359375</v>
      </c>
      <c r="T67">
        <f t="shared" si="3"/>
        <v>7.8529658542857896E-3</v>
      </c>
      <c r="U67">
        <f t="shared" si="4"/>
        <v>0</v>
      </c>
      <c r="V67">
        <f t="shared" si="0"/>
        <v>0</v>
      </c>
      <c r="W67">
        <f t="shared" si="5"/>
        <v>0</v>
      </c>
      <c r="X67">
        <f t="shared" si="1"/>
        <v>0</v>
      </c>
    </row>
    <row r="68" spans="7:24" x14ac:dyDescent="0.45">
      <c r="G68">
        <v>36.25</v>
      </c>
      <c r="H68">
        <v>7.9166596047091295E-2</v>
      </c>
      <c r="S68">
        <f t="shared" si="2"/>
        <v>36.25</v>
      </c>
      <c r="T68">
        <f t="shared" si="3"/>
        <v>7.9166596047091295E-2</v>
      </c>
      <c r="U68">
        <f t="shared" si="4"/>
        <v>0</v>
      </c>
      <c r="V68">
        <f t="shared" ref="V68:V131" si="6">J68</f>
        <v>0</v>
      </c>
      <c r="W68">
        <f t="shared" si="5"/>
        <v>0</v>
      </c>
      <c r="X68">
        <f t="shared" ref="X68:X131" si="7">L68</f>
        <v>0</v>
      </c>
    </row>
    <row r="69" spans="7:24" x14ac:dyDescent="0.45">
      <c r="G69">
        <v>36.81640625</v>
      </c>
      <c r="H69">
        <v>2.7389097259110599E-2</v>
      </c>
      <c r="S69">
        <f t="shared" ref="S69:S132" si="8">G69-$G$4</f>
        <v>36.81640625</v>
      </c>
      <c r="T69">
        <f t="shared" ref="T69:T132" si="9">H69</f>
        <v>2.7389097259110599E-2</v>
      </c>
      <c r="U69">
        <f t="shared" ref="U69:U132" si="10">I69-$I$4</f>
        <v>0</v>
      </c>
      <c r="V69">
        <f t="shared" si="6"/>
        <v>0</v>
      </c>
      <c r="W69">
        <f t="shared" ref="W69:W132" si="11">K69-$K$4</f>
        <v>0</v>
      </c>
      <c r="X69">
        <f t="shared" si="7"/>
        <v>0</v>
      </c>
    </row>
    <row r="70" spans="7:24" x14ac:dyDescent="0.45">
      <c r="G70">
        <v>37.3828125</v>
      </c>
      <c r="H70">
        <v>5.9776658379093302E-2</v>
      </c>
      <c r="S70">
        <f t="shared" si="8"/>
        <v>37.3828125</v>
      </c>
      <c r="T70">
        <f t="shared" si="9"/>
        <v>5.9776658379093302E-2</v>
      </c>
      <c r="U70">
        <f t="shared" si="10"/>
        <v>0</v>
      </c>
      <c r="V70">
        <f t="shared" si="6"/>
        <v>0</v>
      </c>
      <c r="W70">
        <f t="shared" si="11"/>
        <v>0</v>
      </c>
      <c r="X70">
        <f t="shared" si="7"/>
        <v>0</v>
      </c>
    </row>
    <row r="71" spans="7:24" x14ac:dyDescent="0.45">
      <c r="G71">
        <v>37.94921875</v>
      </c>
      <c r="H71">
        <v>2.6209644395670001E-2</v>
      </c>
      <c r="S71">
        <f t="shared" si="8"/>
        <v>37.94921875</v>
      </c>
      <c r="T71">
        <f t="shared" si="9"/>
        <v>2.6209644395670001E-2</v>
      </c>
      <c r="U71">
        <f t="shared" si="10"/>
        <v>0</v>
      </c>
      <c r="V71">
        <f t="shared" si="6"/>
        <v>0</v>
      </c>
      <c r="W71">
        <f t="shared" si="11"/>
        <v>0</v>
      </c>
      <c r="X71">
        <f t="shared" si="7"/>
        <v>0</v>
      </c>
    </row>
    <row r="72" spans="7:24" x14ac:dyDescent="0.45">
      <c r="G72">
        <v>38.515625</v>
      </c>
      <c r="H72">
        <v>5.18711822163914E-2</v>
      </c>
      <c r="S72">
        <f t="shared" si="8"/>
        <v>38.515625</v>
      </c>
      <c r="T72">
        <f t="shared" si="9"/>
        <v>5.18711822163914E-2</v>
      </c>
      <c r="U72">
        <f t="shared" si="10"/>
        <v>0</v>
      </c>
      <c r="V72">
        <f t="shared" si="6"/>
        <v>0</v>
      </c>
      <c r="W72">
        <f t="shared" si="11"/>
        <v>0</v>
      </c>
      <c r="X72">
        <f t="shared" si="7"/>
        <v>0</v>
      </c>
    </row>
    <row r="73" spans="7:24" x14ac:dyDescent="0.45">
      <c r="G73">
        <v>39.08203125</v>
      </c>
      <c r="H73">
        <v>4.3733532686178397E-2</v>
      </c>
      <c r="S73">
        <f t="shared" si="8"/>
        <v>39.08203125</v>
      </c>
      <c r="T73">
        <f t="shared" si="9"/>
        <v>4.3733532686178397E-2</v>
      </c>
      <c r="U73">
        <f t="shared" si="10"/>
        <v>0</v>
      </c>
      <c r="V73">
        <f t="shared" si="6"/>
        <v>0</v>
      </c>
      <c r="W73">
        <f t="shared" si="11"/>
        <v>0</v>
      </c>
      <c r="X73">
        <f t="shared" si="7"/>
        <v>0</v>
      </c>
    </row>
    <row r="74" spans="7:24" x14ac:dyDescent="0.45">
      <c r="G74">
        <v>39.6484375</v>
      </c>
      <c r="H74">
        <v>3.5005330964624402E-2</v>
      </c>
      <c r="S74">
        <f t="shared" si="8"/>
        <v>39.6484375</v>
      </c>
      <c r="T74">
        <f t="shared" si="9"/>
        <v>3.5005330964624402E-2</v>
      </c>
      <c r="U74">
        <f t="shared" si="10"/>
        <v>0</v>
      </c>
      <c r="V74">
        <f t="shared" si="6"/>
        <v>0</v>
      </c>
      <c r="W74">
        <f t="shared" si="11"/>
        <v>0</v>
      </c>
      <c r="X74">
        <f t="shared" si="7"/>
        <v>0</v>
      </c>
    </row>
    <row r="75" spans="7:24" x14ac:dyDescent="0.45">
      <c r="G75">
        <v>40.21484375</v>
      </c>
      <c r="H75">
        <v>2.61385290780034E-2</v>
      </c>
      <c r="S75">
        <f t="shared" si="8"/>
        <v>40.21484375</v>
      </c>
      <c r="T75">
        <f t="shared" si="9"/>
        <v>2.61385290780034E-2</v>
      </c>
      <c r="U75">
        <f t="shared" si="10"/>
        <v>0</v>
      </c>
      <c r="V75">
        <f t="shared" si="6"/>
        <v>0</v>
      </c>
      <c r="W75">
        <f t="shared" si="11"/>
        <v>0</v>
      </c>
      <c r="X75">
        <f t="shared" si="7"/>
        <v>0</v>
      </c>
    </row>
    <row r="76" spans="7:24" x14ac:dyDescent="0.45">
      <c r="G76">
        <v>40.78125</v>
      </c>
      <c r="H76">
        <v>3.7234577208688599E-2</v>
      </c>
      <c r="S76">
        <f t="shared" si="8"/>
        <v>40.78125</v>
      </c>
      <c r="T76">
        <f t="shared" si="9"/>
        <v>3.7234577208688599E-2</v>
      </c>
      <c r="U76">
        <f t="shared" si="10"/>
        <v>0</v>
      </c>
      <c r="V76">
        <f t="shared" si="6"/>
        <v>0</v>
      </c>
      <c r="W76">
        <f t="shared" si="11"/>
        <v>0</v>
      </c>
      <c r="X76">
        <f t="shared" si="7"/>
        <v>0</v>
      </c>
    </row>
    <row r="77" spans="7:24" x14ac:dyDescent="0.45">
      <c r="G77">
        <v>41.34765625</v>
      </c>
      <c r="H77">
        <v>4.9966895028863603E-2</v>
      </c>
      <c r="S77">
        <f t="shared" si="8"/>
        <v>41.34765625</v>
      </c>
      <c r="T77">
        <f t="shared" si="9"/>
        <v>4.9966895028863603E-2</v>
      </c>
      <c r="U77">
        <f t="shared" si="10"/>
        <v>0</v>
      </c>
      <c r="V77">
        <f t="shared" si="6"/>
        <v>0</v>
      </c>
      <c r="W77">
        <f t="shared" si="11"/>
        <v>0</v>
      </c>
      <c r="X77">
        <f t="shared" si="7"/>
        <v>0</v>
      </c>
    </row>
    <row r="78" spans="7:24" x14ac:dyDescent="0.45">
      <c r="G78">
        <v>41.9140625</v>
      </c>
      <c r="H78">
        <v>3.2596017936651699E-2</v>
      </c>
      <c r="S78">
        <f t="shared" si="8"/>
        <v>41.9140625</v>
      </c>
      <c r="T78">
        <f t="shared" si="9"/>
        <v>3.2596017936651699E-2</v>
      </c>
      <c r="U78">
        <f t="shared" si="10"/>
        <v>0</v>
      </c>
      <c r="V78">
        <f t="shared" si="6"/>
        <v>0</v>
      </c>
      <c r="W78">
        <f t="shared" si="11"/>
        <v>0</v>
      </c>
      <c r="X78">
        <f t="shared" si="7"/>
        <v>0</v>
      </c>
    </row>
    <row r="79" spans="7:24" x14ac:dyDescent="0.45">
      <c r="G79">
        <v>42.48046875</v>
      </c>
      <c r="H79">
        <v>7.2344562690184397E-2</v>
      </c>
      <c r="S79">
        <f t="shared" si="8"/>
        <v>42.48046875</v>
      </c>
      <c r="T79">
        <f t="shared" si="9"/>
        <v>7.2344562690184397E-2</v>
      </c>
      <c r="U79">
        <f t="shared" si="10"/>
        <v>0</v>
      </c>
      <c r="V79">
        <f t="shared" si="6"/>
        <v>0</v>
      </c>
      <c r="W79">
        <f t="shared" si="11"/>
        <v>0</v>
      </c>
      <c r="X79">
        <f t="shared" si="7"/>
        <v>0</v>
      </c>
    </row>
    <row r="80" spans="7:24" x14ac:dyDescent="0.45">
      <c r="G80">
        <v>43.046875</v>
      </c>
      <c r="H80">
        <v>2.7697317137672602E-2</v>
      </c>
      <c r="S80">
        <f t="shared" si="8"/>
        <v>43.046875</v>
      </c>
      <c r="T80">
        <f t="shared" si="9"/>
        <v>2.7697317137672602E-2</v>
      </c>
      <c r="U80">
        <f t="shared" si="10"/>
        <v>0</v>
      </c>
      <c r="V80">
        <f t="shared" si="6"/>
        <v>0</v>
      </c>
      <c r="W80">
        <f t="shared" si="11"/>
        <v>0</v>
      </c>
      <c r="X80">
        <f t="shared" si="7"/>
        <v>0</v>
      </c>
    </row>
    <row r="81" spans="7:24" x14ac:dyDescent="0.45">
      <c r="G81">
        <v>43.61328125</v>
      </c>
      <c r="H81">
        <v>6.0767840230899602E-2</v>
      </c>
      <c r="S81">
        <f t="shared" si="8"/>
        <v>43.61328125</v>
      </c>
      <c r="T81">
        <f t="shared" si="9"/>
        <v>6.0767840230899602E-2</v>
      </c>
      <c r="U81">
        <f t="shared" si="10"/>
        <v>0</v>
      </c>
      <c r="V81">
        <f t="shared" si="6"/>
        <v>0</v>
      </c>
      <c r="W81">
        <f t="shared" si="11"/>
        <v>0</v>
      </c>
      <c r="X81">
        <f t="shared" si="7"/>
        <v>0</v>
      </c>
    </row>
    <row r="82" spans="7:24" x14ac:dyDescent="0.45">
      <c r="G82">
        <v>44.1796875</v>
      </c>
      <c r="H82">
        <v>3.7278535447499901E-3</v>
      </c>
      <c r="S82">
        <f t="shared" si="8"/>
        <v>44.1796875</v>
      </c>
      <c r="T82">
        <f t="shared" si="9"/>
        <v>3.7278535447499901E-3</v>
      </c>
      <c r="U82">
        <f t="shared" si="10"/>
        <v>0</v>
      </c>
      <c r="V82">
        <f t="shared" si="6"/>
        <v>0</v>
      </c>
      <c r="W82">
        <f t="shared" si="11"/>
        <v>0</v>
      </c>
      <c r="X82">
        <f t="shared" si="7"/>
        <v>0</v>
      </c>
    </row>
    <row r="83" spans="7:24" x14ac:dyDescent="0.45">
      <c r="G83">
        <v>44.74609375</v>
      </c>
      <c r="H83">
        <v>5.53730326541906E-2</v>
      </c>
      <c r="S83">
        <f t="shared" si="8"/>
        <v>44.74609375</v>
      </c>
      <c r="T83">
        <f t="shared" si="9"/>
        <v>5.53730326541906E-2</v>
      </c>
      <c r="U83">
        <f t="shared" si="10"/>
        <v>0</v>
      </c>
      <c r="V83">
        <f t="shared" si="6"/>
        <v>0</v>
      </c>
      <c r="W83">
        <f t="shared" si="11"/>
        <v>0</v>
      </c>
      <c r="X83">
        <f t="shared" si="7"/>
        <v>0</v>
      </c>
    </row>
    <row r="84" spans="7:24" x14ac:dyDescent="0.45">
      <c r="G84">
        <v>45.3125</v>
      </c>
      <c r="H84">
        <v>2.56324755749513E-2</v>
      </c>
      <c r="S84">
        <f t="shared" si="8"/>
        <v>45.3125</v>
      </c>
      <c r="T84">
        <f t="shared" si="9"/>
        <v>2.56324755749513E-2</v>
      </c>
      <c r="U84">
        <f t="shared" si="10"/>
        <v>0</v>
      </c>
      <c r="V84">
        <f t="shared" si="6"/>
        <v>0</v>
      </c>
      <c r="W84">
        <f t="shared" si="11"/>
        <v>0</v>
      </c>
      <c r="X84">
        <f t="shared" si="7"/>
        <v>0</v>
      </c>
    </row>
    <row r="85" spans="7:24" x14ac:dyDescent="0.45">
      <c r="G85">
        <v>45.87890625</v>
      </c>
      <c r="H85">
        <v>2.0115429626022401E-2</v>
      </c>
      <c r="S85">
        <f t="shared" si="8"/>
        <v>45.87890625</v>
      </c>
      <c r="T85">
        <f t="shared" si="9"/>
        <v>2.0115429626022401E-2</v>
      </c>
      <c r="U85">
        <f t="shared" si="10"/>
        <v>0</v>
      </c>
      <c r="V85">
        <f t="shared" si="6"/>
        <v>0</v>
      </c>
      <c r="W85">
        <f t="shared" si="11"/>
        <v>0</v>
      </c>
      <c r="X85">
        <f t="shared" si="7"/>
        <v>0</v>
      </c>
    </row>
    <row r="86" spans="7:24" x14ac:dyDescent="0.45">
      <c r="G86">
        <v>46.4453125</v>
      </c>
      <c r="H86">
        <v>3.7166667674183897E-2</v>
      </c>
      <c r="S86">
        <f t="shared" si="8"/>
        <v>46.4453125</v>
      </c>
      <c r="T86">
        <f t="shared" si="9"/>
        <v>3.7166667674183897E-2</v>
      </c>
      <c r="U86">
        <f t="shared" si="10"/>
        <v>0</v>
      </c>
      <c r="V86">
        <f t="shared" si="6"/>
        <v>0</v>
      </c>
      <c r="W86">
        <f t="shared" si="11"/>
        <v>0</v>
      </c>
      <c r="X86">
        <f t="shared" si="7"/>
        <v>0</v>
      </c>
    </row>
    <row r="87" spans="7:24" x14ac:dyDescent="0.45">
      <c r="G87">
        <v>47.01171875</v>
      </c>
      <c r="H87">
        <v>5.7728103699863302E-2</v>
      </c>
      <c r="S87">
        <f t="shared" si="8"/>
        <v>47.01171875</v>
      </c>
      <c r="T87">
        <f t="shared" si="9"/>
        <v>5.7728103699863302E-2</v>
      </c>
      <c r="U87">
        <f t="shared" si="10"/>
        <v>0</v>
      </c>
      <c r="V87">
        <f t="shared" si="6"/>
        <v>0</v>
      </c>
      <c r="W87">
        <f t="shared" si="11"/>
        <v>0</v>
      </c>
      <c r="X87">
        <f t="shared" si="7"/>
        <v>0</v>
      </c>
    </row>
    <row r="88" spans="7:24" x14ac:dyDescent="0.45">
      <c r="G88">
        <v>47.578125</v>
      </c>
      <c r="H88">
        <v>4.4098222934447699E-2</v>
      </c>
      <c r="S88">
        <f t="shared" si="8"/>
        <v>47.578125</v>
      </c>
      <c r="T88">
        <f t="shared" si="9"/>
        <v>4.4098222934447699E-2</v>
      </c>
      <c r="U88">
        <f t="shared" si="10"/>
        <v>0</v>
      </c>
      <c r="V88">
        <f t="shared" si="6"/>
        <v>0</v>
      </c>
      <c r="W88">
        <f t="shared" si="11"/>
        <v>0</v>
      </c>
      <c r="X88">
        <f t="shared" si="7"/>
        <v>0</v>
      </c>
    </row>
    <row r="89" spans="7:24" x14ac:dyDescent="0.45">
      <c r="G89">
        <v>48.14453125</v>
      </c>
      <c r="H89">
        <v>2.8566644213647501E-2</v>
      </c>
      <c r="S89">
        <f t="shared" si="8"/>
        <v>48.14453125</v>
      </c>
      <c r="T89">
        <f t="shared" si="9"/>
        <v>2.8566644213647501E-2</v>
      </c>
      <c r="U89">
        <f t="shared" si="10"/>
        <v>0</v>
      </c>
      <c r="V89">
        <f t="shared" si="6"/>
        <v>0</v>
      </c>
      <c r="W89">
        <f t="shared" si="11"/>
        <v>0</v>
      </c>
      <c r="X89">
        <f t="shared" si="7"/>
        <v>0</v>
      </c>
    </row>
    <row r="90" spans="7:24" x14ac:dyDescent="0.45">
      <c r="G90">
        <v>48.7109375</v>
      </c>
      <c r="H90">
        <v>3.1721876014089802E-2</v>
      </c>
      <c r="S90">
        <f t="shared" si="8"/>
        <v>48.7109375</v>
      </c>
      <c r="T90">
        <f t="shared" si="9"/>
        <v>3.1721876014089802E-2</v>
      </c>
      <c r="U90">
        <f t="shared" si="10"/>
        <v>0</v>
      </c>
      <c r="V90">
        <f t="shared" si="6"/>
        <v>0</v>
      </c>
      <c r="W90">
        <f t="shared" si="11"/>
        <v>0</v>
      </c>
      <c r="X90">
        <f t="shared" si="7"/>
        <v>0</v>
      </c>
    </row>
    <row r="91" spans="7:24" x14ac:dyDescent="0.45">
      <c r="G91">
        <v>49.27734375</v>
      </c>
      <c r="H91">
        <v>1.5580582405711901E-2</v>
      </c>
      <c r="S91">
        <f t="shared" si="8"/>
        <v>49.27734375</v>
      </c>
      <c r="T91">
        <f t="shared" si="9"/>
        <v>1.5580582405711901E-2</v>
      </c>
      <c r="U91">
        <f t="shared" si="10"/>
        <v>0</v>
      </c>
      <c r="V91">
        <f t="shared" si="6"/>
        <v>0</v>
      </c>
      <c r="W91">
        <f t="shared" si="11"/>
        <v>0</v>
      </c>
      <c r="X91">
        <f t="shared" si="7"/>
        <v>0</v>
      </c>
    </row>
    <row r="92" spans="7:24" x14ac:dyDescent="0.45">
      <c r="G92">
        <v>49.84375</v>
      </c>
      <c r="H92">
        <v>4.10985255500572E-3</v>
      </c>
      <c r="S92">
        <f t="shared" si="8"/>
        <v>49.84375</v>
      </c>
      <c r="T92">
        <f t="shared" si="9"/>
        <v>4.10985255500572E-3</v>
      </c>
      <c r="U92">
        <f t="shared" si="10"/>
        <v>0</v>
      </c>
      <c r="V92">
        <f t="shared" si="6"/>
        <v>0</v>
      </c>
      <c r="W92">
        <f t="shared" si="11"/>
        <v>0</v>
      </c>
      <c r="X92">
        <f t="shared" si="7"/>
        <v>0</v>
      </c>
    </row>
    <row r="93" spans="7:24" x14ac:dyDescent="0.45">
      <c r="G93">
        <v>50.41015625</v>
      </c>
      <c r="H93">
        <v>4.1996233683527298E-2</v>
      </c>
      <c r="S93">
        <f t="shared" si="8"/>
        <v>50.41015625</v>
      </c>
      <c r="T93">
        <f t="shared" si="9"/>
        <v>4.1996233683527298E-2</v>
      </c>
      <c r="U93">
        <f t="shared" si="10"/>
        <v>0</v>
      </c>
      <c r="V93">
        <f t="shared" si="6"/>
        <v>0</v>
      </c>
      <c r="W93">
        <f t="shared" si="11"/>
        <v>0</v>
      </c>
      <c r="X93">
        <f t="shared" si="7"/>
        <v>0</v>
      </c>
    </row>
    <row r="94" spans="7:24" x14ac:dyDescent="0.45">
      <c r="G94">
        <v>50.9765625</v>
      </c>
      <c r="H94">
        <v>3.5197295915155802E-2</v>
      </c>
      <c r="S94">
        <f t="shared" si="8"/>
        <v>50.9765625</v>
      </c>
      <c r="T94">
        <f t="shared" si="9"/>
        <v>3.5197295915155802E-2</v>
      </c>
      <c r="U94">
        <f t="shared" si="10"/>
        <v>0</v>
      </c>
      <c r="V94">
        <f t="shared" si="6"/>
        <v>0</v>
      </c>
      <c r="W94">
        <f t="shared" si="11"/>
        <v>0</v>
      </c>
      <c r="X94">
        <f t="shared" si="7"/>
        <v>0</v>
      </c>
    </row>
    <row r="95" spans="7:24" x14ac:dyDescent="0.45">
      <c r="G95">
        <v>51.54296875</v>
      </c>
      <c r="H95">
        <v>1.9236484709927899E-2</v>
      </c>
      <c r="S95">
        <f t="shared" si="8"/>
        <v>51.54296875</v>
      </c>
      <c r="T95">
        <f t="shared" si="9"/>
        <v>1.9236484709927899E-2</v>
      </c>
      <c r="U95">
        <f t="shared" si="10"/>
        <v>0</v>
      </c>
      <c r="V95">
        <f t="shared" si="6"/>
        <v>0</v>
      </c>
      <c r="W95">
        <f t="shared" si="11"/>
        <v>0</v>
      </c>
      <c r="X95">
        <f t="shared" si="7"/>
        <v>0</v>
      </c>
    </row>
    <row r="96" spans="7:24" x14ac:dyDescent="0.45">
      <c r="G96">
        <v>52.109375</v>
      </c>
      <c r="H96">
        <v>1.8023235495193898E-2</v>
      </c>
      <c r="S96">
        <f t="shared" si="8"/>
        <v>52.109375</v>
      </c>
      <c r="T96">
        <f t="shared" si="9"/>
        <v>1.8023235495193898E-2</v>
      </c>
      <c r="U96">
        <f t="shared" si="10"/>
        <v>0</v>
      </c>
      <c r="V96">
        <f t="shared" si="6"/>
        <v>0</v>
      </c>
      <c r="W96">
        <f t="shared" si="11"/>
        <v>0</v>
      </c>
      <c r="X96">
        <f t="shared" si="7"/>
        <v>0</v>
      </c>
    </row>
    <row r="97" spans="7:24" x14ac:dyDescent="0.45">
      <c r="G97">
        <v>52.67578125</v>
      </c>
      <c r="H97">
        <v>2.88243234828107E-2</v>
      </c>
      <c r="S97">
        <f t="shared" si="8"/>
        <v>52.67578125</v>
      </c>
      <c r="T97">
        <f t="shared" si="9"/>
        <v>2.88243234828107E-2</v>
      </c>
      <c r="U97">
        <f t="shared" si="10"/>
        <v>0</v>
      </c>
      <c r="V97">
        <f t="shared" si="6"/>
        <v>0</v>
      </c>
      <c r="W97">
        <f t="shared" si="11"/>
        <v>0</v>
      </c>
      <c r="X97">
        <f t="shared" si="7"/>
        <v>0</v>
      </c>
    </row>
    <row r="98" spans="7:24" x14ac:dyDescent="0.45">
      <c r="G98">
        <v>53.2421875</v>
      </c>
      <c r="H98">
        <v>1.58262600174966E-2</v>
      </c>
      <c r="S98">
        <f t="shared" si="8"/>
        <v>53.2421875</v>
      </c>
      <c r="T98">
        <f t="shared" si="9"/>
        <v>1.58262600174966E-2</v>
      </c>
      <c r="U98">
        <f t="shared" si="10"/>
        <v>0</v>
      </c>
      <c r="V98">
        <f t="shared" si="6"/>
        <v>0</v>
      </c>
      <c r="W98">
        <f t="shared" si="11"/>
        <v>0</v>
      </c>
      <c r="X98">
        <f t="shared" si="7"/>
        <v>0</v>
      </c>
    </row>
    <row r="99" spans="7:24" x14ac:dyDescent="0.45">
      <c r="G99">
        <v>53.80859375</v>
      </c>
      <c r="H99">
        <v>3.8613691400733702E-2</v>
      </c>
      <c r="S99">
        <f t="shared" si="8"/>
        <v>53.80859375</v>
      </c>
      <c r="T99">
        <f t="shared" si="9"/>
        <v>3.8613691400733702E-2</v>
      </c>
      <c r="U99">
        <f t="shared" si="10"/>
        <v>0</v>
      </c>
      <c r="V99">
        <f t="shared" si="6"/>
        <v>0</v>
      </c>
      <c r="W99">
        <f t="shared" si="11"/>
        <v>0</v>
      </c>
      <c r="X99">
        <f t="shared" si="7"/>
        <v>0</v>
      </c>
    </row>
    <row r="100" spans="7:24" x14ac:dyDescent="0.45">
      <c r="G100">
        <v>54.375</v>
      </c>
      <c r="H100">
        <v>2.13079782181472E-2</v>
      </c>
      <c r="S100">
        <f t="shared" si="8"/>
        <v>54.375</v>
      </c>
      <c r="T100">
        <f t="shared" si="9"/>
        <v>2.13079782181472E-2</v>
      </c>
      <c r="U100">
        <f t="shared" si="10"/>
        <v>0</v>
      </c>
      <c r="V100">
        <f t="shared" si="6"/>
        <v>0</v>
      </c>
      <c r="W100">
        <f t="shared" si="11"/>
        <v>0</v>
      </c>
      <c r="X100">
        <f t="shared" si="7"/>
        <v>0</v>
      </c>
    </row>
    <row r="101" spans="7:24" x14ac:dyDescent="0.45">
      <c r="G101">
        <v>54.94140625</v>
      </c>
      <c r="H101">
        <v>3.70394318070187E-2</v>
      </c>
      <c r="S101">
        <f t="shared" si="8"/>
        <v>54.94140625</v>
      </c>
      <c r="T101">
        <f t="shared" si="9"/>
        <v>3.70394318070187E-2</v>
      </c>
      <c r="U101">
        <f t="shared" si="10"/>
        <v>0</v>
      </c>
      <c r="V101">
        <f t="shared" si="6"/>
        <v>0</v>
      </c>
      <c r="W101">
        <f t="shared" si="11"/>
        <v>0</v>
      </c>
      <c r="X101">
        <f t="shared" si="7"/>
        <v>0</v>
      </c>
    </row>
    <row r="102" spans="7:24" x14ac:dyDescent="0.45">
      <c r="G102">
        <v>55.5078125</v>
      </c>
      <c r="H102">
        <v>2.6138496076336601E-2</v>
      </c>
      <c r="S102">
        <f t="shared" si="8"/>
        <v>55.5078125</v>
      </c>
      <c r="T102">
        <f t="shared" si="9"/>
        <v>2.6138496076336601E-2</v>
      </c>
      <c r="U102">
        <f t="shared" si="10"/>
        <v>0</v>
      </c>
      <c r="V102">
        <f t="shared" si="6"/>
        <v>0</v>
      </c>
      <c r="W102">
        <f t="shared" si="11"/>
        <v>0</v>
      </c>
      <c r="X102">
        <f t="shared" si="7"/>
        <v>0</v>
      </c>
    </row>
    <row r="103" spans="7:24" x14ac:dyDescent="0.45">
      <c r="G103">
        <v>56.07421875</v>
      </c>
      <c r="H103">
        <v>4.0065354564406699E-2</v>
      </c>
      <c r="S103">
        <f t="shared" si="8"/>
        <v>56.07421875</v>
      </c>
      <c r="T103">
        <f t="shared" si="9"/>
        <v>4.0065354564406699E-2</v>
      </c>
      <c r="U103">
        <f t="shared" si="10"/>
        <v>0</v>
      </c>
      <c r="V103">
        <f t="shared" si="6"/>
        <v>0</v>
      </c>
      <c r="W103">
        <f t="shared" si="11"/>
        <v>0</v>
      </c>
      <c r="X103">
        <f t="shared" si="7"/>
        <v>0</v>
      </c>
    </row>
    <row r="104" spans="7:24" x14ac:dyDescent="0.45">
      <c r="G104">
        <v>56.640625</v>
      </c>
      <c r="H104">
        <v>2.8450197167481601E-2</v>
      </c>
      <c r="S104">
        <f t="shared" si="8"/>
        <v>56.640625</v>
      </c>
      <c r="T104">
        <f t="shared" si="9"/>
        <v>2.8450197167481601E-2</v>
      </c>
      <c r="U104">
        <f t="shared" si="10"/>
        <v>0</v>
      </c>
      <c r="V104">
        <f t="shared" si="6"/>
        <v>0</v>
      </c>
      <c r="W104">
        <f t="shared" si="11"/>
        <v>0</v>
      </c>
      <c r="X104">
        <f t="shared" si="7"/>
        <v>0</v>
      </c>
    </row>
    <row r="105" spans="7:24" x14ac:dyDescent="0.45">
      <c r="G105">
        <v>57.20703125</v>
      </c>
      <c r="H105">
        <v>2.0969420117759801E-2</v>
      </c>
      <c r="S105">
        <f t="shared" si="8"/>
        <v>57.20703125</v>
      </c>
      <c r="T105">
        <f t="shared" si="9"/>
        <v>2.0969420117759801E-2</v>
      </c>
      <c r="U105">
        <f t="shared" si="10"/>
        <v>0</v>
      </c>
      <c r="V105">
        <f t="shared" si="6"/>
        <v>0</v>
      </c>
      <c r="W105">
        <f t="shared" si="11"/>
        <v>0</v>
      </c>
      <c r="X105">
        <f t="shared" si="7"/>
        <v>0</v>
      </c>
    </row>
    <row r="106" spans="7:24" x14ac:dyDescent="0.45">
      <c r="G106">
        <v>57.7734375</v>
      </c>
      <c r="H106">
        <v>4.2667886960470698E-2</v>
      </c>
      <c r="S106">
        <f t="shared" si="8"/>
        <v>57.7734375</v>
      </c>
      <c r="T106">
        <f t="shared" si="9"/>
        <v>4.2667886960470698E-2</v>
      </c>
      <c r="U106">
        <f t="shared" si="10"/>
        <v>0</v>
      </c>
      <c r="V106">
        <f t="shared" si="6"/>
        <v>0</v>
      </c>
      <c r="W106">
        <f t="shared" si="11"/>
        <v>0</v>
      </c>
      <c r="X106">
        <f t="shared" si="7"/>
        <v>0</v>
      </c>
    </row>
    <row r="107" spans="7:24" x14ac:dyDescent="0.45">
      <c r="G107">
        <v>58.33984375</v>
      </c>
      <c r="H107">
        <v>2.32920513881547E-2</v>
      </c>
      <c r="S107">
        <f t="shared" si="8"/>
        <v>58.33984375</v>
      </c>
      <c r="T107">
        <f t="shared" si="9"/>
        <v>2.32920513881547E-2</v>
      </c>
      <c r="U107">
        <f t="shared" si="10"/>
        <v>0</v>
      </c>
      <c r="V107">
        <f t="shared" si="6"/>
        <v>0</v>
      </c>
      <c r="W107">
        <f t="shared" si="11"/>
        <v>0</v>
      </c>
      <c r="X107">
        <f t="shared" si="7"/>
        <v>0</v>
      </c>
    </row>
    <row r="108" spans="7:24" x14ac:dyDescent="0.45">
      <c r="G108">
        <v>58.90625</v>
      </c>
      <c r="H108">
        <v>1.71681927206336E-2</v>
      </c>
      <c r="S108">
        <f t="shared" si="8"/>
        <v>58.90625</v>
      </c>
      <c r="T108">
        <f t="shared" si="9"/>
        <v>1.71681927206336E-2</v>
      </c>
      <c r="U108">
        <f t="shared" si="10"/>
        <v>0</v>
      </c>
      <c r="V108">
        <f t="shared" si="6"/>
        <v>0</v>
      </c>
      <c r="W108">
        <f t="shared" si="11"/>
        <v>0</v>
      </c>
      <c r="X108">
        <f t="shared" si="7"/>
        <v>0</v>
      </c>
    </row>
    <row r="109" spans="7:24" x14ac:dyDescent="0.45">
      <c r="G109">
        <v>59.47265625</v>
      </c>
      <c r="H109">
        <v>1.7220332108275799E-2</v>
      </c>
      <c r="S109">
        <f t="shared" si="8"/>
        <v>59.47265625</v>
      </c>
      <c r="T109">
        <f t="shared" si="9"/>
        <v>1.7220332108275799E-2</v>
      </c>
      <c r="U109">
        <f t="shared" si="10"/>
        <v>0</v>
      </c>
      <c r="V109">
        <f t="shared" si="6"/>
        <v>0</v>
      </c>
      <c r="W109">
        <f t="shared" si="11"/>
        <v>0</v>
      </c>
      <c r="X109">
        <f t="shared" si="7"/>
        <v>0</v>
      </c>
    </row>
    <row r="110" spans="7:24" x14ac:dyDescent="0.45">
      <c r="G110">
        <v>60.0390625</v>
      </c>
      <c r="H110">
        <v>3.3913910942963803E-2</v>
      </c>
      <c r="S110">
        <f t="shared" si="8"/>
        <v>60.0390625</v>
      </c>
      <c r="T110">
        <f t="shared" si="9"/>
        <v>3.3913910942963803E-2</v>
      </c>
      <c r="U110">
        <f t="shared" si="10"/>
        <v>0</v>
      </c>
      <c r="V110">
        <f t="shared" si="6"/>
        <v>0</v>
      </c>
      <c r="W110">
        <f t="shared" si="11"/>
        <v>0</v>
      </c>
      <c r="X110">
        <f t="shared" si="7"/>
        <v>0</v>
      </c>
    </row>
    <row r="111" spans="7:24" x14ac:dyDescent="0.45">
      <c r="G111">
        <v>60.60546875</v>
      </c>
      <c r="H111">
        <v>4.2336496866663603E-2</v>
      </c>
      <c r="S111">
        <f t="shared" si="8"/>
        <v>60.60546875</v>
      </c>
      <c r="T111">
        <f t="shared" si="9"/>
        <v>4.2336496866663603E-2</v>
      </c>
      <c r="U111">
        <f t="shared" si="10"/>
        <v>0</v>
      </c>
      <c r="V111">
        <f t="shared" si="6"/>
        <v>0</v>
      </c>
      <c r="W111">
        <f t="shared" si="11"/>
        <v>0</v>
      </c>
      <c r="X111">
        <f t="shared" si="7"/>
        <v>0</v>
      </c>
    </row>
    <row r="112" spans="7:24" x14ac:dyDescent="0.45">
      <c r="G112">
        <v>61.171875</v>
      </c>
      <c r="H112">
        <v>4.40261989283941E-2</v>
      </c>
      <c r="S112">
        <f t="shared" si="8"/>
        <v>61.171875</v>
      </c>
      <c r="T112">
        <f t="shared" si="9"/>
        <v>4.40261989283941E-2</v>
      </c>
      <c r="U112">
        <f t="shared" si="10"/>
        <v>0</v>
      </c>
      <c r="V112">
        <f t="shared" si="6"/>
        <v>0</v>
      </c>
      <c r="W112">
        <f t="shared" si="11"/>
        <v>0</v>
      </c>
      <c r="X112">
        <f t="shared" si="7"/>
        <v>0</v>
      </c>
    </row>
    <row r="113" spans="7:24" x14ac:dyDescent="0.45">
      <c r="G113">
        <v>61.73828125</v>
      </c>
      <c r="H113">
        <v>3.6341099978765799E-2</v>
      </c>
      <c r="S113">
        <f t="shared" si="8"/>
        <v>61.73828125</v>
      </c>
      <c r="T113">
        <f t="shared" si="9"/>
        <v>3.6341099978765799E-2</v>
      </c>
      <c r="U113">
        <f t="shared" si="10"/>
        <v>0</v>
      </c>
      <c r="V113">
        <f t="shared" si="6"/>
        <v>0</v>
      </c>
      <c r="W113">
        <f t="shared" si="11"/>
        <v>0</v>
      </c>
      <c r="X113">
        <f t="shared" si="7"/>
        <v>0</v>
      </c>
    </row>
    <row r="114" spans="7:24" x14ac:dyDescent="0.45">
      <c r="G114">
        <v>62.3046875</v>
      </c>
      <c r="H114">
        <v>3.4149681901909798E-2</v>
      </c>
      <c r="S114">
        <f t="shared" si="8"/>
        <v>62.3046875</v>
      </c>
      <c r="T114">
        <f t="shared" si="9"/>
        <v>3.4149681901909798E-2</v>
      </c>
      <c r="U114">
        <f t="shared" si="10"/>
        <v>0</v>
      </c>
      <c r="V114">
        <f t="shared" si="6"/>
        <v>0</v>
      </c>
      <c r="W114">
        <f t="shared" si="11"/>
        <v>0</v>
      </c>
      <c r="X114">
        <f t="shared" si="7"/>
        <v>0</v>
      </c>
    </row>
    <row r="115" spans="7:24" x14ac:dyDescent="0.45">
      <c r="G115">
        <v>62.87109375</v>
      </c>
      <c r="H115">
        <v>1.98569766717074E-2</v>
      </c>
      <c r="S115">
        <f t="shared" si="8"/>
        <v>62.87109375</v>
      </c>
      <c r="T115">
        <f t="shared" si="9"/>
        <v>1.98569766717074E-2</v>
      </c>
      <c r="U115">
        <f t="shared" si="10"/>
        <v>0</v>
      </c>
      <c r="V115">
        <f t="shared" si="6"/>
        <v>0</v>
      </c>
      <c r="W115">
        <f t="shared" si="11"/>
        <v>0</v>
      </c>
      <c r="X115">
        <f t="shared" si="7"/>
        <v>0</v>
      </c>
    </row>
    <row r="116" spans="7:24" x14ac:dyDescent="0.45">
      <c r="G116">
        <v>63.4375</v>
      </c>
      <c r="H116">
        <v>1.46998548199753E-2</v>
      </c>
      <c r="S116">
        <f t="shared" si="8"/>
        <v>63.4375</v>
      </c>
      <c r="T116">
        <f t="shared" si="9"/>
        <v>1.46998548199753E-2</v>
      </c>
      <c r="U116">
        <f t="shared" si="10"/>
        <v>0</v>
      </c>
      <c r="V116">
        <f t="shared" si="6"/>
        <v>0</v>
      </c>
      <c r="W116">
        <f t="shared" si="11"/>
        <v>0</v>
      </c>
      <c r="X116">
        <f t="shared" si="7"/>
        <v>0</v>
      </c>
    </row>
    <row r="117" spans="7:24" x14ac:dyDescent="0.45">
      <c r="G117">
        <v>64.00390625</v>
      </c>
      <c r="H117">
        <v>3.0646441919614398E-2</v>
      </c>
      <c r="S117">
        <f t="shared" si="8"/>
        <v>64.00390625</v>
      </c>
      <c r="T117">
        <f t="shared" si="9"/>
        <v>3.0646441919614398E-2</v>
      </c>
      <c r="U117">
        <f t="shared" si="10"/>
        <v>0</v>
      </c>
      <c r="V117">
        <f t="shared" si="6"/>
        <v>0</v>
      </c>
      <c r="W117">
        <f t="shared" si="11"/>
        <v>0</v>
      </c>
      <c r="X117">
        <f t="shared" si="7"/>
        <v>0</v>
      </c>
    </row>
    <row r="118" spans="7:24" x14ac:dyDescent="0.45">
      <c r="G118">
        <v>64.5703125</v>
      </c>
      <c r="H118">
        <v>3.0856668391319599E-2</v>
      </c>
      <c r="S118">
        <f t="shared" si="8"/>
        <v>64.5703125</v>
      </c>
      <c r="T118">
        <f t="shared" si="9"/>
        <v>3.0856668391319599E-2</v>
      </c>
      <c r="U118">
        <f t="shared" si="10"/>
        <v>0</v>
      </c>
      <c r="V118">
        <f t="shared" si="6"/>
        <v>0</v>
      </c>
      <c r="W118">
        <f t="shared" si="11"/>
        <v>0</v>
      </c>
      <c r="X118">
        <f t="shared" si="7"/>
        <v>0</v>
      </c>
    </row>
    <row r="119" spans="7:24" x14ac:dyDescent="0.45">
      <c r="G119">
        <v>65.13671875</v>
      </c>
      <c r="H119">
        <v>3.2409923457873101E-2</v>
      </c>
      <c r="S119">
        <f t="shared" si="8"/>
        <v>65.13671875</v>
      </c>
      <c r="T119">
        <f t="shared" si="9"/>
        <v>3.2409923457873101E-2</v>
      </c>
      <c r="U119">
        <f t="shared" si="10"/>
        <v>0</v>
      </c>
      <c r="V119">
        <f t="shared" si="6"/>
        <v>0</v>
      </c>
      <c r="W119">
        <f t="shared" si="11"/>
        <v>0</v>
      </c>
      <c r="X119">
        <f t="shared" si="7"/>
        <v>0</v>
      </c>
    </row>
    <row r="120" spans="7:24" x14ac:dyDescent="0.45">
      <c r="G120">
        <v>65.703125</v>
      </c>
      <c r="H120">
        <v>2.8226546253731399E-2</v>
      </c>
      <c r="S120">
        <f t="shared" si="8"/>
        <v>65.703125</v>
      </c>
      <c r="T120">
        <f t="shared" si="9"/>
        <v>2.8226546253731399E-2</v>
      </c>
      <c r="U120">
        <f t="shared" si="10"/>
        <v>0</v>
      </c>
      <c r="V120">
        <f t="shared" si="6"/>
        <v>0</v>
      </c>
      <c r="W120">
        <f t="shared" si="11"/>
        <v>0</v>
      </c>
      <c r="X120">
        <f t="shared" si="7"/>
        <v>0</v>
      </c>
    </row>
    <row r="121" spans="7:24" x14ac:dyDescent="0.45">
      <c r="G121">
        <v>66.26953125</v>
      </c>
      <c r="H121">
        <v>4.7917694005879599E-2</v>
      </c>
      <c r="S121">
        <f t="shared" si="8"/>
        <v>66.26953125</v>
      </c>
      <c r="T121">
        <f t="shared" si="9"/>
        <v>4.7917694005879599E-2</v>
      </c>
      <c r="U121">
        <f t="shared" si="10"/>
        <v>0</v>
      </c>
      <c r="V121">
        <f t="shared" si="6"/>
        <v>0</v>
      </c>
      <c r="W121">
        <f t="shared" si="11"/>
        <v>0</v>
      </c>
      <c r="X121">
        <f t="shared" si="7"/>
        <v>0</v>
      </c>
    </row>
    <row r="122" spans="7:24" x14ac:dyDescent="0.45">
      <c r="G122">
        <v>66.8359375</v>
      </c>
      <c r="H122">
        <v>4.28570152634885E-2</v>
      </c>
      <c r="S122">
        <f t="shared" si="8"/>
        <v>66.8359375</v>
      </c>
      <c r="T122">
        <f t="shared" si="9"/>
        <v>4.28570152634885E-2</v>
      </c>
      <c r="U122">
        <f t="shared" si="10"/>
        <v>0</v>
      </c>
      <c r="V122">
        <f t="shared" si="6"/>
        <v>0</v>
      </c>
      <c r="W122">
        <f t="shared" si="11"/>
        <v>0</v>
      </c>
      <c r="X122">
        <f t="shared" si="7"/>
        <v>0</v>
      </c>
    </row>
    <row r="123" spans="7:24" x14ac:dyDescent="0.45">
      <c r="G123">
        <v>67.40234375</v>
      </c>
      <c r="H123">
        <v>1.4892787620404E-2</v>
      </c>
      <c r="S123">
        <f t="shared" si="8"/>
        <v>67.40234375</v>
      </c>
      <c r="T123">
        <f t="shared" si="9"/>
        <v>1.4892787620404E-2</v>
      </c>
      <c r="U123">
        <f t="shared" si="10"/>
        <v>0</v>
      </c>
      <c r="V123">
        <f t="shared" si="6"/>
        <v>0</v>
      </c>
      <c r="W123">
        <f t="shared" si="11"/>
        <v>0</v>
      </c>
      <c r="X123">
        <f t="shared" si="7"/>
        <v>0</v>
      </c>
    </row>
    <row r="124" spans="7:24" x14ac:dyDescent="0.45">
      <c r="G124">
        <v>67.96875</v>
      </c>
      <c r="H124">
        <v>3.9556055671347602E-2</v>
      </c>
      <c r="S124">
        <f t="shared" si="8"/>
        <v>67.96875</v>
      </c>
      <c r="T124">
        <f t="shared" si="9"/>
        <v>3.9556055671347602E-2</v>
      </c>
      <c r="U124">
        <f t="shared" si="10"/>
        <v>0</v>
      </c>
      <c r="V124">
        <f t="shared" si="6"/>
        <v>0</v>
      </c>
      <c r="W124">
        <f t="shared" si="11"/>
        <v>0</v>
      </c>
      <c r="X124">
        <f t="shared" si="7"/>
        <v>0</v>
      </c>
    </row>
    <row r="125" spans="7:24" x14ac:dyDescent="0.45">
      <c r="G125">
        <v>68.53515625</v>
      </c>
      <c r="H125">
        <v>1.1345374770216901E-2</v>
      </c>
      <c r="S125">
        <f t="shared" si="8"/>
        <v>68.53515625</v>
      </c>
      <c r="T125">
        <f t="shared" si="9"/>
        <v>1.1345374770216901E-2</v>
      </c>
      <c r="U125">
        <f t="shared" si="10"/>
        <v>0</v>
      </c>
      <c r="V125">
        <f t="shared" si="6"/>
        <v>0</v>
      </c>
      <c r="W125">
        <f t="shared" si="11"/>
        <v>0</v>
      </c>
      <c r="X125">
        <f t="shared" si="7"/>
        <v>0</v>
      </c>
    </row>
    <row r="126" spans="7:24" x14ac:dyDescent="0.45">
      <c r="G126">
        <v>69.1015625</v>
      </c>
      <c r="H126">
        <v>2.9342638067919199E-2</v>
      </c>
      <c r="S126">
        <f t="shared" si="8"/>
        <v>69.1015625</v>
      </c>
      <c r="T126">
        <f t="shared" si="9"/>
        <v>2.9342638067919199E-2</v>
      </c>
      <c r="U126">
        <f t="shared" si="10"/>
        <v>0</v>
      </c>
      <c r="V126">
        <f t="shared" si="6"/>
        <v>0</v>
      </c>
      <c r="W126">
        <f t="shared" si="11"/>
        <v>0</v>
      </c>
      <c r="X126">
        <f t="shared" si="7"/>
        <v>0</v>
      </c>
    </row>
    <row r="127" spans="7:24" x14ac:dyDescent="0.45">
      <c r="G127">
        <v>69.66796875</v>
      </c>
      <c r="H127">
        <v>2.5798199156407801E-2</v>
      </c>
      <c r="S127">
        <f t="shared" si="8"/>
        <v>69.66796875</v>
      </c>
      <c r="T127">
        <f t="shared" si="9"/>
        <v>2.5798199156407801E-2</v>
      </c>
      <c r="U127">
        <f t="shared" si="10"/>
        <v>0</v>
      </c>
      <c r="V127">
        <f t="shared" si="6"/>
        <v>0</v>
      </c>
      <c r="W127">
        <f t="shared" si="11"/>
        <v>0</v>
      </c>
      <c r="X127">
        <f t="shared" si="7"/>
        <v>0</v>
      </c>
    </row>
    <row r="128" spans="7:24" x14ac:dyDescent="0.45">
      <c r="G128">
        <v>70.234375</v>
      </c>
      <c r="H128">
        <v>3.4042026345519998E-2</v>
      </c>
      <c r="S128">
        <f t="shared" si="8"/>
        <v>70.234375</v>
      </c>
      <c r="T128">
        <f t="shared" si="9"/>
        <v>3.4042026345519998E-2</v>
      </c>
      <c r="U128">
        <f t="shared" si="10"/>
        <v>0</v>
      </c>
      <c r="V128">
        <f t="shared" si="6"/>
        <v>0</v>
      </c>
      <c r="W128">
        <f t="shared" si="11"/>
        <v>0</v>
      </c>
      <c r="X128">
        <f t="shared" si="7"/>
        <v>0</v>
      </c>
    </row>
    <row r="129" spans="7:24" x14ac:dyDescent="0.45">
      <c r="G129">
        <v>70.80078125</v>
      </c>
      <c r="H129">
        <v>2.66390868173281E-2</v>
      </c>
      <c r="S129">
        <f t="shared" si="8"/>
        <v>70.80078125</v>
      </c>
      <c r="T129">
        <f t="shared" si="9"/>
        <v>2.66390868173281E-2</v>
      </c>
      <c r="U129">
        <f t="shared" si="10"/>
        <v>0</v>
      </c>
      <c r="V129">
        <f t="shared" si="6"/>
        <v>0</v>
      </c>
      <c r="W129">
        <f t="shared" si="11"/>
        <v>0</v>
      </c>
      <c r="X129">
        <f t="shared" si="7"/>
        <v>0</v>
      </c>
    </row>
    <row r="130" spans="7:24" x14ac:dyDescent="0.45">
      <c r="G130">
        <v>71.3671875</v>
      </c>
      <c r="H130">
        <v>1.5959584258582401E-2</v>
      </c>
      <c r="S130">
        <f t="shared" si="8"/>
        <v>71.3671875</v>
      </c>
      <c r="T130">
        <f t="shared" si="9"/>
        <v>1.5959584258582401E-2</v>
      </c>
      <c r="U130">
        <f t="shared" si="10"/>
        <v>0</v>
      </c>
      <c r="V130">
        <f t="shared" si="6"/>
        <v>0</v>
      </c>
      <c r="W130">
        <f t="shared" si="11"/>
        <v>0</v>
      </c>
      <c r="X130">
        <f t="shared" si="7"/>
        <v>0</v>
      </c>
    </row>
    <row r="131" spans="7:24" x14ac:dyDescent="0.45">
      <c r="G131">
        <v>71.93359375</v>
      </c>
      <c r="H131">
        <v>3.5650439451372203E-2</v>
      </c>
      <c r="S131">
        <f t="shared" si="8"/>
        <v>71.93359375</v>
      </c>
      <c r="T131">
        <f t="shared" si="9"/>
        <v>3.5650439451372203E-2</v>
      </c>
      <c r="U131">
        <f t="shared" si="10"/>
        <v>0</v>
      </c>
      <c r="V131">
        <f t="shared" si="6"/>
        <v>0</v>
      </c>
      <c r="W131">
        <f t="shared" si="11"/>
        <v>0</v>
      </c>
      <c r="X131">
        <f t="shared" si="7"/>
        <v>0</v>
      </c>
    </row>
    <row r="132" spans="7:24" x14ac:dyDescent="0.45">
      <c r="G132">
        <v>72.5</v>
      </c>
      <c r="H132">
        <v>2.6123727010805401E-2</v>
      </c>
      <c r="S132">
        <f t="shared" si="8"/>
        <v>72.5</v>
      </c>
      <c r="T132">
        <f t="shared" si="9"/>
        <v>2.6123727010805401E-2</v>
      </c>
      <c r="U132">
        <f t="shared" si="10"/>
        <v>0</v>
      </c>
      <c r="V132">
        <f t="shared" ref="V132:V195" si="12">J132</f>
        <v>0</v>
      </c>
      <c r="W132">
        <f t="shared" si="11"/>
        <v>0</v>
      </c>
      <c r="X132">
        <f t="shared" ref="X132:X195" si="13">L132</f>
        <v>0</v>
      </c>
    </row>
    <row r="133" spans="7:24" x14ac:dyDescent="0.45">
      <c r="G133">
        <v>73.06640625</v>
      </c>
      <c r="H133">
        <v>3.1688473604308598E-2</v>
      </c>
      <c r="S133">
        <f t="shared" ref="S133:S196" si="14">G133-$G$4</f>
        <v>73.06640625</v>
      </c>
      <c r="T133">
        <f t="shared" ref="T133:T196" si="15">H133</f>
        <v>3.1688473604308598E-2</v>
      </c>
      <c r="U133">
        <f t="shared" ref="U133:U196" si="16">I133-$I$4</f>
        <v>0</v>
      </c>
      <c r="V133">
        <f t="shared" si="12"/>
        <v>0</v>
      </c>
      <c r="W133">
        <f t="shared" ref="W133:W196" si="17">K133-$K$4</f>
        <v>0</v>
      </c>
      <c r="X133">
        <f t="shared" si="13"/>
        <v>0</v>
      </c>
    </row>
    <row r="134" spans="7:24" x14ac:dyDescent="0.45">
      <c r="G134">
        <v>73.6328125</v>
      </c>
      <c r="H134">
        <v>2.9277810157995E-2</v>
      </c>
      <c r="S134">
        <f t="shared" si="14"/>
        <v>73.6328125</v>
      </c>
      <c r="T134">
        <f t="shared" si="15"/>
        <v>2.9277810157995E-2</v>
      </c>
      <c r="U134">
        <f t="shared" si="16"/>
        <v>0</v>
      </c>
      <c r="V134">
        <f t="shared" si="12"/>
        <v>0</v>
      </c>
      <c r="W134">
        <f t="shared" si="17"/>
        <v>0</v>
      </c>
      <c r="X134">
        <f t="shared" si="13"/>
        <v>0</v>
      </c>
    </row>
    <row r="135" spans="7:24" x14ac:dyDescent="0.45">
      <c r="G135">
        <v>74.19921875</v>
      </c>
      <c r="H135">
        <v>1.9164766308621E-2</v>
      </c>
      <c r="S135">
        <f t="shared" si="14"/>
        <v>74.19921875</v>
      </c>
      <c r="T135">
        <f t="shared" si="15"/>
        <v>1.9164766308621E-2</v>
      </c>
      <c r="U135">
        <f t="shared" si="16"/>
        <v>0</v>
      </c>
      <c r="V135">
        <f t="shared" si="12"/>
        <v>0</v>
      </c>
      <c r="W135">
        <f t="shared" si="17"/>
        <v>0</v>
      </c>
      <c r="X135">
        <f t="shared" si="13"/>
        <v>0</v>
      </c>
    </row>
    <row r="136" spans="7:24" x14ac:dyDescent="0.45">
      <c r="G136">
        <v>74.765625</v>
      </c>
      <c r="H136">
        <v>1.4910432009464901E-2</v>
      </c>
      <c r="S136">
        <f t="shared" si="14"/>
        <v>74.765625</v>
      </c>
      <c r="T136">
        <f t="shared" si="15"/>
        <v>1.4910432009464901E-2</v>
      </c>
      <c r="U136">
        <f t="shared" si="16"/>
        <v>0</v>
      </c>
      <c r="V136">
        <f t="shared" si="12"/>
        <v>0</v>
      </c>
      <c r="W136">
        <f t="shared" si="17"/>
        <v>0</v>
      </c>
      <c r="X136">
        <f t="shared" si="13"/>
        <v>0</v>
      </c>
    </row>
    <row r="137" spans="7:24" x14ac:dyDescent="0.45">
      <c r="G137">
        <v>75.33203125</v>
      </c>
      <c r="H137">
        <v>3.6681597735140001E-2</v>
      </c>
      <c r="S137">
        <f t="shared" si="14"/>
        <v>75.33203125</v>
      </c>
      <c r="T137">
        <f t="shared" si="15"/>
        <v>3.6681597735140001E-2</v>
      </c>
      <c r="U137">
        <f t="shared" si="16"/>
        <v>0</v>
      </c>
      <c r="V137">
        <f t="shared" si="12"/>
        <v>0</v>
      </c>
      <c r="W137">
        <f t="shared" si="17"/>
        <v>0</v>
      </c>
      <c r="X137">
        <f t="shared" si="13"/>
        <v>0</v>
      </c>
    </row>
    <row r="138" spans="7:24" x14ac:dyDescent="0.45">
      <c r="G138">
        <v>75.8984375</v>
      </c>
      <c r="H138">
        <v>1.2426470830832001E-2</v>
      </c>
      <c r="S138">
        <f t="shared" si="14"/>
        <v>75.8984375</v>
      </c>
      <c r="T138">
        <f t="shared" si="15"/>
        <v>1.2426470830832001E-2</v>
      </c>
      <c r="U138">
        <f t="shared" si="16"/>
        <v>0</v>
      </c>
      <c r="V138">
        <f t="shared" si="12"/>
        <v>0</v>
      </c>
      <c r="W138">
        <f t="shared" si="17"/>
        <v>0</v>
      </c>
      <c r="X138">
        <f t="shared" si="13"/>
        <v>0</v>
      </c>
    </row>
    <row r="139" spans="7:24" x14ac:dyDescent="0.45">
      <c r="G139">
        <v>76.46484375</v>
      </c>
      <c r="H139">
        <v>3.9543215645357503E-2</v>
      </c>
      <c r="S139">
        <f t="shared" si="14"/>
        <v>76.46484375</v>
      </c>
      <c r="T139">
        <f t="shared" si="15"/>
        <v>3.9543215645357503E-2</v>
      </c>
      <c r="U139">
        <f t="shared" si="16"/>
        <v>0</v>
      </c>
      <c r="V139">
        <f t="shared" si="12"/>
        <v>0</v>
      </c>
      <c r="W139">
        <f t="shared" si="17"/>
        <v>0</v>
      </c>
      <c r="X139">
        <f t="shared" si="13"/>
        <v>0</v>
      </c>
    </row>
    <row r="140" spans="7:24" x14ac:dyDescent="0.45">
      <c r="G140">
        <v>77.03125</v>
      </c>
      <c r="H140">
        <v>1.6666321980133299E-2</v>
      </c>
      <c r="S140">
        <f t="shared" si="14"/>
        <v>77.03125</v>
      </c>
      <c r="T140">
        <f t="shared" si="15"/>
        <v>1.6666321980133299E-2</v>
      </c>
      <c r="U140">
        <f t="shared" si="16"/>
        <v>0</v>
      </c>
      <c r="V140">
        <f t="shared" si="12"/>
        <v>0</v>
      </c>
      <c r="W140">
        <f t="shared" si="17"/>
        <v>0</v>
      </c>
      <c r="X140">
        <f t="shared" si="13"/>
        <v>0</v>
      </c>
    </row>
    <row r="141" spans="7:24" x14ac:dyDescent="0.45">
      <c r="G141">
        <v>77.59765625</v>
      </c>
      <c r="H141">
        <v>3.2839993783993E-2</v>
      </c>
      <c r="S141">
        <f t="shared" si="14"/>
        <v>77.59765625</v>
      </c>
      <c r="T141">
        <f t="shared" si="15"/>
        <v>3.2839993783993E-2</v>
      </c>
      <c r="U141">
        <f t="shared" si="16"/>
        <v>0</v>
      </c>
      <c r="V141">
        <f t="shared" si="12"/>
        <v>0</v>
      </c>
      <c r="W141">
        <f t="shared" si="17"/>
        <v>0</v>
      </c>
      <c r="X141">
        <f t="shared" si="13"/>
        <v>0</v>
      </c>
    </row>
    <row r="142" spans="7:24" x14ac:dyDescent="0.45">
      <c r="G142">
        <v>78.1640625</v>
      </c>
      <c r="H142">
        <v>1.6688745553548E-2</v>
      </c>
      <c r="S142">
        <f t="shared" si="14"/>
        <v>78.1640625</v>
      </c>
      <c r="T142">
        <f t="shared" si="15"/>
        <v>1.6688745553548E-2</v>
      </c>
      <c r="U142">
        <f t="shared" si="16"/>
        <v>0</v>
      </c>
      <c r="V142">
        <f t="shared" si="12"/>
        <v>0</v>
      </c>
      <c r="W142">
        <f t="shared" si="17"/>
        <v>0</v>
      </c>
      <c r="X142">
        <f t="shared" si="13"/>
        <v>0</v>
      </c>
    </row>
    <row r="143" spans="7:24" x14ac:dyDescent="0.45">
      <c r="G143">
        <v>78.73046875</v>
      </c>
      <c r="H143">
        <v>2.1086546521728301E-2</v>
      </c>
      <c r="S143">
        <f t="shared" si="14"/>
        <v>78.73046875</v>
      </c>
      <c r="T143">
        <f t="shared" si="15"/>
        <v>2.1086546521728301E-2</v>
      </c>
      <c r="U143">
        <f t="shared" si="16"/>
        <v>0</v>
      </c>
      <c r="V143">
        <f t="shared" si="12"/>
        <v>0</v>
      </c>
      <c r="W143">
        <f t="shared" si="17"/>
        <v>0</v>
      </c>
      <c r="X143">
        <f t="shared" si="13"/>
        <v>0</v>
      </c>
    </row>
    <row r="144" spans="7:24" x14ac:dyDescent="0.45">
      <c r="G144">
        <v>79.296875</v>
      </c>
      <c r="H144">
        <v>3.0573544714728701E-2</v>
      </c>
      <c r="S144">
        <f t="shared" si="14"/>
        <v>79.296875</v>
      </c>
      <c r="T144">
        <f t="shared" si="15"/>
        <v>3.0573544714728701E-2</v>
      </c>
      <c r="U144">
        <f t="shared" si="16"/>
        <v>0</v>
      </c>
      <c r="V144">
        <f t="shared" si="12"/>
        <v>0</v>
      </c>
      <c r="W144">
        <f t="shared" si="17"/>
        <v>0</v>
      </c>
      <c r="X144">
        <f t="shared" si="13"/>
        <v>0</v>
      </c>
    </row>
    <row r="145" spans="7:24" x14ac:dyDescent="0.45">
      <c r="G145">
        <v>79.86328125</v>
      </c>
      <c r="H145">
        <v>1.02044776491114E-2</v>
      </c>
      <c r="S145">
        <f t="shared" si="14"/>
        <v>79.86328125</v>
      </c>
      <c r="T145">
        <f t="shared" si="15"/>
        <v>1.02044776491114E-2</v>
      </c>
      <c r="U145">
        <f t="shared" si="16"/>
        <v>0</v>
      </c>
      <c r="V145">
        <f t="shared" si="12"/>
        <v>0</v>
      </c>
      <c r="W145">
        <f t="shared" si="17"/>
        <v>0</v>
      </c>
      <c r="X145">
        <f t="shared" si="13"/>
        <v>0</v>
      </c>
    </row>
    <row r="146" spans="7:24" x14ac:dyDescent="0.45">
      <c r="G146">
        <v>80.4296875</v>
      </c>
      <c r="H146">
        <v>2.98616538192693E-2</v>
      </c>
      <c r="S146">
        <f t="shared" si="14"/>
        <v>80.4296875</v>
      </c>
      <c r="T146">
        <f t="shared" si="15"/>
        <v>2.98616538192693E-2</v>
      </c>
      <c r="U146">
        <f t="shared" si="16"/>
        <v>0</v>
      </c>
      <c r="V146">
        <f t="shared" si="12"/>
        <v>0</v>
      </c>
      <c r="W146">
        <f t="shared" si="17"/>
        <v>0</v>
      </c>
      <c r="X146">
        <f t="shared" si="13"/>
        <v>0</v>
      </c>
    </row>
    <row r="147" spans="7:24" x14ac:dyDescent="0.45">
      <c r="G147">
        <v>80.99609375</v>
      </c>
      <c r="H147">
        <v>9.8942477620247993E-3</v>
      </c>
      <c r="S147">
        <f t="shared" si="14"/>
        <v>80.99609375</v>
      </c>
      <c r="T147">
        <f t="shared" si="15"/>
        <v>9.8942477620247993E-3</v>
      </c>
      <c r="U147">
        <f t="shared" si="16"/>
        <v>0</v>
      </c>
      <c r="V147">
        <f t="shared" si="12"/>
        <v>0</v>
      </c>
      <c r="W147">
        <f t="shared" si="17"/>
        <v>0</v>
      </c>
      <c r="X147">
        <f t="shared" si="13"/>
        <v>0</v>
      </c>
    </row>
    <row r="148" spans="7:24" x14ac:dyDescent="0.45">
      <c r="G148">
        <v>81.5625</v>
      </c>
      <c r="H148">
        <v>2.0996828488244801E-2</v>
      </c>
      <c r="S148">
        <f t="shared" si="14"/>
        <v>81.5625</v>
      </c>
      <c r="T148">
        <f t="shared" si="15"/>
        <v>2.0996828488244801E-2</v>
      </c>
      <c r="U148">
        <f t="shared" si="16"/>
        <v>0</v>
      </c>
      <c r="V148">
        <f t="shared" si="12"/>
        <v>0</v>
      </c>
      <c r="W148">
        <f t="shared" si="17"/>
        <v>0</v>
      </c>
      <c r="X148">
        <f t="shared" si="13"/>
        <v>0</v>
      </c>
    </row>
    <row r="149" spans="7:24" x14ac:dyDescent="0.45">
      <c r="G149">
        <v>82.12890625</v>
      </c>
      <c r="H149">
        <v>1.21926418732279E-2</v>
      </c>
      <c r="S149">
        <f t="shared" si="14"/>
        <v>82.12890625</v>
      </c>
      <c r="T149">
        <f t="shared" si="15"/>
        <v>1.21926418732279E-2</v>
      </c>
      <c r="U149">
        <f t="shared" si="16"/>
        <v>0</v>
      </c>
      <c r="V149">
        <f t="shared" si="12"/>
        <v>0</v>
      </c>
      <c r="W149">
        <f t="shared" si="17"/>
        <v>0</v>
      </c>
      <c r="X149">
        <f t="shared" si="13"/>
        <v>0</v>
      </c>
    </row>
    <row r="150" spans="7:24" x14ac:dyDescent="0.45">
      <c r="G150">
        <v>82.6953125</v>
      </c>
      <c r="H150">
        <v>1.3000259037191601E-2</v>
      </c>
      <c r="S150">
        <f t="shared" si="14"/>
        <v>82.6953125</v>
      </c>
      <c r="T150">
        <f t="shared" si="15"/>
        <v>1.3000259037191601E-2</v>
      </c>
      <c r="U150">
        <f t="shared" si="16"/>
        <v>0</v>
      </c>
      <c r="V150">
        <f t="shared" si="12"/>
        <v>0</v>
      </c>
      <c r="W150">
        <f t="shared" si="17"/>
        <v>0</v>
      </c>
      <c r="X150">
        <f t="shared" si="13"/>
        <v>0</v>
      </c>
    </row>
    <row r="151" spans="7:24" x14ac:dyDescent="0.45">
      <c r="G151">
        <v>83.26171875</v>
      </c>
      <c r="H151">
        <v>3.0564710381085498E-2</v>
      </c>
      <c r="S151">
        <f t="shared" si="14"/>
        <v>83.26171875</v>
      </c>
      <c r="T151">
        <f t="shared" si="15"/>
        <v>3.0564710381085498E-2</v>
      </c>
      <c r="U151">
        <f t="shared" si="16"/>
        <v>0</v>
      </c>
      <c r="V151">
        <f t="shared" si="12"/>
        <v>0</v>
      </c>
      <c r="W151">
        <f t="shared" si="17"/>
        <v>0</v>
      </c>
      <c r="X151">
        <f t="shared" si="13"/>
        <v>0</v>
      </c>
    </row>
    <row r="152" spans="7:24" x14ac:dyDescent="0.45">
      <c r="G152">
        <v>83.828125</v>
      </c>
      <c r="H152">
        <v>4.4296864749466897E-2</v>
      </c>
      <c r="S152">
        <f t="shared" si="14"/>
        <v>83.828125</v>
      </c>
      <c r="T152">
        <f t="shared" si="15"/>
        <v>4.4296864749466897E-2</v>
      </c>
      <c r="U152">
        <f t="shared" si="16"/>
        <v>0</v>
      </c>
      <c r="V152">
        <f t="shared" si="12"/>
        <v>0</v>
      </c>
      <c r="W152">
        <f t="shared" si="17"/>
        <v>0</v>
      </c>
      <c r="X152">
        <f t="shared" si="13"/>
        <v>0</v>
      </c>
    </row>
    <row r="153" spans="7:24" x14ac:dyDescent="0.45">
      <c r="G153">
        <v>84.39453125</v>
      </c>
      <c r="H153">
        <v>1.1812066309665199E-2</v>
      </c>
      <c r="S153">
        <f t="shared" si="14"/>
        <v>84.39453125</v>
      </c>
      <c r="T153">
        <f t="shared" si="15"/>
        <v>1.1812066309665199E-2</v>
      </c>
      <c r="U153">
        <f t="shared" si="16"/>
        <v>0</v>
      </c>
      <c r="V153">
        <f t="shared" si="12"/>
        <v>0</v>
      </c>
      <c r="W153">
        <f t="shared" si="17"/>
        <v>0</v>
      </c>
      <c r="X153">
        <f t="shared" si="13"/>
        <v>0</v>
      </c>
    </row>
    <row r="154" spans="7:24" x14ac:dyDescent="0.45">
      <c r="G154">
        <v>84.9609375</v>
      </c>
      <c r="H154">
        <v>2.1452952714136199E-2</v>
      </c>
      <c r="S154">
        <f t="shared" si="14"/>
        <v>84.9609375</v>
      </c>
      <c r="T154">
        <f t="shared" si="15"/>
        <v>2.1452952714136199E-2</v>
      </c>
      <c r="U154">
        <f t="shared" si="16"/>
        <v>0</v>
      </c>
      <c r="V154">
        <f t="shared" si="12"/>
        <v>0</v>
      </c>
      <c r="W154">
        <f t="shared" si="17"/>
        <v>0</v>
      </c>
      <c r="X154">
        <f t="shared" si="13"/>
        <v>0</v>
      </c>
    </row>
    <row r="155" spans="7:24" x14ac:dyDescent="0.45">
      <c r="G155">
        <v>85.52734375</v>
      </c>
      <c r="H155">
        <v>3.6628326588179501E-2</v>
      </c>
      <c r="S155">
        <f t="shared" si="14"/>
        <v>85.52734375</v>
      </c>
      <c r="T155">
        <f t="shared" si="15"/>
        <v>3.6628326588179501E-2</v>
      </c>
      <c r="U155">
        <f t="shared" si="16"/>
        <v>0</v>
      </c>
      <c r="V155">
        <f t="shared" si="12"/>
        <v>0</v>
      </c>
      <c r="W155">
        <f t="shared" si="17"/>
        <v>0</v>
      </c>
      <c r="X155">
        <f t="shared" si="13"/>
        <v>0</v>
      </c>
    </row>
    <row r="156" spans="7:24" x14ac:dyDescent="0.45">
      <c r="G156">
        <v>86.09375</v>
      </c>
      <c r="H156">
        <v>1.48787147074231E-2</v>
      </c>
      <c r="S156">
        <f t="shared" si="14"/>
        <v>86.09375</v>
      </c>
      <c r="T156">
        <f t="shared" si="15"/>
        <v>1.48787147074231E-2</v>
      </c>
      <c r="U156">
        <f t="shared" si="16"/>
        <v>0</v>
      </c>
      <c r="V156">
        <f t="shared" si="12"/>
        <v>0</v>
      </c>
      <c r="W156">
        <f t="shared" si="17"/>
        <v>0</v>
      </c>
      <c r="X156">
        <f t="shared" si="13"/>
        <v>0</v>
      </c>
    </row>
    <row r="157" spans="7:24" x14ac:dyDescent="0.45">
      <c r="G157">
        <v>86.66015625</v>
      </c>
      <c r="H157">
        <v>1.40007977187501E-2</v>
      </c>
      <c r="S157">
        <f t="shared" si="14"/>
        <v>86.66015625</v>
      </c>
      <c r="T157">
        <f t="shared" si="15"/>
        <v>1.40007977187501E-2</v>
      </c>
      <c r="U157">
        <f t="shared" si="16"/>
        <v>0</v>
      </c>
      <c r="V157">
        <f t="shared" si="12"/>
        <v>0</v>
      </c>
      <c r="W157">
        <f t="shared" si="17"/>
        <v>0</v>
      </c>
      <c r="X157">
        <f t="shared" si="13"/>
        <v>0</v>
      </c>
    </row>
    <row r="158" spans="7:24" x14ac:dyDescent="0.45">
      <c r="G158">
        <v>87.2265625</v>
      </c>
      <c r="H158">
        <v>1.15671787799709E-2</v>
      </c>
      <c r="S158">
        <f t="shared" si="14"/>
        <v>87.2265625</v>
      </c>
      <c r="T158">
        <f t="shared" si="15"/>
        <v>1.15671787799709E-2</v>
      </c>
      <c r="U158">
        <f t="shared" si="16"/>
        <v>0</v>
      </c>
      <c r="V158">
        <f t="shared" si="12"/>
        <v>0</v>
      </c>
      <c r="W158">
        <f t="shared" si="17"/>
        <v>0</v>
      </c>
      <c r="X158">
        <f t="shared" si="13"/>
        <v>0</v>
      </c>
    </row>
    <row r="159" spans="7:24" x14ac:dyDescent="0.45">
      <c r="G159">
        <v>87.79296875</v>
      </c>
      <c r="H159">
        <v>2.3409785634586198E-2</v>
      </c>
      <c r="S159">
        <f t="shared" si="14"/>
        <v>87.79296875</v>
      </c>
      <c r="T159">
        <f t="shared" si="15"/>
        <v>2.3409785634586198E-2</v>
      </c>
      <c r="U159">
        <f t="shared" si="16"/>
        <v>0</v>
      </c>
      <c r="V159">
        <f t="shared" si="12"/>
        <v>0</v>
      </c>
      <c r="W159">
        <f t="shared" si="17"/>
        <v>0</v>
      </c>
      <c r="X159">
        <f t="shared" si="13"/>
        <v>0</v>
      </c>
    </row>
    <row r="160" spans="7:24" x14ac:dyDescent="0.45">
      <c r="G160">
        <v>88.359375</v>
      </c>
      <c r="H160">
        <v>1.4577237871662299E-2</v>
      </c>
      <c r="S160">
        <f t="shared" si="14"/>
        <v>88.359375</v>
      </c>
      <c r="T160">
        <f t="shared" si="15"/>
        <v>1.4577237871662299E-2</v>
      </c>
      <c r="U160">
        <f t="shared" si="16"/>
        <v>0</v>
      </c>
      <c r="V160">
        <f t="shared" si="12"/>
        <v>0</v>
      </c>
      <c r="W160">
        <f t="shared" si="17"/>
        <v>0</v>
      </c>
      <c r="X160">
        <f t="shared" si="13"/>
        <v>0</v>
      </c>
    </row>
    <row r="161" spans="7:24" x14ac:dyDescent="0.45">
      <c r="G161">
        <v>88.92578125</v>
      </c>
      <c r="H161">
        <v>6.44069264305102E-3</v>
      </c>
      <c r="S161">
        <f t="shared" si="14"/>
        <v>88.92578125</v>
      </c>
      <c r="T161">
        <f t="shared" si="15"/>
        <v>6.44069264305102E-3</v>
      </c>
      <c r="U161">
        <f t="shared" si="16"/>
        <v>0</v>
      </c>
      <c r="V161">
        <f t="shared" si="12"/>
        <v>0</v>
      </c>
      <c r="W161">
        <f t="shared" si="17"/>
        <v>0</v>
      </c>
      <c r="X161">
        <f t="shared" si="13"/>
        <v>0</v>
      </c>
    </row>
    <row r="162" spans="7:24" x14ac:dyDescent="0.45">
      <c r="G162">
        <v>89.4921875</v>
      </c>
      <c r="H162">
        <v>3.5013309140200698E-2</v>
      </c>
      <c r="S162">
        <f t="shared" si="14"/>
        <v>89.4921875</v>
      </c>
      <c r="T162">
        <f t="shared" si="15"/>
        <v>3.5013309140200698E-2</v>
      </c>
      <c r="U162">
        <f t="shared" si="16"/>
        <v>0</v>
      </c>
      <c r="V162">
        <f t="shared" si="12"/>
        <v>0</v>
      </c>
      <c r="W162">
        <f t="shared" si="17"/>
        <v>0</v>
      </c>
      <c r="X162">
        <f t="shared" si="13"/>
        <v>0</v>
      </c>
    </row>
    <row r="163" spans="7:24" x14ac:dyDescent="0.45">
      <c r="G163">
        <v>90.05859375</v>
      </c>
      <c r="H163">
        <v>1.24832984112329E-2</v>
      </c>
      <c r="S163">
        <f t="shared" si="14"/>
        <v>90.05859375</v>
      </c>
      <c r="T163">
        <f t="shared" si="15"/>
        <v>1.24832984112329E-2</v>
      </c>
      <c r="U163">
        <f t="shared" si="16"/>
        <v>0</v>
      </c>
      <c r="V163">
        <f t="shared" si="12"/>
        <v>0</v>
      </c>
      <c r="W163">
        <f t="shared" si="17"/>
        <v>0</v>
      </c>
      <c r="X163">
        <f t="shared" si="13"/>
        <v>0</v>
      </c>
    </row>
    <row r="164" spans="7:24" x14ac:dyDescent="0.45">
      <c r="G164">
        <v>90.625</v>
      </c>
      <c r="H164">
        <v>2.48175386111219E-2</v>
      </c>
      <c r="S164">
        <f t="shared" si="14"/>
        <v>90.625</v>
      </c>
      <c r="T164">
        <f t="shared" si="15"/>
        <v>2.48175386111219E-2</v>
      </c>
      <c r="U164">
        <f t="shared" si="16"/>
        <v>0</v>
      </c>
      <c r="V164">
        <f t="shared" si="12"/>
        <v>0</v>
      </c>
      <c r="W164">
        <f t="shared" si="17"/>
        <v>0</v>
      </c>
      <c r="X164">
        <f t="shared" si="13"/>
        <v>0</v>
      </c>
    </row>
    <row r="165" spans="7:24" x14ac:dyDescent="0.45">
      <c r="G165">
        <v>91.19140625</v>
      </c>
      <c r="H165">
        <v>1.280645002789E-2</v>
      </c>
      <c r="S165">
        <f t="shared" si="14"/>
        <v>91.19140625</v>
      </c>
      <c r="T165">
        <f t="shared" si="15"/>
        <v>1.280645002789E-2</v>
      </c>
      <c r="U165">
        <f t="shared" si="16"/>
        <v>0</v>
      </c>
      <c r="V165">
        <f t="shared" si="12"/>
        <v>0</v>
      </c>
      <c r="W165">
        <f t="shared" si="17"/>
        <v>0</v>
      </c>
      <c r="X165">
        <f t="shared" si="13"/>
        <v>0</v>
      </c>
    </row>
    <row r="166" spans="7:24" x14ac:dyDescent="0.45">
      <c r="G166">
        <v>91.7578125</v>
      </c>
      <c r="H166">
        <v>1.29559372519545E-2</v>
      </c>
      <c r="S166">
        <f t="shared" si="14"/>
        <v>91.7578125</v>
      </c>
      <c r="T166">
        <f t="shared" si="15"/>
        <v>1.29559372519545E-2</v>
      </c>
      <c r="U166">
        <f t="shared" si="16"/>
        <v>0</v>
      </c>
      <c r="V166">
        <f t="shared" si="12"/>
        <v>0</v>
      </c>
      <c r="W166">
        <f t="shared" si="17"/>
        <v>0</v>
      </c>
      <c r="X166">
        <f t="shared" si="13"/>
        <v>0</v>
      </c>
    </row>
    <row r="167" spans="7:24" x14ac:dyDescent="0.45">
      <c r="G167">
        <v>92.32421875</v>
      </c>
      <c r="H167">
        <v>2.1758258583776498E-2</v>
      </c>
      <c r="S167">
        <f t="shared" si="14"/>
        <v>92.32421875</v>
      </c>
      <c r="T167">
        <f t="shared" si="15"/>
        <v>2.1758258583776498E-2</v>
      </c>
      <c r="U167">
        <f t="shared" si="16"/>
        <v>0</v>
      </c>
      <c r="V167">
        <f t="shared" si="12"/>
        <v>0</v>
      </c>
      <c r="W167">
        <f t="shared" si="17"/>
        <v>0</v>
      </c>
      <c r="X167">
        <f t="shared" si="13"/>
        <v>0</v>
      </c>
    </row>
    <row r="168" spans="7:24" x14ac:dyDescent="0.45">
      <c r="G168">
        <v>92.890625</v>
      </c>
      <c r="H168">
        <v>2.6973735941854399E-2</v>
      </c>
      <c r="S168">
        <f t="shared" si="14"/>
        <v>92.890625</v>
      </c>
      <c r="T168">
        <f t="shared" si="15"/>
        <v>2.6973735941854399E-2</v>
      </c>
      <c r="U168">
        <f t="shared" si="16"/>
        <v>0</v>
      </c>
      <c r="V168">
        <f t="shared" si="12"/>
        <v>0</v>
      </c>
      <c r="W168">
        <f t="shared" si="17"/>
        <v>0</v>
      </c>
      <c r="X168">
        <f t="shared" si="13"/>
        <v>0</v>
      </c>
    </row>
    <row r="169" spans="7:24" x14ac:dyDescent="0.45">
      <c r="G169">
        <v>93.45703125</v>
      </c>
      <c r="H169">
        <v>1.07092128065131E-2</v>
      </c>
      <c r="S169">
        <f t="shared" si="14"/>
        <v>93.45703125</v>
      </c>
      <c r="T169">
        <f t="shared" si="15"/>
        <v>1.07092128065131E-2</v>
      </c>
      <c r="U169">
        <f t="shared" si="16"/>
        <v>0</v>
      </c>
      <c r="V169">
        <f t="shared" si="12"/>
        <v>0</v>
      </c>
      <c r="W169">
        <f t="shared" si="17"/>
        <v>0</v>
      </c>
      <c r="X169">
        <f t="shared" si="13"/>
        <v>0</v>
      </c>
    </row>
    <row r="170" spans="7:24" x14ac:dyDescent="0.45">
      <c r="G170">
        <v>94.0234375</v>
      </c>
      <c r="H170">
        <v>2.32950644444438E-3</v>
      </c>
      <c r="S170">
        <f t="shared" si="14"/>
        <v>94.0234375</v>
      </c>
      <c r="T170">
        <f t="shared" si="15"/>
        <v>2.32950644444438E-3</v>
      </c>
      <c r="U170">
        <f t="shared" si="16"/>
        <v>0</v>
      </c>
      <c r="V170">
        <f t="shared" si="12"/>
        <v>0</v>
      </c>
      <c r="W170">
        <f t="shared" si="17"/>
        <v>0</v>
      </c>
      <c r="X170">
        <f t="shared" si="13"/>
        <v>0</v>
      </c>
    </row>
    <row r="171" spans="7:24" x14ac:dyDescent="0.45">
      <c r="G171">
        <v>94.58984375</v>
      </c>
      <c r="H171">
        <v>3.5509778183334097E-2</v>
      </c>
      <c r="S171">
        <f t="shared" si="14"/>
        <v>94.58984375</v>
      </c>
      <c r="T171">
        <f t="shared" si="15"/>
        <v>3.5509778183334097E-2</v>
      </c>
      <c r="U171">
        <f t="shared" si="16"/>
        <v>0</v>
      </c>
      <c r="V171">
        <f t="shared" si="12"/>
        <v>0</v>
      </c>
      <c r="W171">
        <f t="shared" si="17"/>
        <v>0</v>
      </c>
      <c r="X171">
        <f t="shared" si="13"/>
        <v>0</v>
      </c>
    </row>
    <row r="172" spans="7:24" x14ac:dyDescent="0.45">
      <c r="G172">
        <v>95.15625</v>
      </c>
      <c r="H172">
        <v>2.0920829633340899E-2</v>
      </c>
      <c r="S172">
        <f t="shared" si="14"/>
        <v>95.15625</v>
      </c>
      <c r="T172">
        <f t="shared" si="15"/>
        <v>2.0920829633340899E-2</v>
      </c>
      <c r="U172">
        <f t="shared" si="16"/>
        <v>0</v>
      </c>
      <c r="V172">
        <f t="shared" si="12"/>
        <v>0</v>
      </c>
      <c r="W172">
        <f t="shared" si="17"/>
        <v>0</v>
      </c>
      <c r="X172">
        <f t="shared" si="13"/>
        <v>0</v>
      </c>
    </row>
    <row r="173" spans="7:24" x14ac:dyDescent="0.45">
      <c r="G173">
        <v>95.72265625</v>
      </c>
      <c r="H173">
        <v>3.1624569933489097E-2</v>
      </c>
      <c r="S173">
        <f t="shared" si="14"/>
        <v>95.72265625</v>
      </c>
      <c r="T173">
        <f t="shared" si="15"/>
        <v>3.1624569933489097E-2</v>
      </c>
      <c r="U173">
        <f t="shared" si="16"/>
        <v>0</v>
      </c>
      <c r="V173">
        <f t="shared" si="12"/>
        <v>0</v>
      </c>
      <c r="W173">
        <f t="shared" si="17"/>
        <v>0</v>
      </c>
      <c r="X173">
        <f t="shared" si="13"/>
        <v>0</v>
      </c>
    </row>
    <row r="174" spans="7:24" x14ac:dyDescent="0.45">
      <c r="G174">
        <v>96.2890625</v>
      </c>
      <c r="H174">
        <v>1.4321143653041501E-2</v>
      </c>
      <c r="S174">
        <f t="shared" si="14"/>
        <v>96.2890625</v>
      </c>
      <c r="T174">
        <f t="shared" si="15"/>
        <v>1.4321143653041501E-2</v>
      </c>
      <c r="U174">
        <f t="shared" si="16"/>
        <v>0</v>
      </c>
      <c r="V174">
        <f t="shared" si="12"/>
        <v>0</v>
      </c>
      <c r="W174">
        <f t="shared" si="17"/>
        <v>0</v>
      </c>
      <c r="X174">
        <f t="shared" si="13"/>
        <v>0</v>
      </c>
    </row>
    <row r="175" spans="7:24" x14ac:dyDescent="0.45">
      <c r="G175">
        <v>96.85546875</v>
      </c>
      <c r="H175">
        <v>2.83119536110794E-2</v>
      </c>
      <c r="S175">
        <f t="shared" si="14"/>
        <v>96.85546875</v>
      </c>
      <c r="T175">
        <f t="shared" si="15"/>
        <v>2.83119536110794E-2</v>
      </c>
      <c r="U175">
        <f t="shared" si="16"/>
        <v>0</v>
      </c>
      <c r="V175">
        <f t="shared" si="12"/>
        <v>0</v>
      </c>
      <c r="W175">
        <f t="shared" si="17"/>
        <v>0</v>
      </c>
      <c r="X175">
        <f t="shared" si="13"/>
        <v>0</v>
      </c>
    </row>
    <row r="176" spans="7:24" x14ac:dyDescent="0.45">
      <c r="G176">
        <v>97.421875</v>
      </c>
      <c r="H176">
        <v>3.3924232128869098E-3</v>
      </c>
      <c r="S176">
        <f t="shared" si="14"/>
        <v>97.421875</v>
      </c>
      <c r="T176">
        <f t="shared" si="15"/>
        <v>3.3924232128869098E-3</v>
      </c>
      <c r="U176">
        <f t="shared" si="16"/>
        <v>0</v>
      </c>
      <c r="V176">
        <f t="shared" si="12"/>
        <v>0</v>
      </c>
      <c r="W176">
        <f t="shared" si="17"/>
        <v>0</v>
      </c>
      <c r="X176">
        <f t="shared" si="13"/>
        <v>0</v>
      </c>
    </row>
    <row r="177" spans="7:24" x14ac:dyDescent="0.45">
      <c r="G177">
        <v>97.98828125</v>
      </c>
      <c r="H177">
        <v>2.33381935923303E-2</v>
      </c>
      <c r="S177">
        <f t="shared" si="14"/>
        <v>97.98828125</v>
      </c>
      <c r="T177">
        <f t="shared" si="15"/>
        <v>2.33381935923303E-2</v>
      </c>
      <c r="U177">
        <f t="shared" si="16"/>
        <v>0</v>
      </c>
      <c r="V177">
        <f t="shared" si="12"/>
        <v>0</v>
      </c>
      <c r="W177">
        <f t="shared" si="17"/>
        <v>0</v>
      </c>
      <c r="X177">
        <f t="shared" si="13"/>
        <v>0</v>
      </c>
    </row>
    <row r="178" spans="7:24" x14ac:dyDescent="0.45">
      <c r="G178">
        <v>98.5546875</v>
      </c>
      <c r="H178">
        <v>1.2860736377021899E-2</v>
      </c>
      <c r="S178">
        <f t="shared" si="14"/>
        <v>98.5546875</v>
      </c>
      <c r="T178">
        <f t="shared" si="15"/>
        <v>1.2860736377021899E-2</v>
      </c>
      <c r="U178">
        <f t="shared" si="16"/>
        <v>0</v>
      </c>
      <c r="V178">
        <f t="shared" si="12"/>
        <v>0</v>
      </c>
      <c r="W178">
        <f t="shared" si="17"/>
        <v>0</v>
      </c>
      <c r="X178">
        <f t="shared" si="13"/>
        <v>0</v>
      </c>
    </row>
    <row r="179" spans="7:24" x14ac:dyDescent="0.45">
      <c r="G179">
        <v>99.12109375</v>
      </c>
      <c r="H179">
        <v>1.43729688798718E-2</v>
      </c>
      <c r="S179">
        <f t="shared" si="14"/>
        <v>99.12109375</v>
      </c>
      <c r="T179">
        <f t="shared" si="15"/>
        <v>1.43729688798718E-2</v>
      </c>
      <c r="U179">
        <f t="shared" si="16"/>
        <v>0</v>
      </c>
      <c r="V179">
        <f t="shared" si="12"/>
        <v>0</v>
      </c>
      <c r="W179">
        <f t="shared" si="17"/>
        <v>0</v>
      </c>
      <c r="X179">
        <f t="shared" si="13"/>
        <v>0</v>
      </c>
    </row>
    <row r="180" spans="7:24" x14ac:dyDescent="0.45">
      <c r="G180">
        <v>99.6875</v>
      </c>
      <c r="H180">
        <v>1.7365495504503101E-2</v>
      </c>
      <c r="S180">
        <f t="shared" si="14"/>
        <v>99.6875</v>
      </c>
      <c r="T180">
        <f t="shared" si="15"/>
        <v>1.7365495504503101E-2</v>
      </c>
      <c r="U180">
        <f t="shared" si="16"/>
        <v>0</v>
      </c>
      <c r="V180">
        <f t="shared" si="12"/>
        <v>0</v>
      </c>
      <c r="W180">
        <f t="shared" si="17"/>
        <v>0</v>
      </c>
      <c r="X180">
        <f t="shared" si="13"/>
        <v>0</v>
      </c>
    </row>
    <row r="181" spans="7:24" x14ac:dyDescent="0.45">
      <c r="G181">
        <v>100.25390625</v>
      </c>
      <c r="H181">
        <v>1.3069849607065301E-2</v>
      </c>
      <c r="S181">
        <f t="shared" si="14"/>
        <v>100.25390625</v>
      </c>
      <c r="T181">
        <f t="shared" si="15"/>
        <v>1.3069849607065301E-2</v>
      </c>
      <c r="U181">
        <f t="shared" si="16"/>
        <v>0</v>
      </c>
      <c r="V181">
        <f t="shared" si="12"/>
        <v>0</v>
      </c>
      <c r="W181">
        <f t="shared" si="17"/>
        <v>0</v>
      </c>
      <c r="X181">
        <f t="shared" si="13"/>
        <v>0</v>
      </c>
    </row>
    <row r="182" spans="7:24" x14ac:dyDescent="0.45">
      <c r="G182">
        <v>100.8203125</v>
      </c>
      <c r="H182">
        <v>4.5338652108399602E-2</v>
      </c>
      <c r="S182">
        <f t="shared" si="14"/>
        <v>100.8203125</v>
      </c>
      <c r="T182">
        <f t="shared" si="15"/>
        <v>4.5338652108399602E-2</v>
      </c>
      <c r="U182">
        <f t="shared" si="16"/>
        <v>0</v>
      </c>
      <c r="V182">
        <f t="shared" si="12"/>
        <v>0</v>
      </c>
      <c r="W182">
        <f t="shared" si="17"/>
        <v>0</v>
      </c>
      <c r="X182">
        <f t="shared" si="13"/>
        <v>0</v>
      </c>
    </row>
    <row r="183" spans="7:24" x14ac:dyDescent="0.45">
      <c r="G183">
        <v>101.38671875</v>
      </c>
      <c r="H183">
        <v>3.8150459967193399E-2</v>
      </c>
      <c r="S183">
        <f t="shared" si="14"/>
        <v>101.38671875</v>
      </c>
      <c r="T183">
        <f t="shared" si="15"/>
        <v>3.8150459967193399E-2</v>
      </c>
      <c r="U183">
        <f t="shared" si="16"/>
        <v>0</v>
      </c>
      <c r="V183">
        <f t="shared" si="12"/>
        <v>0</v>
      </c>
      <c r="W183">
        <f t="shared" si="17"/>
        <v>0</v>
      </c>
      <c r="X183">
        <f t="shared" si="13"/>
        <v>0</v>
      </c>
    </row>
    <row r="184" spans="7:24" x14ac:dyDescent="0.45">
      <c r="G184">
        <v>101.953125</v>
      </c>
      <c r="H184">
        <v>1.39006949333964E-2</v>
      </c>
      <c r="S184">
        <f t="shared" si="14"/>
        <v>101.953125</v>
      </c>
      <c r="T184">
        <f t="shared" si="15"/>
        <v>1.39006949333964E-2</v>
      </c>
      <c r="U184">
        <f t="shared" si="16"/>
        <v>0</v>
      </c>
      <c r="V184">
        <f t="shared" si="12"/>
        <v>0</v>
      </c>
      <c r="W184">
        <f t="shared" si="17"/>
        <v>0</v>
      </c>
      <c r="X184">
        <f t="shared" si="13"/>
        <v>0</v>
      </c>
    </row>
    <row r="185" spans="7:24" x14ac:dyDescent="0.45">
      <c r="G185">
        <v>102.51953125</v>
      </c>
      <c r="H185">
        <v>1.8245131880453999E-2</v>
      </c>
      <c r="S185">
        <f t="shared" si="14"/>
        <v>102.51953125</v>
      </c>
      <c r="T185">
        <f t="shared" si="15"/>
        <v>1.8245131880453999E-2</v>
      </c>
      <c r="U185">
        <f t="shared" si="16"/>
        <v>0</v>
      </c>
      <c r="V185">
        <f t="shared" si="12"/>
        <v>0</v>
      </c>
      <c r="W185">
        <f t="shared" si="17"/>
        <v>0</v>
      </c>
      <c r="X185">
        <f t="shared" si="13"/>
        <v>0</v>
      </c>
    </row>
    <row r="186" spans="7:24" x14ac:dyDescent="0.45">
      <c r="G186">
        <v>103.0859375</v>
      </c>
      <c r="H186">
        <v>2.57939759715935E-2</v>
      </c>
      <c r="S186">
        <f t="shared" si="14"/>
        <v>103.0859375</v>
      </c>
      <c r="T186">
        <f t="shared" si="15"/>
        <v>2.57939759715935E-2</v>
      </c>
      <c r="U186">
        <f t="shared" si="16"/>
        <v>0</v>
      </c>
      <c r="V186">
        <f t="shared" si="12"/>
        <v>0</v>
      </c>
      <c r="W186">
        <f t="shared" si="17"/>
        <v>0</v>
      </c>
      <c r="X186">
        <f t="shared" si="13"/>
        <v>0</v>
      </c>
    </row>
    <row r="187" spans="7:24" x14ac:dyDescent="0.45">
      <c r="G187">
        <v>103.65234375</v>
      </c>
      <c r="H187">
        <v>1.91778847052782E-2</v>
      </c>
      <c r="S187">
        <f t="shared" si="14"/>
        <v>103.65234375</v>
      </c>
      <c r="T187">
        <f t="shared" si="15"/>
        <v>1.91778847052782E-2</v>
      </c>
      <c r="U187">
        <f t="shared" si="16"/>
        <v>0</v>
      </c>
      <c r="V187">
        <f t="shared" si="12"/>
        <v>0</v>
      </c>
      <c r="W187">
        <f t="shared" si="17"/>
        <v>0</v>
      </c>
      <c r="X187">
        <f t="shared" si="13"/>
        <v>0</v>
      </c>
    </row>
    <row r="188" spans="7:24" x14ac:dyDescent="0.45">
      <c r="G188">
        <v>104.21875</v>
      </c>
      <c r="H188">
        <v>2.9359866755999098E-2</v>
      </c>
      <c r="S188">
        <f t="shared" si="14"/>
        <v>104.21875</v>
      </c>
      <c r="T188">
        <f t="shared" si="15"/>
        <v>2.9359866755999098E-2</v>
      </c>
      <c r="U188">
        <f t="shared" si="16"/>
        <v>0</v>
      </c>
      <c r="V188">
        <f t="shared" si="12"/>
        <v>0</v>
      </c>
      <c r="W188">
        <f t="shared" si="17"/>
        <v>0</v>
      </c>
      <c r="X188">
        <f t="shared" si="13"/>
        <v>0</v>
      </c>
    </row>
    <row r="189" spans="7:24" x14ac:dyDescent="0.45">
      <c r="G189">
        <v>104.78515625</v>
      </c>
      <c r="H189">
        <v>1.8893222828803499E-2</v>
      </c>
      <c r="S189">
        <f t="shared" si="14"/>
        <v>104.78515625</v>
      </c>
      <c r="T189">
        <f t="shared" si="15"/>
        <v>1.8893222828803499E-2</v>
      </c>
      <c r="U189">
        <f t="shared" si="16"/>
        <v>0</v>
      </c>
      <c r="V189">
        <f t="shared" si="12"/>
        <v>0</v>
      </c>
      <c r="W189">
        <f t="shared" si="17"/>
        <v>0</v>
      </c>
      <c r="X189">
        <f t="shared" si="13"/>
        <v>0</v>
      </c>
    </row>
    <row r="190" spans="7:24" x14ac:dyDescent="0.45">
      <c r="G190">
        <v>105.3515625</v>
      </c>
      <c r="H190">
        <v>1.9510675997945901E-2</v>
      </c>
      <c r="S190">
        <f t="shared" si="14"/>
        <v>105.3515625</v>
      </c>
      <c r="T190">
        <f t="shared" si="15"/>
        <v>1.9510675997945901E-2</v>
      </c>
      <c r="U190">
        <f t="shared" si="16"/>
        <v>0</v>
      </c>
      <c r="V190">
        <f t="shared" si="12"/>
        <v>0</v>
      </c>
      <c r="W190">
        <f t="shared" si="17"/>
        <v>0</v>
      </c>
      <c r="X190">
        <f t="shared" si="13"/>
        <v>0</v>
      </c>
    </row>
    <row r="191" spans="7:24" x14ac:dyDescent="0.45">
      <c r="G191">
        <v>105.91796875</v>
      </c>
      <c r="H191">
        <v>1.99910027089482E-2</v>
      </c>
      <c r="S191">
        <f t="shared" si="14"/>
        <v>105.91796875</v>
      </c>
      <c r="T191">
        <f t="shared" si="15"/>
        <v>1.99910027089482E-2</v>
      </c>
      <c r="U191">
        <f t="shared" si="16"/>
        <v>0</v>
      </c>
      <c r="V191">
        <f t="shared" si="12"/>
        <v>0</v>
      </c>
      <c r="W191">
        <f t="shared" si="17"/>
        <v>0</v>
      </c>
      <c r="X191">
        <f t="shared" si="13"/>
        <v>0</v>
      </c>
    </row>
    <row r="192" spans="7:24" x14ac:dyDescent="0.45">
      <c r="G192">
        <v>106.484375</v>
      </c>
      <c r="H192">
        <v>1.25053955145521E-2</v>
      </c>
      <c r="S192">
        <f t="shared" si="14"/>
        <v>106.484375</v>
      </c>
      <c r="T192">
        <f t="shared" si="15"/>
        <v>1.25053955145521E-2</v>
      </c>
      <c r="U192">
        <f t="shared" si="16"/>
        <v>0</v>
      </c>
      <c r="V192">
        <f t="shared" si="12"/>
        <v>0</v>
      </c>
      <c r="W192">
        <f t="shared" si="17"/>
        <v>0</v>
      </c>
      <c r="X192">
        <f t="shared" si="13"/>
        <v>0</v>
      </c>
    </row>
    <row r="193" spans="7:24" x14ac:dyDescent="0.45">
      <c r="G193">
        <v>107.05078125</v>
      </c>
      <c r="H193">
        <v>3.0808718966435399E-2</v>
      </c>
      <c r="S193">
        <f t="shared" si="14"/>
        <v>107.05078125</v>
      </c>
      <c r="T193">
        <f t="shared" si="15"/>
        <v>3.0808718966435399E-2</v>
      </c>
      <c r="U193">
        <f t="shared" si="16"/>
        <v>0</v>
      </c>
      <c r="V193">
        <f t="shared" si="12"/>
        <v>0</v>
      </c>
      <c r="W193">
        <f t="shared" si="17"/>
        <v>0</v>
      </c>
      <c r="X193">
        <f t="shared" si="13"/>
        <v>0</v>
      </c>
    </row>
    <row r="194" spans="7:24" x14ac:dyDescent="0.45">
      <c r="G194">
        <v>107.6171875</v>
      </c>
      <c r="H194">
        <v>1.41699015285151E-2</v>
      </c>
      <c r="S194">
        <f t="shared" si="14"/>
        <v>107.6171875</v>
      </c>
      <c r="T194">
        <f t="shared" si="15"/>
        <v>1.41699015285151E-2</v>
      </c>
      <c r="U194">
        <f t="shared" si="16"/>
        <v>0</v>
      </c>
      <c r="V194">
        <f t="shared" si="12"/>
        <v>0</v>
      </c>
      <c r="W194">
        <f t="shared" si="17"/>
        <v>0</v>
      </c>
      <c r="X194">
        <f t="shared" si="13"/>
        <v>0</v>
      </c>
    </row>
    <row r="195" spans="7:24" x14ac:dyDescent="0.45">
      <c r="G195">
        <v>108.18359375</v>
      </c>
      <c r="H195">
        <v>1.6546128358805801E-2</v>
      </c>
      <c r="S195">
        <f t="shared" si="14"/>
        <v>108.18359375</v>
      </c>
      <c r="T195">
        <f t="shared" si="15"/>
        <v>1.6546128358805801E-2</v>
      </c>
      <c r="U195">
        <f t="shared" si="16"/>
        <v>0</v>
      </c>
      <c r="V195">
        <f t="shared" si="12"/>
        <v>0</v>
      </c>
      <c r="W195">
        <f t="shared" si="17"/>
        <v>0</v>
      </c>
      <c r="X195">
        <f t="shared" si="13"/>
        <v>0</v>
      </c>
    </row>
    <row r="196" spans="7:24" x14ac:dyDescent="0.45">
      <c r="G196">
        <v>108.75</v>
      </c>
      <c r="H196">
        <v>5.0861170913109799E-3</v>
      </c>
      <c r="S196">
        <f t="shared" si="14"/>
        <v>108.75</v>
      </c>
      <c r="T196">
        <f t="shared" si="15"/>
        <v>5.0861170913109799E-3</v>
      </c>
      <c r="U196">
        <f t="shared" si="16"/>
        <v>0</v>
      </c>
      <c r="V196">
        <f t="shared" ref="V196:V259" si="18">J196</f>
        <v>0</v>
      </c>
      <c r="W196">
        <f t="shared" si="17"/>
        <v>0</v>
      </c>
      <c r="X196">
        <f t="shared" ref="X196:X259" si="19">L196</f>
        <v>0</v>
      </c>
    </row>
    <row r="197" spans="7:24" x14ac:dyDescent="0.45">
      <c r="G197">
        <v>109.31640625</v>
      </c>
      <c r="H197">
        <v>1.1444423822941001E-2</v>
      </c>
      <c r="S197">
        <f t="shared" ref="S197:S260" si="20">G197-$G$4</f>
        <v>109.31640625</v>
      </c>
      <c r="T197">
        <f t="shared" ref="T197:T260" si="21">H197</f>
        <v>1.1444423822941001E-2</v>
      </c>
      <c r="U197">
        <f t="shared" ref="U197:U260" si="22">I197-$I$4</f>
        <v>0</v>
      </c>
      <c r="V197">
        <f t="shared" si="18"/>
        <v>0</v>
      </c>
      <c r="W197">
        <f t="shared" ref="W197:W260" si="23">K197-$K$4</f>
        <v>0</v>
      </c>
      <c r="X197">
        <f t="shared" si="19"/>
        <v>0</v>
      </c>
    </row>
    <row r="198" spans="7:24" x14ac:dyDescent="0.45">
      <c r="G198">
        <v>109.8828125</v>
      </c>
      <c r="H198">
        <v>1.9106502977116201E-2</v>
      </c>
      <c r="S198">
        <f t="shared" si="20"/>
        <v>109.8828125</v>
      </c>
      <c r="T198">
        <f t="shared" si="21"/>
        <v>1.9106502977116201E-2</v>
      </c>
      <c r="U198">
        <f t="shared" si="22"/>
        <v>0</v>
      </c>
      <c r="V198">
        <f t="shared" si="18"/>
        <v>0</v>
      </c>
      <c r="W198">
        <f t="shared" si="23"/>
        <v>0</v>
      </c>
      <c r="X198">
        <f t="shared" si="19"/>
        <v>0</v>
      </c>
    </row>
    <row r="199" spans="7:24" x14ac:dyDescent="0.45">
      <c r="G199">
        <v>110.44921875</v>
      </c>
      <c r="H199">
        <v>1.9146932906096401E-2</v>
      </c>
      <c r="S199">
        <f t="shared" si="20"/>
        <v>110.44921875</v>
      </c>
      <c r="T199">
        <f t="shared" si="21"/>
        <v>1.9146932906096401E-2</v>
      </c>
      <c r="U199">
        <f t="shared" si="22"/>
        <v>0</v>
      </c>
      <c r="V199">
        <f t="shared" si="18"/>
        <v>0</v>
      </c>
      <c r="W199">
        <f t="shared" si="23"/>
        <v>0</v>
      </c>
      <c r="X199">
        <f t="shared" si="19"/>
        <v>0</v>
      </c>
    </row>
    <row r="200" spans="7:24" x14ac:dyDescent="0.45">
      <c r="G200">
        <v>111.015625</v>
      </c>
      <c r="H200">
        <v>1.07185760295471E-2</v>
      </c>
      <c r="S200">
        <f t="shared" si="20"/>
        <v>111.015625</v>
      </c>
      <c r="T200">
        <f t="shared" si="21"/>
        <v>1.07185760295471E-2</v>
      </c>
      <c r="U200">
        <f t="shared" si="22"/>
        <v>0</v>
      </c>
      <c r="V200">
        <f t="shared" si="18"/>
        <v>0</v>
      </c>
      <c r="W200">
        <f t="shared" si="23"/>
        <v>0</v>
      </c>
      <c r="X200">
        <f t="shared" si="19"/>
        <v>0</v>
      </c>
    </row>
    <row r="201" spans="7:24" x14ac:dyDescent="0.45">
      <c r="G201">
        <v>111.58203125</v>
      </c>
      <c r="H201">
        <v>1.2727852992991701E-2</v>
      </c>
      <c r="S201">
        <f t="shared" si="20"/>
        <v>111.58203125</v>
      </c>
      <c r="T201">
        <f t="shared" si="21"/>
        <v>1.2727852992991701E-2</v>
      </c>
      <c r="U201">
        <f t="shared" si="22"/>
        <v>0</v>
      </c>
      <c r="V201">
        <f t="shared" si="18"/>
        <v>0</v>
      </c>
      <c r="W201">
        <f t="shared" si="23"/>
        <v>0</v>
      </c>
      <c r="X201">
        <f t="shared" si="19"/>
        <v>0</v>
      </c>
    </row>
    <row r="202" spans="7:24" x14ac:dyDescent="0.45">
      <c r="G202">
        <v>112.1484375</v>
      </c>
      <c r="H202">
        <v>3.0847152472176901E-2</v>
      </c>
      <c r="S202">
        <f t="shared" si="20"/>
        <v>112.1484375</v>
      </c>
      <c r="T202">
        <f t="shared" si="21"/>
        <v>3.0847152472176901E-2</v>
      </c>
      <c r="U202">
        <f t="shared" si="22"/>
        <v>0</v>
      </c>
      <c r="V202">
        <f t="shared" si="18"/>
        <v>0</v>
      </c>
      <c r="W202">
        <f t="shared" si="23"/>
        <v>0</v>
      </c>
      <c r="X202">
        <f t="shared" si="19"/>
        <v>0</v>
      </c>
    </row>
    <row r="203" spans="7:24" x14ac:dyDescent="0.45">
      <c r="G203">
        <v>112.71484375</v>
      </c>
      <c r="H203">
        <v>7.7561337325116504E-3</v>
      </c>
      <c r="S203">
        <f t="shared" si="20"/>
        <v>112.71484375</v>
      </c>
      <c r="T203">
        <f t="shared" si="21"/>
        <v>7.7561337325116504E-3</v>
      </c>
      <c r="U203">
        <f t="shared" si="22"/>
        <v>0</v>
      </c>
      <c r="V203">
        <f t="shared" si="18"/>
        <v>0</v>
      </c>
      <c r="W203">
        <f t="shared" si="23"/>
        <v>0</v>
      </c>
      <c r="X203">
        <f t="shared" si="19"/>
        <v>0</v>
      </c>
    </row>
    <row r="204" spans="7:24" x14ac:dyDescent="0.45">
      <c r="G204">
        <v>113.28125</v>
      </c>
      <c r="H204">
        <v>1.5752236590949799E-2</v>
      </c>
      <c r="S204">
        <f t="shared" si="20"/>
        <v>113.28125</v>
      </c>
      <c r="T204">
        <f t="shared" si="21"/>
        <v>1.5752236590949799E-2</v>
      </c>
      <c r="U204">
        <f t="shared" si="22"/>
        <v>0</v>
      </c>
      <c r="V204">
        <f t="shared" si="18"/>
        <v>0</v>
      </c>
      <c r="W204">
        <f t="shared" si="23"/>
        <v>0</v>
      </c>
      <c r="X204">
        <f t="shared" si="19"/>
        <v>0</v>
      </c>
    </row>
    <row r="205" spans="7:24" x14ac:dyDescent="0.45">
      <c r="G205">
        <v>113.84765625</v>
      </c>
      <c r="H205">
        <v>2.2163998701539601E-2</v>
      </c>
      <c r="S205">
        <f t="shared" si="20"/>
        <v>113.84765625</v>
      </c>
      <c r="T205">
        <f t="shared" si="21"/>
        <v>2.2163998701539601E-2</v>
      </c>
      <c r="U205">
        <f t="shared" si="22"/>
        <v>0</v>
      </c>
      <c r="V205">
        <f t="shared" si="18"/>
        <v>0</v>
      </c>
      <c r="W205">
        <f t="shared" si="23"/>
        <v>0</v>
      </c>
      <c r="X205">
        <f t="shared" si="19"/>
        <v>0</v>
      </c>
    </row>
    <row r="206" spans="7:24" x14ac:dyDescent="0.45">
      <c r="G206">
        <v>114.4140625</v>
      </c>
      <c r="H206">
        <v>3.12177016544718E-2</v>
      </c>
      <c r="S206">
        <f t="shared" si="20"/>
        <v>114.4140625</v>
      </c>
      <c r="T206">
        <f t="shared" si="21"/>
        <v>3.12177016544718E-2</v>
      </c>
      <c r="U206">
        <f t="shared" si="22"/>
        <v>0</v>
      </c>
      <c r="V206">
        <f t="shared" si="18"/>
        <v>0</v>
      </c>
      <c r="W206">
        <f t="shared" si="23"/>
        <v>0</v>
      </c>
      <c r="X206">
        <f t="shared" si="19"/>
        <v>0</v>
      </c>
    </row>
    <row r="207" spans="7:24" x14ac:dyDescent="0.45">
      <c r="G207">
        <v>114.98046875</v>
      </c>
      <c r="H207">
        <v>1.23054797693011E-2</v>
      </c>
      <c r="S207">
        <f t="shared" si="20"/>
        <v>114.98046875</v>
      </c>
      <c r="T207">
        <f t="shared" si="21"/>
        <v>1.23054797693011E-2</v>
      </c>
      <c r="U207">
        <f t="shared" si="22"/>
        <v>0</v>
      </c>
      <c r="V207">
        <f t="shared" si="18"/>
        <v>0</v>
      </c>
      <c r="W207">
        <f t="shared" si="23"/>
        <v>0</v>
      </c>
      <c r="X207">
        <f t="shared" si="19"/>
        <v>0</v>
      </c>
    </row>
    <row r="208" spans="7:24" x14ac:dyDescent="0.45">
      <c r="G208">
        <v>115.546875</v>
      </c>
      <c r="H208">
        <v>1.3066357632320299E-2</v>
      </c>
      <c r="S208">
        <f t="shared" si="20"/>
        <v>115.546875</v>
      </c>
      <c r="T208">
        <f t="shared" si="21"/>
        <v>1.3066357632320299E-2</v>
      </c>
      <c r="U208">
        <f t="shared" si="22"/>
        <v>0</v>
      </c>
      <c r="V208">
        <f t="shared" si="18"/>
        <v>0</v>
      </c>
      <c r="W208">
        <f t="shared" si="23"/>
        <v>0</v>
      </c>
      <c r="X208">
        <f t="shared" si="19"/>
        <v>0</v>
      </c>
    </row>
    <row r="209" spans="7:24" x14ac:dyDescent="0.45">
      <c r="G209">
        <v>116.11328125</v>
      </c>
      <c r="H209">
        <v>1.9363568029369099E-2</v>
      </c>
      <c r="S209">
        <f t="shared" si="20"/>
        <v>116.11328125</v>
      </c>
      <c r="T209">
        <f t="shared" si="21"/>
        <v>1.9363568029369099E-2</v>
      </c>
      <c r="U209">
        <f t="shared" si="22"/>
        <v>0</v>
      </c>
      <c r="V209">
        <f t="shared" si="18"/>
        <v>0</v>
      </c>
      <c r="W209">
        <f t="shared" si="23"/>
        <v>0</v>
      </c>
      <c r="X209">
        <f t="shared" si="19"/>
        <v>0</v>
      </c>
    </row>
    <row r="210" spans="7:24" x14ac:dyDescent="0.45">
      <c r="G210">
        <v>116.6796875</v>
      </c>
      <c r="H210">
        <v>1.0130868505578801E-2</v>
      </c>
      <c r="S210">
        <f t="shared" si="20"/>
        <v>116.6796875</v>
      </c>
      <c r="T210">
        <f t="shared" si="21"/>
        <v>1.0130868505578801E-2</v>
      </c>
      <c r="U210">
        <f t="shared" si="22"/>
        <v>0</v>
      </c>
      <c r="V210">
        <f t="shared" si="18"/>
        <v>0</v>
      </c>
      <c r="W210">
        <f t="shared" si="23"/>
        <v>0</v>
      </c>
      <c r="X210">
        <f t="shared" si="19"/>
        <v>0</v>
      </c>
    </row>
    <row r="211" spans="7:24" x14ac:dyDescent="0.45">
      <c r="G211">
        <v>117.24609375</v>
      </c>
      <c r="H211">
        <v>2.2102161698100999E-2</v>
      </c>
      <c r="S211">
        <f t="shared" si="20"/>
        <v>117.24609375</v>
      </c>
      <c r="T211">
        <f t="shared" si="21"/>
        <v>2.2102161698100999E-2</v>
      </c>
      <c r="U211">
        <f t="shared" si="22"/>
        <v>0</v>
      </c>
      <c r="V211">
        <f t="shared" si="18"/>
        <v>0</v>
      </c>
      <c r="W211">
        <f t="shared" si="23"/>
        <v>0</v>
      </c>
      <c r="X211">
        <f t="shared" si="19"/>
        <v>0</v>
      </c>
    </row>
    <row r="212" spans="7:24" x14ac:dyDescent="0.45">
      <c r="G212">
        <v>117.8125</v>
      </c>
      <c r="H212">
        <v>2.4623794372896701E-2</v>
      </c>
      <c r="S212">
        <f t="shared" si="20"/>
        <v>117.8125</v>
      </c>
      <c r="T212">
        <f t="shared" si="21"/>
        <v>2.4623794372896701E-2</v>
      </c>
      <c r="U212">
        <f t="shared" si="22"/>
        <v>0</v>
      </c>
      <c r="V212">
        <f t="shared" si="18"/>
        <v>0</v>
      </c>
      <c r="W212">
        <f t="shared" si="23"/>
        <v>0</v>
      </c>
      <c r="X212">
        <f t="shared" si="19"/>
        <v>0</v>
      </c>
    </row>
    <row r="213" spans="7:24" x14ac:dyDescent="0.45">
      <c r="G213">
        <v>118.37890625</v>
      </c>
      <c r="H213">
        <v>4.1854257485747899E-2</v>
      </c>
      <c r="S213">
        <f t="shared" si="20"/>
        <v>118.37890625</v>
      </c>
      <c r="T213">
        <f t="shared" si="21"/>
        <v>4.1854257485747899E-2</v>
      </c>
      <c r="U213">
        <f t="shared" si="22"/>
        <v>0</v>
      </c>
      <c r="V213">
        <f t="shared" si="18"/>
        <v>0</v>
      </c>
      <c r="W213">
        <f t="shared" si="23"/>
        <v>0</v>
      </c>
      <c r="X213">
        <f t="shared" si="19"/>
        <v>0</v>
      </c>
    </row>
    <row r="214" spans="7:24" x14ac:dyDescent="0.45">
      <c r="G214">
        <v>118.9453125</v>
      </c>
      <c r="H214">
        <v>8.5138265076541795E-3</v>
      </c>
      <c r="S214">
        <f t="shared" si="20"/>
        <v>118.9453125</v>
      </c>
      <c r="T214">
        <f t="shared" si="21"/>
        <v>8.5138265076541795E-3</v>
      </c>
      <c r="U214">
        <f t="shared" si="22"/>
        <v>0</v>
      </c>
      <c r="V214">
        <f t="shared" si="18"/>
        <v>0</v>
      </c>
      <c r="W214">
        <f t="shared" si="23"/>
        <v>0</v>
      </c>
      <c r="X214">
        <f t="shared" si="19"/>
        <v>0</v>
      </c>
    </row>
    <row r="215" spans="7:24" x14ac:dyDescent="0.45">
      <c r="G215">
        <v>119.51171875</v>
      </c>
      <c r="H215">
        <v>2.50425037759071E-2</v>
      </c>
      <c r="S215">
        <f t="shared" si="20"/>
        <v>119.51171875</v>
      </c>
      <c r="T215">
        <f t="shared" si="21"/>
        <v>2.50425037759071E-2</v>
      </c>
      <c r="U215">
        <f t="shared" si="22"/>
        <v>0</v>
      </c>
      <c r="V215">
        <f t="shared" si="18"/>
        <v>0</v>
      </c>
      <c r="W215">
        <f t="shared" si="23"/>
        <v>0</v>
      </c>
      <c r="X215">
        <f t="shared" si="19"/>
        <v>0</v>
      </c>
    </row>
    <row r="216" spans="7:24" x14ac:dyDescent="0.45">
      <c r="G216">
        <v>120.078125</v>
      </c>
      <c r="H216">
        <v>2.0973040978735001E-2</v>
      </c>
      <c r="S216">
        <f t="shared" si="20"/>
        <v>120.078125</v>
      </c>
      <c r="T216">
        <f t="shared" si="21"/>
        <v>2.0973040978735001E-2</v>
      </c>
      <c r="U216">
        <f t="shared" si="22"/>
        <v>0</v>
      </c>
      <c r="V216">
        <f t="shared" si="18"/>
        <v>0</v>
      </c>
      <c r="W216">
        <f t="shared" si="23"/>
        <v>0</v>
      </c>
      <c r="X216">
        <f t="shared" si="19"/>
        <v>0</v>
      </c>
    </row>
    <row r="217" spans="7:24" x14ac:dyDescent="0.45">
      <c r="G217">
        <v>120.64453125</v>
      </c>
      <c r="H217">
        <v>1.7938211609553001E-2</v>
      </c>
      <c r="S217">
        <f t="shared" si="20"/>
        <v>120.64453125</v>
      </c>
      <c r="T217">
        <f t="shared" si="21"/>
        <v>1.7938211609553001E-2</v>
      </c>
      <c r="U217">
        <f t="shared" si="22"/>
        <v>0</v>
      </c>
      <c r="V217">
        <f t="shared" si="18"/>
        <v>0</v>
      </c>
      <c r="W217">
        <f t="shared" si="23"/>
        <v>0</v>
      </c>
      <c r="X217">
        <f t="shared" si="19"/>
        <v>0</v>
      </c>
    </row>
    <row r="218" spans="7:24" x14ac:dyDescent="0.45">
      <c r="G218">
        <v>121.2109375</v>
      </c>
      <c r="H218">
        <v>1.18051555985518E-2</v>
      </c>
      <c r="S218">
        <f t="shared" si="20"/>
        <v>121.2109375</v>
      </c>
      <c r="T218">
        <f t="shared" si="21"/>
        <v>1.18051555985518E-2</v>
      </c>
      <c r="U218">
        <f t="shared" si="22"/>
        <v>0</v>
      </c>
      <c r="V218">
        <f t="shared" si="18"/>
        <v>0</v>
      </c>
      <c r="W218">
        <f t="shared" si="23"/>
        <v>0</v>
      </c>
      <c r="X218">
        <f t="shared" si="19"/>
        <v>0</v>
      </c>
    </row>
    <row r="219" spans="7:24" x14ac:dyDescent="0.45">
      <c r="G219">
        <v>121.77734375</v>
      </c>
      <c r="H219">
        <v>2.32993048475632E-2</v>
      </c>
      <c r="S219">
        <f t="shared" si="20"/>
        <v>121.77734375</v>
      </c>
      <c r="T219">
        <f t="shared" si="21"/>
        <v>2.32993048475632E-2</v>
      </c>
      <c r="U219">
        <f t="shared" si="22"/>
        <v>0</v>
      </c>
      <c r="V219">
        <f t="shared" si="18"/>
        <v>0</v>
      </c>
      <c r="W219">
        <f t="shared" si="23"/>
        <v>0</v>
      </c>
      <c r="X219">
        <f t="shared" si="19"/>
        <v>0</v>
      </c>
    </row>
    <row r="220" spans="7:24" x14ac:dyDescent="0.45">
      <c r="G220">
        <v>122.34375</v>
      </c>
      <c r="H220">
        <v>1.28277907296562E-2</v>
      </c>
      <c r="S220">
        <f t="shared" si="20"/>
        <v>122.34375</v>
      </c>
      <c r="T220">
        <f t="shared" si="21"/>
        <v>1.28277907296562E-2</v>
      </c>
      <c r="U220">
        <f t="shared" si="22"/>
        <v>0</v>
      </c>
      <c r="V220">
        <f t="shared" si="18"/>
        <v>0</v>
      </c>
      <c r="W220">
        <f t="shared" si="23"/>
        <v>0</v>
      </c>
      <c r="X220">
        <f t="shared" si="19"/>
        <v>0</v>
      </c>
    </row>
    <row r="221" spans="7:24" x14ac:dyDescent="0.45">
      <c r="G221">
        <v>122.91015625</v>
      </c>
      <c r="H221">
        <v>1.66129012660957E-2</v>
      </c>
      <c r="S221">
        <f t="shared" si="20"/>
        <v>122.91015625</v>
      </c>
      <c r="T221">
        <f t="shared" si="21"/>
        <v>1.66129012660957E-2</v>
      </c>
      <c r="U221">
        <f t="shared" si="22"/>
        <v>0</v>
      </c>
      <c r="V221">
        <f t="shared" si="18"/>
        <v>0</v>
      </c>
      <c r="W221">
        <f t="shared" si="23"/>
        <v>0</v>
      </c>
      <c r="X221">
        <f t="shared" si="19"/>
        <v>0</v>
      </c>
    </row>
    <row r="222" spans="7:24" x14ac:dyDescent="0.45">
      <c r="G222">
        <v>123.4765625</v>
      </c>
      <c r="H222">
        <v>2.9978892094475799E-2</v>
      </c>
      <c r="S222">
        <f t="shared" si="20"/>
        <v>123.4765625</v>
      </c>
      <c r="T222">
        <f t="shared" si="21"/>
        <v>2.9978892094475799E-2</v>
      </c>
      <c r="U222">
        <f t="shared" si="22"/>
        <v>0</v>
      </c>
      <c r="V222">
        <f t="shared" si="18"/>
        <v>0</v>
      </c>
      <c r="W222">
        <f t="shared" si="23"/>
        <v>0</v>
      </c>
      <c r="X222">
        <f t="shared" si="19"/>
        <v>0</v>
      </c>
    </row>
    <row r="223" spans="7:24" x14ac:dyDescent="0.45">
      <c r="G223">
        <v>124.04296875</v>
      </c>
      <c r="H223">
        <v>1.0598168861403299E-2</v>
      </c>
      <c r="S223">
        <f t="shared" si="20"/>
        <v>124.04296875</v>
      </c>
      <c r="T223">
        <f t="shared" si="21"/>
        <v>1.0598168861403299E-2</v>
      </c>
      <c r="U223">
        <f t="shared" si="22"/>
        <v>0</v>
      </c>
      <c r="V223">
        <f t="shared" si="18"/>
        <v>0</v>
      </c>
      <c r="W223">
        <f t="shared" si="23"/>
        <v>0</v>
      </c>
      <c r="X223">
        <f t="shared" si="19"/>
        <v>0</v>
      </c>
    </row>
    <row r="224" spans="7:24" x14ac:dyDescent="0.45">
      <c r="G224">
        <v>124.609375</v>
      </c>
      <c r="H224">
        <v>2.8021758452088302E-2</v>
      </c>
      <c r="S224">
        <f t="shared" si="20"/>
        <v>124.609375</v>
      </c>
      <c r="T224">
        <f t="shared" si="21"/>
        <v>2.8021758452088302E-2</v>
      </c>
      <c r="U224">
        <f t="shared" si="22"/>
        <v>0</v>
      </c>
      <c r="V224">
        <f t="shared" si="18"/>
        <v>0</v>
      </c>
      <c r="W224">
        <f t="shared" si="23"/>
        <v>0</v>
      </c>
      <c r="X224">
        <f t="shared" si="19"/>
        <v>0</v>
      </c>
    </row>
    <row r="225" spans="7:24" x14ac:dyDescent="0.45">
      <c r="G225">
        <v>125.17578125</v>
      </c>
      <c r="H225">
        <v>1.2727390498320199E-2</v>
      </c>
      <c r="S225">
        <f t="shared" si="20"/>
        <v>125.17578125</v>
      </c>
      <c r="T225">
        <f t="shared" si="21"/>
        <v>1.2727390498320199E-2</v>
      </c>
      <c r="U225">
        <f t="shared" si="22"/>
        <v>0</v>
      </c>
      <c r="V225">
        <f t="shared" si="18"/>
        <v>0</v>
      </c>
      <c r="W225">
        <f t="shared" si="23"/>
        <v>0</v>
      </c>
      <c r="X225">
        <f t="shared" si="19"/>
        <v>0</v>
      </c>
    </row>
    <row r="226" spans="7:24" x14ac:dyDescent="0.45">
      <c r="G226">
        <v>125.7421875</v>
      </c>
      <c r="H226">
        <v>2.7958477993509201E-2</v>
      </c>
      <c r="S226">
        <f t="shared" si="20"/>
        <v>125.7421875</v>
      </c>
      <c r="T226">
        <f t="shared" si="21"/>
        <v>2.7958477993509201E-2</v>
      </c>
      <c r="U226">
        <f t="shared" si="22"/>
        <v>0</v>
      </c>
      <c r="V226">
        <f t="shared" si="18"/>
        <v>0</v>
      </c>
      <c r="W226">
        <f t="shared" si="23"/>
        <v>0</v>
      </c>
      <c r="X226">
        <f t="shared" si="19"/>
        <v>0</v>
      </c>
    </row>
    <row r="227" spans="7:24" x14ac:dyDescent="0.45">
      <c r="G227">
        <v>126.30859375</v>
      </c>
      <c r="H227">
        <v>1.9245829056892899E-2</v>
      </c>
      <c r="S227">
        <f t="shared" si="20"/>
        <v>126.30859375</v>
      </c>
      <c r="T227">
        <f t="shared" si="21"/>
        <v>1.9245829056892899E-2</v>
      </c>
      <c r="U227">
        <f t="shared" si="22"/>
        <v>0</v>
      </c>
      <c r="V227">
        <f t="shared" si="18"/>
        <v>0</v>
      </c>
      <c r="W227">
        <f t="shared" si="23"/>
        <v>0</v>
      </c>
      <c r="X227">
        <f t="shared" si="19"/>
        <v>0</v>
      </c>
    </row>
    <row r="228" spans="7:24" x14ac:dyDescent="0.45">
      <c r="G228">
        <v>126.875</v>
      </c>
      <c r="H228">
        <v>2.70216739331989E-2</v>
      </c>
      <c r="S228">
        <f t="shared" si="20"/>
        <v>126.875</v>
      </c>
      <c r="T228">
        <f t="shared" si="21"/>
        <v>2.70216739331989E-2</v>
      </c>
      <c r="U228">
        <f t="shared" si="22"/>
        <v>0</v>
      </c>
      <c r="V228">
        <f t="shared" si="18"/>
        <v>0</v>
      </c>
      <c r="W228">
        <f t="shared" si="23"/>
        <v>0</v>
      </c>
      <c r="X228">
        <f t="shared" si="19"/>
        <v>0</v>
      </c>
    </row>
    <row r="229" spans="7:24" x14ac:dyDescent="0.45">
      <c r="G229">
        <v>127.44140625</v>
      </c>
      <c r="H229">
        <v>8.1349398541251602E-3</v>
      </c>
      <c r="S229">
        <f t="shared" si="20"/>
        <v>127.44140625</v>
      </c>
      <c r="T229">
        <f t="shared" si="21"/>
        <v>8.1349398541251602E-3</v>
      </c>
      <c r="U229">
        <f t="shared" si="22"/>
        <v>0</v>
      </c>
      <c r="V229">
        <f t="shared" si="18"/>
        <v>0</v>
      </c>
      <c r="W229">
        <f t="shared" si="23"/>
        <v>0</v>
      </c>
      <c r="X229">
        <f t="shared" si="19"/>
        <v>0</v>
      </c>
    </row>
    <row r="230" spans="7:24" x14ac:dyDescent="0.45">
      <c r="G230">
        <v>128.0078125</v>
      </c>
      <c r="H230">
        <v>4.9302581543699004E-3</v>
      </c>
      <c r="S230">
        <f t="shared" si="20"/>
        <v>128.0078125</v>
      </c>
      <c r="T230">
        <f t="shared" si="21"/>
        <v>4.9302581543699004E-3</v>
      </c>
      <c r="U230">
        <f t="shared" si="22"/>
        <v>0</v>
      </c>
      <c r="V230">
        <f t="shared" si="18"/>
        <v>0</v>
      </c>
      <c r="W230">
        <f t="shared" si="23"/>
        <v>0</v>
      </c>
      <c r="X230">
        <f t="shared" si="19"/>
        <v>0</v>
      </c>
    </row>
    <row r="231" spans="7:24" x14ac:dyDescent="0.45">
      <c r="G231">
        <v>128.57421875</v>
      </c>
      <c r="H231">
        <v>1.7137785949416801E-2</v>
      </c>
      <c r="S231">
        <f t="shared" si="20"/>
        <v>128.57421875</v>
      </c>
      <c r="T231">
        <f t="shared" si="21"/>
        <v>1.7137785949416801E-2</v>
      </c>
      <c r="U231">
        <f t="shared" si="22"/>
        <v>0</v>
      </c>
      <c r="V231">
        <f t="shared" si="18"/>
        <v>0</v>
      </c>
      <c r="W231">
        <f t="shared" si="23"/>
        <v>0</v>
      </c>
      <c r="X231">
        <f t="shared" si="19"/>
        <v>0</v>
      </c>
    </row>
    <row r="232" spans="7:24" x14ac:dyDescent="0.45">
      <c r="G232">
        <v>129.140625</v>
      </c>
      <c r="H232">
        <v>1.6396316427231002E-2</v>
      </c>
      <c r="S232">
        <f t="shared" si="20"/>
        <v>129.140625</v>
      </c>
      <c r="T232">
        <f t="shared" si="21"/>
        <v>1.6396316427231002E-2</v>
      </c>
      <c r="U232">
        <f t="shared" si="22"/>
        <v>0</v>
      </c>
      <c r="V232">
        <f t="shared" si="18"/>
        <v>0</v>
      </c>
      <c r="W232">
        <f t="shared" si="23"/>
        <v>0</v>
      </c>
      <c r="X232">
        <f t="shared" si="19"/>
        <v>0</v>
      </c>
    </row>
    <row r="233" spans="7:24" x14ac:dyDescent="0.45">
      <c r="G233">
        <v>129.70703125</v>
      </c>
      <c r="H233">
        <v>1.9819722548820601E-2</v>
      </c>
      <c r="S233">
        <f t="shared" si="20"/>
        <v>129.70703125</v>
      </c>
      <c r="T233">
        <f t="shared" si="21"/>
        <v>1.9819722548820601E-2</v>
      </c>
      <c r="U233">
        <f t="shared" si="22"/>
        <v>0</v>
      </c>
      <c r="V233">
        <f t="shared" si="18"/>
        <v>0</v>
      </c>
      <c r="W233">
        <f t="shared" si="23"/>
        <v>0</v>
      </c>
      <c r="X233">
        <f t="shared" si="19"/>
        <v>0</v>
      </c>
    </row>
    <row r="234" spans="7:24" x14ac:dyDescent="0.45">
      <c r="G234">
        <v>130.2734375</v>
      </c>
      <c r="H234">
        <v>9.0271299322180806E-3</v>
      </c>
      <c r="S234">
        <f t="shared" si="20"/>
        <v>130.2734375</v>
      </c>
      <c r="T234">
        <f t="shared" si="21"/>
        <v>9.0271299322180806E-3</v>
      </c>
      <c r="U234">
        <f t="shared" si="22"/>
        <v>0</v>
      </c>
      <c r="V234">
        <f t="shared" si="18"/>
        <v>0</v>
      </c>
      <c r="W234">
        <f t="shared" si="23"/>
        <v>0</v>
      </c>
      <c r="X234">
        <f t="shared" si="19"/>
        <v>0</v>
      </c>
    </row>
    <row r="235" spans="7:24" x14ac:dyDescent="0.45">
      <c r="G235">
        <v>130.83984375</v>
      </c>
      <c r="H235">
        <v>2.7655175898048199E-2</v>
      </c>
      <c r="S235">
        <f t="shared" si="20"/>
        <v>130.83984375</v>
      </c>
      <c r="T235">
        <f t="shared" si="21"/>
        <v>2.7655175898048199E-2</v>
      </c>
      <c r="U235">
        <f t="shared" si="22"/>
        <v>0</v>
      </c>
      <c r="V235">
        <f t="shared" si="18"/>
        <v>0</v>
      </c>
      <c r="W235">
        <f t="shared" si="23"/>
        <v>0</v>
      </c>
      <c r="X235">
        <f t="shared" si="19"/>
        <v>0</v>
      </c>
    </row>
    <row r="236" spans="7:24" x14ac:dyDescent="0.45">
      <c r="G236">
        <v>131.40625</v>
      </c>
      <c r="H236">
        <v>2.4119743612357199E-2</v>
      </c>
      <c r="S236">
        <f t="shared" si="20"/>
        <v>131.40625</v>
      </c>
      <c r="T236">
        <f t="shared" si="21"/>
        <v>2.4119743612357199E-2</v>
      </c>
      <c r="U236">
        <f t="shared" si="22"/>
        <v>0</v>
      </c>
      <c r="V236">
        <f t="shared" si="18"/>
        <v>0</v>
      </c>
      <c r="W236">
        <f t="shared" si="23"/>
        <v>0</v>
      </c>
      <c r="X236">
        <f t="shared" si="19"/>
        <v>0</v>
      </c>
    </row>
    <row r="237" spans="7:24" x14ac:dyDescent="0.45">
      <c r="G237">
        <v>131.97265625</v>
      </c>
      <c r="H237">
        <v>1.9564194695327001E-2</v>
      </c>
      <c r="S237">
        <f t="shared" si="20"/>
        <v>131.97265625</v>
      </c>
      <c r="T237">
        <f t="shared" si="21"/>
        <v>1.9564194695327001E-2</v>
      </c>
      <c r="U237">
        <f t="shared" si="22"/>
        <v>0</v>
      </c>
      <c r="V237">
        <f t="shared" si="18"/>
        <v>0</v>
      </c>
      <c r="W237">
        <f t="shared" si="23"/>
        <v>0</v>
      </c>
      <c r="X237">
        <f t="shared" si="19"/>
        <v>0</v>
      </c>
    </row>
    <row r="238" spans="7:24" x14ac:dyDescent="0.45">
      <c r="G238">
        <v>132.5390625</v>
      </c>
      <c r="H238">
        <v>2.0872959508900699E-2</v>
      </c>
      <c r="S238">
        <f t="shared" si="20"/>
        <v>132.5390625</v>
      </c>
      <c r="T238">
        <f t="shared" si="21"/>
        <v>2.0872959508900699E-2</v>
      </c>
      <c r="U238">
        <f t="shared" si="22"/>
        <v>0</v>
      </c>
      <c r="V238">
        <f t="shared" si="18"/>
        <v>0</v>
      </c>
      <c r="W238">
        <f t="shared" si="23"/>
        <v>0</v>
      </c>
      <c r="X238">
        <f t="shared" si="19"/>
        <v>0</v>
      </c>
    </row>
    <row r="239" spans="7:24" x14ac:dyDescent="0.45">
      <c r="G239">
        <v>133.10546875</v>
      </c>
      <c r="H239">
        <v>3.3052893707029899E-3</v>
      </c>
      <c r="S239">
        <f t="shared" si="20"/>
        <v>133.10546875</v>
      </c>
      <c r="T239">
        <f t="shared" si="21"/>
        <v>3.3052893707029899E-3</v>
      </c>
      <c r="U239">
        <f t="shared" si="22"/>
        <v>0</v>
      </c>
      <c r="V239">
        <f t="shared" si="18"/>
        <v>0</v>
      </c>
      <c r="W239">
        <f t="shared" si="23"/>
        <v>0</v>
      </c>
      <c r="X239">
        <f t="shared" si="19"/>
        <v>0</v>
      </c>
    </row>
    <row r="240" spans="7:24" x14ac:dyDescent="0.45">
      <c r="G240">
        <v>133.671875</v>
      </c>
      <c r="H240">
        <v>2.10203709903907E-2</v>
      </c>
      <c r="S240">
        <f t="shared" si="20"/>
        <v>133.671875</v>
      </c>
      <c r="T240">
        <f t="shared" si="21"/>
        <v>2.10203709903907E-2</v>
      </c>
      <c r="U240">
        <f t="shared" si="22"/>
        <v>0</v>
      </c>
      <c r="V240">
        <f t="shared" si="18"/>
        <v>0</v>
      </c>
      <c r="W240">
        <f t="shared" si="23"/>
        <v>0</v>
      </c>
      <c r="X240">
        <f t="shared" si="19"/>
        <v>0</v>
      </c>
    </row>
    <row r="241" spans="7:24" x14ac:dyDescent="0.45">
      <c r="G241">
        <v>134.23828125</v>
      </c>
      <c r="H241">
        <v>9.0710668937953407E-3</v>
      </c>
      <c r="S241">
        <f t="shared" si="20"/>
        <v>134.23828125</v>
      </c>
      <c r="T241">
        <f t="shared" si="21"/>
        <v>9.0710668937953407E-3</v>
      </c>
      <c r="U241">
        <f t="shared" si="22"/>
        <v>0</v>
      </c>
      <c r="V241">
        <f t="shared" si="18"/>
        <v>0</v>
      </c>
      <c r="W241">
        <f t="shared" si="23"/>
        <v>0</v>
      </c>
      <c r="X241">
        <f t="shared" si="19"/>
        <v>0</v>
      </c>
    </row>
    <row r="242" spans="7:24" x14ac:dyDescent="0.45">
      <c r="G242">
        <v>134.8046875</v>
      </c>
      <c r="H242">
        <v>3.0055889148574901E-2</v>
      </c>
      <c r="S242">
        <f t="shared" si="20"/>
        <v>134.8046875</v>
      </c>
      <c r="T242">
        <f t="shared" si="21"/>
        <v>3.0055889148574901E-2</v>
      </c>
      <c r="U242">
        <f t="shared" si="22"/>
        <v>0</v>
      </c>
      <c r="V242">
        <f t="shared" si="18"/>
        <v>0</v>
      </c>
      <c r="W242">
        <f t="shared" si="23"/>
        <v>0</v>
      </c>
      <c r="X242">
        <f t="shared" si="19"/>
        <v>0</v>
      </c>
    </row>
    <row r="243" spans="7:24" x14ac:dyDescent="0.45">
      <c r="G243">
        <v>135.37109375</v>
      </c>
      <c r="H243">
        <v>3.0102973530356202E-2</v>
      </c>
      <c r="S243">
        <f t="shared" si="20"/>
        <v>135.37109375</v>
      </c>
      <c r="T243">
        <f t="shared" si="21"/>
        <v>3.0102973530356202E-2</v>
      </c>
      <c r="U243">
        <f t="shared" si="22"/>
        <v>0</v>
      </c>
      <c r="V243">
        <f t="shared" si="18"/>
        <v>0</v>
      </c>
      <c r="W243">
        <f t="shared" si="23"/>
        <v>0</v>
      </c>
      <c r="X243">
        <f t="shared" si="19"/>
        <v>0</v>
      </c>
    </row>
    <row r="244" spans="7:24" x14ac:dyDescent="0.45">
      <c r="G244">
        <v>135.9375</v>
      </c>
      <c r="H244">
        <v>3.2612149313818999E-2</v>
      </c>
      <c r="S244">
        <f t="shared" si="20"/>
        <v>135.9375</v>
      </c>
      <c r="T244">
        <f t="shared" si="21"/>
        <v>3.2612149313818999E-2</v>
      </c>
      <c r="U244">
        <f t="shared" si="22"/>
        <v>0</v>
      </c>
      <c r="V244">
        <f t="shared" si="18"/>
        <v>0</v>
      </c>
      <c r="W244">
        <f t="shared" si="23"/>
        <v>0</v>
      </c>
      <c r="X244">
        <f t="shared" si="19"/>
        <v>0</v>
      </c>
    </row>
    <row r="245" spans="7:24" x14ac:dyDescent="0.45">
      <c r="G245">
        <v>136.50390625</v>
      </c>
      <c r="H245">
        <v>1.13618126891474E-2</v>
      </c>
      <c r="S245">
        <f t="shared" si="20"/>
        <v>136.50390625</v>
      </c>
      <c r="T245">
        <f t="shared" si="21"/>
        <v>1.13618126891474E-2</v>
      </c>
      <c r="U245">
        <f t="shared" si="22"/>
        <v>0</v>
      </c>
      <c r="V245">
        <f t="shared" si="18"/>
        <v>0</v>
      </c>
      <c r="W245">
        <f t="shared" si="23"/>
        <v>0</v>
      </c>
      <c r="X245">
        <f t="shared" si="19"/>
        <v>0</v>
      </c>
    </row>
    <row r="246" spans="7:24" x14ac:dyDescent="0.45">
      <c r="G246">
        <v>137.0703125</v>
      </c>
      <c r="H246">
        <v>3.03804834929166E-2</v>
      </c>
      <c r="S246">
        <f t="shared" si="20"/>
        <v>137.0703125</v>
      </c>
      <c r="T246">
        <f t="shared" si="21"/>
        <v>3.03804834929166E-2</v>
      </c>
      <c r="U246">
        <f t="shared" si="22"/>
        <v>0</v>
      </c>
      <c r="V246">
        <f t="shared" si="18"/>
        <v>0</v>
      </c>
      <c r="W246">
        <f t="shared" si="23"/>
        <v>0</v>
      </c>
      <c r="X246">
        <f t="shared" si="19"/>
        <v>0</v>
      </c>
    </row>
    <row r="247" spans="7:24" x14ac:dyDescent="0.45">
      <c r="G247">
        <v>137.63671875</v>
      </c>
      <c r="H247">
        <v>1.49784387710904E-2</v>
      </c>
      <c r="S247">
        <f t="shared" si="20"/>
        <v>137.63671875</v>
      </c>
      <c r="T247">
        <f t="shared" si="21"/>
        <v>1.49784387710904E-2</v>
      </c>
      <c r="U247">
        <f t="shared" si="22"/>
        <v>0</v>
      </c>
      <c r="V247">
        <f t="shared" si="18"/>
        <v>0</v>
      </c>
      <c r="W247">
        <f t="shared" si="23"/>
        <v>0</v>
      </c>
      <c r="X247">
        <f t="shared" si="19"/>
        <v>0</v>
      </c>
    </row>
    <row r="248" spans="7:24" x14ac:dyDescent="0.45">
      <c r="G248">
        <v>138.203125</v>
      </c>
      <c r="H248">
        <v>8.5047555225087005E-3</v>
      </c>
      <c r="S248">
        <f t="shared" si="20"/>
        <v>138.203125</v>
      </c>
      <c r="T248">
        <f t="shared" si="21"/>
        <v>8.5047555225087005E-3</v>
      </c>
      <c r="U248">
        <f t="shared" si="22"/>
        <v>0</v>
      </c>
      <c r="V248">
        <f t="shared" si="18"/>
        <v>0</v>
      </c>
      <c r="W248">
        <f t="shared" si="23"/>
        <v>0</v>
      </c>
      <c r="X248">
        <f t="shared" si="19"/>
        <v>0</v>
      </c>
    </row>
    <row r="249" spans="7:24" x14ac:dyDescent="0.45">
      <c r="G249">
        <v>138.76953125</v>
      </c>
      <c r="H249">
        <v>2.2607227447546799E-2</v>
      </c>
      <c r="S249">
        <f t="shared" si="20"/>
        <v>138.76953125</v>
      </c>
      <c r="T249">
        <f t="shared" si="21"/>
        <v>2.2607227447546799E-2</v>
      </c>
      <c r="U249">
        <f t="shared" si="22"/>
        <v>0</v>
      </c>
      <c r="V249">
        <f t="shared" si="18"/>
        <v>0</v>
      </c>
      <c r="W249">
        <f t="shared" si="23"/>
        <v>0</v>
      </c>
      <c r="X249">
        <f t="shared" si="19"/>
        <v>0</v>
      </c>
    </row>
    <row r="250" spans="7:24" x14ac:dyDescent="0.45">
      <c r="G250">
        <v>139.3359375</v>
      </c>
      <c r="H250">
        <v>2.4658865417260999E-2</v>
      </c>
      <c r="S250">
        <f t="shared" si="20"/>
        <v>139.3359375</v>
      </c>
      <c r="T250">
        <f t="shared" si="21"/>
        <v>2.4658865417260999E-2</v>
      </c>
      <c r="U250">
        <f t="shared" si="22"/>
        <v>0</v>
      </c>
      <c r="V250">
        <f t="shared" si="18"/>
        <v>0</v>
      </c>
      <c r="W250">
        <f t="shared" si="23"/>
        <v>0</v>
      </c>
      <c r="X250">
        <f t="shared" si="19"/>
        <v>0</v>
      </c>
    </row>
    <row r="251" spans="7:24" x14ac:dyDescent="0.45">
      <c r="G251">
        <v>139.90234375</v>
      </c>
      <c r="H251">
        <v>1.07194412166424E-2</v>
      </c>
      <c r="S251">
        <f t="shared" si="20"/>
        <v>139.90234375</v>
      </c>
      <c r="T251">
        <f t="shared" si="21"/>
        <v>1.07194412166424E-2</v>
      </c>
      <c r="U251">
        <f t="shared" si="22"/>
        <v>0</v>
      </c>
      <c r="V251">
        <f t="shared" si="18"/>
        <v>0</v>
      </c>
      <c r="W251">
        <f t="shared" si="23"/>
        <v>0</v>
      </c>
      <c r="X251">
        <f t="shared" si="19"/>
        <v>0</v>
      </c>
    </row>
    <row r="252" spans="7:24" x14ac:dyDescent="0.45">
      <c r="G252">
        <v>140.46875</v>
      </c>
      <c r="H252">
        <v>1.7932308338704801E-2</v>
      </c>
      <c r="S252">
        <f t="shared" si="20"/>
        <v>140.46875</v>
      </c>
      <c r="T252">
        <f t="shared" si="21"/>
        <v>1.7932308338704801E-2</v>
      </c>
      <c r="U252">
        <f t="shared" si="22"/>
        <v>0</v>
      </c>
      <c r="V252">
        <f t="shared" si="18"/>
        <v>0</v>
      </c>
      <c r="W252">
        <f t="shared" si="23"/>
        <v>0</v>
      </c>
      <c r="X252">
        <f t="shared" si="19"/>
        <v>0</v>
      </c>
    </row>
    <row r="253" spans="7:24" x14ac:dyDescent="0.45">
      <c r="G253">
        <v>141.03515625</v>
      </c>
      <c r="H253">
        <v>1.2424688595762699E-2</v>
      </c>
      <c r="S253">
        <f t="shared" si="20"/>
        <v>141.03515625</v>
      </c>
      <c r="T253">
        <f t="shared" si="21"/>
        <v>1.2424688595762699E-2</v>
      </c>
      <c r="U253">
        <f t="shared" si="22"/>
        <v>0</v>
      </c>
      <c r="V253">
        <f t="shared" si="18"/>
        <v>0</v>
      </c>
      <c r="W253">
        <f t="shared" si="23"/>
        <v>0</v>
      </c>
      <c r="X253">
        <f t="shared" si="19"/>
        <v>0</v>
      </c>
    </row>
    <row r="254" spans="7:24" x14ac:dyDescent="0.45">
      <c r="G254">
        <v>141.6015625</v>
      </c>
      <c r="H254">
        <v>2.0110450795145202E-2</v>
      </c>
      <c r="S254">
        <f t="shared" si="20"/>
        <v>141.6015625</v>
      </c>
      <c r="T254">
        <f t="shared" si="21"/>
        <v>2.0110450795145202E-2</v>
      </c>
      <c r="U254">
        <f t="shared" si="22"/>
        <v>0</v>
      </c>
      <c r="V254">
        <f t="shared" si="18"/>
        <v>0</v>
      </c>
      <c r="W254">
        <f t="shared" si="23"/>
        <v>0</v>
      </c>
      <c r="X254">
        <f t="shared" si="19"/>
        <v>0</v>
      </c>
    </row>
    <row r="255" spans="7:24" x14ac:dyDescent="0.45">
      <c r="G255">
        <v>142.16796875</v>
      </c>
      <c r="H255">
        <v>1.41878671365192E-2</v>
      </c>
      <c r="S255">
        <f t="shared" si="20"/>
        <v>142.16796875</v>
      </c>
      <c r="T255">
        <f t="shared" si="21"/>
        <v>1.41878671365192E-2</v>
      </c>
      <c r="U255">
        <f t="shared" si="22"/>
        <v>0</v>
      </c>
      <c r="V255">
        <f t="shared" si="18"/>
        <v>0</v>
      </c>
      <c r="W255">
        <f t="shared" si="23"/>
        <v>0</v>
      </c>
      <c r="X255">
        <f t="shared" si="19"/>
        <v>0</v>
      </c>
    </row>
    <row r="256" spans="7:24" x14ac:dyDescent="0.45">
      <c r="G256">
        <v>142.734375</v>
      </c>
      <c r="H256">
        <v>1.4717542833659201E-2</v>
      </c>
      <c r="S256">
        <f t="shared" si="20"/>
        <v>142.734375</v>
      </c>
      <c r="T256">
        <f t="shared" si="21"/>
        <v>1.4717542833659201E-2</v>
      </c>
      <c r="U256">
        <f t="shared" si="22"/>
        <v>0</v>
      </c>
      <c r="V256">
        <f t="shared" si="18"/>
        <v>0</v>
      </c>
      <c r="W256">
        <f t="shared" si="23"/>
        <v>0</v>
      </c>
      <c r="X256">
        <f t="shared" si="19"/>
        <v>0</v>
      </c>
    </row>
    <row r="257" spans="7:24" x14ac:dyDescent="0.45">
      <c r="G257">
        <v>143.30078125</v>
      </c>
      <c r="H257">
        <v>9.1263451037188296E-3</v>
      </c>
      <c r="S257">
        <f t="shared" si="20"/>
        <v>143.30078125</v>
      </c>
      <c r="T257">
        <f t="shared" si="21"/>
        <v>9.1263451037188296E-3</v>
      </c>
      <c r="U257">
        <f t="shared" si="22"/>
        <v>0</v>
      </c>
      <c r="V257">
        <f t="shared" si="18"/>
        <v>0</v>
      </c>
      <c r="W257">
        <f t="shared" si="23"/>
        <v>0</v>
      </c>
      <c r="X257">
        <f t="shared" si="19"/>
        <v>0</v>
      </c>
    </row>
    <row r="258" spans="7:24" x14ac:dyDescent="0.45">
      <c r="G258">
        <v>143.8671875</v>
      </c>
      <c r="H258">
        <v>2.5028524340284498E-2</v>
      </c>
      <c r="S258">
        <f t="shared" si="20"/>
        <v>143.8671875</v>
      </c>
      <c r="T258">
        <f t="shared" si="21"/>
        <v>2.5028524340284498E-2</v>
      </c>
      <c r="U258">
        <f t="shared" si="22"/>
        <v>0</v>
      </c>
      <c r="V258">
        <f t="shared" si="18"/>
        <v>0</v>
      </c>
      <c r="W258">
        <f t="shared" si="23"/>
        <v>0</v>
      </c>
      <c r="X258">
        <f t="shared" si="19"/>
        <v>0</v>
      </c>
    </row>
    <row r="259" spans="7:24" x14ac:dyDescent="0.45">
      <c r="G259">
        <v>144.43359375</v>
      </c>
      <c r="H259">
        <v>1.69302495252838E-2</v>
      </c>
      <c r="S259">
        <f t="shared" si="20"/>
        <v>144.43359375</v>
      </c>
      <c r="T259">
        <f t="shared" si="21"/>
        <v>1.69302495252838E-2</v>
      </c>
      <c r="U259">
        <f t="shared" si="22"/>
        <v>0</v>
      </c>
      <c r="V259">
        <f t="shared" si="18"/>
        <v>0</v>
      </c>
      <c r="W259">
        <f t="shared" si="23"/>
        <v>0</v>
      </c>
      <c r="X259">
        <f t="shared" si="19"/>
        <v>0</v>
      </c>
    </row>
    <row r="260" spans="7:24" x14ac:dyDescent="0.45">
      <c r="S260">
        <f t="shared" si="20"/>
        <v>0</v>
      </c>
      <c r="T260">
        <f t="shared" si="21"/>
        <v>0</v>
      </c>
      <c r="U260">
        <f t="shared" si="22"/>
        <v>0</v>
      </c>
      <c r="V260">
        <f t="shared" ref="V260:V287" si="24">J260</f>
        <v>0</v>
      </c>
      <c r="W260">
        <f t="shared" si="23"/>
        <v>0</v>
      </c>
      <c r="X260">
        <f t="shared" ref="X260:X287" si="25">L260</f>
        <v>0</v>
      </c>
    </row>
    <row r="261" spans="7:24" x14ac:dyDescent="0.45">
      <c r="S261">
        <f t="shared" ref="S261:S287" si="26">G261-$G$4</f>
        <v>0</v>
      </c>
      <c r="T261">
        <f t="shared" ref="T261:T287" si="27">H261</f>
        <v>0</v>
      </c>
      <c r="U261">
        <f t="shared" ref="U261:U287" si="28">I261-$I$4</f>
        <v>0</v>
      </c>
      <c r="V261">
        <f t="shared" si="24"/>
        <v>0</v>
      </c>
      <c r="W261">
        <f t="shared" ref="W261:W287" si="29">K261-$K$4</f>
        <v>0</v>
      </c>
      <c r="X261">
        <f t="shared" si="25"/>
        <v>0</v>
      </c>
    </row>
    <row r="262" spans="7:24" x14ac:dyDescent="0.45">
      <c r="S262">
        <f t="shared" si="26"/>
        <v>0</v>
      </c>
      <c r="T262">
        <f t="shared" si="27"/>
        <v>0</v>
      </c>
      <c r="U262">
        <f t="shared" si="28"/>
        <v>0</v>
      </c>
      <c r="V262">
        <f t="shared" si="24"/>
        <v>0</v>
      </c>
      <c r="W262">
        <f t="shared" si="29"/>
        <v>0</v>
      </c>
      <c r="X262">
        <f t="shared" si="25"/>
        <v>0</v>
      </c>
    </row>
    <row r="263" spans="7:24" x14ac:dyDescent="0.45">
      <c r="S263">
        <f t="shared" si="26"/>
        <v>0</v>
      </c>
      <c r="T263">
        <f t="shared" si="27"/>
        <v>0</v>
      </c>
      <c r="U263">
        <f t="shared" si="28"/>
        <v>0</v>
      </c>
      <c r="V263">
        <f t="shared" si="24"/>
        <v>0</v>
      </c>
      <c r="W263">
        <f t="shared" si="29"/>
        <v>0</v>
      </c>
      <c r="X263">
        <f t="shared" si="25"/>
        <v>0</v>
      </c>
    </row>
    <row r="264" spans="7:24" x14ac:dyDescent="0.45">
      <c r="S264">
        <f t="shared" si="26"/>
        <v>0</v>
      </c>
      <c r="T264">
        <f t="shared" si="27"/>
        <v>0</v>
      </c>
      <c r="U264">
        <f t="shared" si="28"/>
        <v>0</v>
      </c>
      <c r="V264">
        <f t="shared" si="24"/>
        <v>0</v>
      </c>
      <c r="W264">
        <f t="shared" si="29"/>
        <v>0</v>
      </c>
      <c r="X264">
        <f t="shared" si="25"/>
        <v>0</v>
      </c>
    </row>
    <row r="265" spans="7:24" x14ac:dyDescent="0.45">
      <c r="S265">
        <f t="shared" si="26"/>
        <v>0</v>
      </c>
      <c r="T265">
        <f t="shared" si="27"/>
        <v>0</v>
      </c>
      <c r="U265">
        <f t="shared" si="28"/>
        <v>0</v>
      </c>
      <c r="V265">
        <f t="shared" si="24"/>
        <v>0</v>
      </c>
      <c r="W265">
        <f t="shared" si="29"/>
        <v>0</v>
      </c>
      <c r="X265">
        <f t="shared" si="25"/>
        <v>0</v>
      </c>
    </row>
    <row r="266" spans="7:24" x14ac:dyDescent="0.45">
      <c r="S266">
        <f t="shared" si="26"/>
        <v>0</v>
      </c>
      <c r="T266">
        <f t="shared" si="27"/>
        <v>0</v>
      </c>
      <c r="U266">
        <f t="shared" si="28"/>
        <v>0</v>
      </c>
      <c r="V266">
        <f t="shared" si="24"/>
        <v>0</v>
      </c>
      <c r="W266">
        <f t="shared" si="29"/>
        <v>0</v>
      </c>
      <c r="X266">
        <f t="shared" si="25"/>
        <v>0</v>
      </c>
    </row>
    <row r="267" spans="7:24" x14ac:dyDescent="0.45">
      <c r="S267">
        <f t="shared" si="26"/>
        <v>0</v>
      </c>
      <c r="T267">
        <f t="shared" si="27"/>
        <v>0</v>
      </c>
      <c r="U267">
        <f t="shared" si="28"/>
        <v>0</v>
      </c>
      <c r="V267">
        <f t="shared" si="24"/>
        <v>0</v>
      </c>
      <c r="W267">
        <f t="shared" si="29"/>
        <v>0</v>
      </c>
      <c r="X267">
        <f t="shared" si="25"/>
        <v>0</v>
      </c>
    </row>
    <row r="268" spans="7:24" x14ac:dyDescent="0.45">
      <c r="S268">
        <f t="shared" si="26"/>
        <v>0</v>
      </c>
      <c r="T268">
        <f t="shared" si="27"/>
        <v>0</v>
      </c>
      <c r="U268">
        <f t="shared" si="28"/>
        <v>0</v>
      </c>
      <c r="V268">
        <f t="shared" si="24"/>
        <v>0</v>
      </c>
      <c r="W268">
        <f t="shared" si="29"/>
        <v>0</v>
      </c>
      <c r="X268">
        <f t="shared" si="25"/>
        <v>0</v>
      </c>
    </row>
    <row r="269" spans="7:24" x14ac:dyDescent="0.45">
      <c r="S269">
        <f t="shared" si="26"/>
        <v>0</v>
      </c>
      <c r="T269">
        <f t="shared" si="27"/>
        <v>0</v>
      </c>
      <c r="U269">
        <f t="shared" si="28"/>
        <v>0</v>
      </c>
      <c r="V269">
        <f t="shared" si="24"/>
        <v>0</v>
      </c>
      <c r="W269">
        <f t="shared" si="29"/>
        <v>0</v>
      </c>
      <c r="X269">
        <f t="shared" si="25"/>
        <v>0</v>
      </c>
    </row>
    <row r="270" spans="7:24" x14ac:dyDescent="0.45">
      <c r="S270">
        <f t="shared" si="26"/>
        <v>0</v>
      </c>
      <c r="T270">
        <f t="shared" si="27"/>
        <v>0</v>
      </c>
      <c r="U270">
        <f t="shared" si="28"/>
        <v>0</v>
      </c>
      <c r="V270">
        <f t="shared" si="24"/>
        <v>0</v>
      </c>
      <c r="W270">
        <f t="shared" si="29"/>
        <v>0</v>
      </c>
      <c r="X270">
        <f t="shared" si="25"/>
        <v>0</v>
      </c>
    </row>
    <row r="271" spans="7:24" x14ac:dyDescent="0.45">
      <c r="S271">
        <f t="shared" si="26"/>
        <v>0</v>
      </c>
      <c r="T271">
        <f t="shared" si="27"/>
        <v>0</v>
      </c>
      <c r="U271">
        <f t="shared" si="28"/>
        <v>0</v>
      </c>
      <c r="V271">
        <f t="shared" si="24"/>
        <v>0</v>
      </c>
      <c r="W271">
        <f t="shared" si="29"/>
        <v>0</v>
      </c>
      <c r="X271">
        <f t="shared" si="25"/>
        <v>0</v>
      </c>
    </row>
    <row r="272" spans="7:24" x14ac:dyDescent="0.45">
      <c r="S272">
        <f t="shared" si="26"/>
        <v>0</v>
      </c>
      <c r="T272">
        <f t="shared" si="27"/>
        <v>0</v>
      </c>
      <c r="U272">
        <f t="shared" si="28"/>
        <v>0</v>
      </c>
      <c r="V272">
        <f t="shared" si="24"/>
        <v>0</v>
      </c>
      <c r="W272">
        <f t="shared" si="29"/>
        <v>0</v>
      </c>
      <c r="X272">
        <f t="shared" si="25"/>
        <v>0</v>
      </c>
    </row>
    <row r="273" spans="19:24" x14ac:dyDescent="0.45">
      <c r="S273">
        <f t="shared" si="26"/>
        <v>0</v>
      </c>
      <c r="T273">
        <f t="shared" si="27"/>
        <v>0</v>
      </c>
      <c r="U273">
        <f t="shared" si="28"/>
        <v>0</v>
      </c>
      <c r="V273">
        <f t="shared" si="24"/>
        <v>0</v>
      </c>
      <c r="W273">
        <f t="shared" si="29"/>
        <v>0</v>
      </c>
      <c r="X273">
        <f t="shared" si="25"/>
        <v>0</v>
      </c>
    </row>
    <row r="274" spans="19:24" x14ac:dyDescent="0.45">
      <c r="S274">
        <f t="shared" si="26"/>
        <v>0</v>
      </c>
      <c r="T274">
        <f t="shared" si="27"/>
        <v>0</v>
      </c>
      <c r="U274">
        <f t="shared" si="28"/>
        <v>0</v>
      </c>
      <c r="V274">
        <f t="shared" si="24"/>
        <v>0</v>
      </c>
      <c r="W274">
        <f t="shared" si="29"/>
        <v>0</v>
      </c>
      <c r="X274">
        <f t="shared" si="25"/>
        <v>0</v>
      </c>
    </row>
    <row r="275" spans="19:24" x14ac:dyDescent="0.45">
      <c r="S275">
        <f t="shared" si="26"/>
        <v>0</v>
      </c>
      <c r="T275">
        <f t="shared" si="27"/>
        <v>0</v>
      </c>
      <c r="U275">
        <f t="shared" si="28"/>
        <v>0</v>
      </c>
      <c r="V275">
        <f t="shared" si="24"/>
        <v>0</v>
      </c>
      <c r="W275">
        <f t="shared" si="29"/>
        <v>0</v>
      </c>
      <c r="X275">
        <f t="shared" si="25"/>
        <v>0</v>
      </c>
    </row>
    <row r="276" spans="19:24" x14ac:dyDescent="0.45">
      <c r="S276">
        <f t="shared" si="26"/>
        <v>0</v>
      </c>
      <c r="T276">
        <f t="shared" si="27"/>
        <v>0</v>
      </c>
      <c r="U276">
        <f t="shared" si="28"/>
        <v>0</v>
      </c>
      <c r="V276">
        <f t="shared" si="24"/>
        <v>0</v>
      </c>
      <c r="W276">
        <f t="shared" si="29"/>
        <v>0</v>
      </c>
      <c r="X276">
        <f t="shared" si="25"/>
        <v>0</v>
      </c>
    </row>
    <row r="277" spans="19:24" x14ac:dyDescent="0.45">
      <c r="S277">
        <f t="shared" si="26"/>
        <v>0</v>
      </c>
      <c r="T277">
        <f t="shared" si="27"/>
        <v>0</v>
      </c>
      <c r="U277">
        <f t="shared" si="28"/>
        <v>0</v>
      </c>
      <c r="V277">
        <f t="shared" si="24"/>
        <v>0</v>
      </c>
      <c r="W277">
        <f t="shared" si="29"/>
        <v>0</v>
      </c>
      <c r="X277">
        <f t="shared" si="25"/>
        <v>0</v>
      </c>
    </row>
    <row r="278" spans="19:24" x14ac:dyDescent="0.45">
      <c r="S278">
        <f t="shared" si="26"/>
        <v>0</v>
      </c>
      <c r="T278">
        <f t="shared" si="27"/>
        <v>0</v>
      </c>
      <c r="U278">
        <f t="shared" si="28"/>
        <v>0</v>
      </c>
      <c r="V278">
        <f t="shared" si="24"/>
        <v>0</v>
      </c>
      <c r="W278">
        <f t="shared" si="29"/>
        <v>0</v>
      </c>
      <c r="X278">
        <f t="shared" si="25"/>
        <v>0</v>
      </c>
    </row>
    <row r="279" spans="19:24" x14ac:dyDescent="0.45">
      <c r="S279">
        <f t="shared" si="26"/>
        <v>0</v>
      </c>
      <c r="T279">
        <f t="shared" si="27"/>
        <v>0</v>
      </c>
      <c r="U279">
        <f t="shared" si="28"/>
        <v>0</v>
      </c>
      <c r="V279">
        <f t="shared" si="24"/>
        <v>0</v>
      </c>
      <c r="W279">
        <f t="shared" si="29"/>
        <v>0</v>
      </c>
      <c r="X279">
        <f t="shared" si="25"/>
        <v>0</v>
      </c>
    </row>
    <row r="280" spans="19:24" x14ac:dyDescent="0.45">
      <c r="S280">
        <f t="shared" si="26"/>
        <v>0</v>
      </c>
      <c r="T280">
        <f t="shared" si="27"/>
        <v>0</v>
      </c>
      <c r="U280">
        <f t="shared" si="28"/>
        <v>0</v>
      </c>
      <c r="V280">
        <f t="shared" si="24"/>
        <v>0</v>
      </c>
      <c r="W280">
        <f t="shared" si="29"/>
        <v>0</v>
      </c>
      <c r="X280">
        <f t="shared" si="25"/>
        <v>0</v>
      </c>
    </row>
    <row r="281" spans="19:24" x14ac:dyDescent="0.45">
      <c r="S281">
        <f t="shared" si="26"/>
        <v>0</v>
      </c>
      <c r="T281">
        <f t="shared" si="27"/>
        <v>0</v>
      </c>
      <c r="U281">
        <f t="shared" si="28"/>
        <v>0</v>
      </c>
      <c r="V281">
        <f t="shared" si="24"/>
        <v>0</v>
      </c>
      <c r="W281">
        <f t="shared" si="29"/>
        <v>0</v>
      </c>
      <c r="X281">
        <f t="shared" si="25"/>
        <v>0</v>
      </c>
    </row>
    <row r="282" spans="19:24" x14ac:dyDescent="0.45">
      <c r="S282">
        <f t="shared" si="26"/>
        <v>0</v>
      </c>
      <c r="T282">
        <f t="shared" si="27"/>
        <v>0</v>
      </c>
      <c r="U282">
        <f t="shared" si="28"/>
        <v>0</v>
      </c>
      <c r="V282">
        <f t="shared" si="24"/>
        <v>0</v>
      </c>
      <c r="W282">
        <f t="shared" si="29"/>
        <v>0</v>
      </c>
      <c r="X282">
        <f t="shared" si="25"/>
        <v>0</v>
      </c>
    </row>
    <row r="283" spans="19:24" x14ac:dyDescent="0.45">
      <c r="S283">
        <f t="shared" si="26"/>
        <v>0</v>
      </c>
      <c r="T283">
        <f t="shared" si="27"/>
        <v>0</v>
      </c>
      <c r="U283">
        <f t="shared" si="28"/>
        <v>0</v>
      </c>
      <c r="V283">
        <f t="shared" si="24"/>
        <v>0</v>
      </c>
      <c r="W283">
        <f t="shared" si="29"/>
        <v>0</v>
      </c>
      <c r="X283">
        <f t="shared" si="25"/>
        <v>0</v>
      </c>
    </row>
    <row r="284" spans="19:24" x14ac:dyDescent="0.45">
      <c r="S284">
        <f t="shared" si="26"/>
        <v>0</v>
      </c>
      <c r="T284">
        <f t="shared" si="27"/>
        <v>0</v>
      </c>
      <c r="U284">
        <f t="shared" si="28"/>
        <v>0</v>
      </c>
      <c r="V284">
        <f t="shared" si="24"/>
        <v>0</v>
      </c>
      <c r="W284">
        <f t="shared" si="29"/>
        <v>0</v>
      </c>
      <c r="X284">
        <f t="shared" si="25"/>
        <v>0</v>
      </c>
    </row>
    <row r="285" spans="19:24" x14ac:dyDescent="0.45">
      <c r="S285">
        <f t="shared" si="26"/>
        <v>0</v>
      </c>
      <c r="T285">
        <f t="shared" si="27"/>
        <v>0</v>
      </c>
      <c r="U285">
        <f t="shared" si="28"/>
        <v>0</v>
      </c>
      <c r="V285">
        <f t="shared" si="24"/>
        <v>0</v>
      </c>
      <c r="W285">
        <f t="shared" si="29"/>
        <v>0</v>
      </c>
      <c r="X285">
        <f t="shared" si="25"/>
        <v>0</v>
      </c>
    </row>
    <row r="286" spans="19:24" x14ac:dyDescent="0.45">
      <c r="S286">
        <f t="shared" si="26"/>
        <v>0</v>
      </c>
      <c r="T286">
        <f t="shared" si="27"/>
        <v>0</v>
      </c>
      <c r="U286">
        <f t="shared" si="28"/>
        <v>0</v>
      </c>
      <c r="V286">
        <f t="shared" si="24"/>
        <v>0</v>
      </c>
      <c r="W286">
        <f t="shared" si="29"/>
        <v>0</v>
      </c>
      <c r="X286">
        <f t="shared" si="25"/>
        <v>0</v>
      </c>
    </row>
    <row r="287" spans="19:24" x14ac:dyDescent="0.45">
      <c r="S287">
        <f t="shared" si="26"/>
        <v>0</v>
      </c>
      <c r="T287">
        <f t="shared" si="27"/>
        <v>0</v>
      </c>
      <c r="U287">
        <f t="shared" si="28"/>
        <v>0</v>
      </c>
      <c r="V287">
        <f t="shared" si="24"/>
        <v>0</v>
      </c>
      <c r="W287">
        <f t="shared" si="29"/>
        <v>0</v>
      </c>
      <c r="X287">
        <f t="shared" si="25"/>
        <v>0</v>
      </c>
    </row>
  </sheetData>
  <mergeCells count="14">
    <mergeCell ref="Q2:R2"/>
    <mergeCell ref="S2:T2"/>
    <mergeCell ref="U2:V2"/>
    <mergeCell ref="W2:X2"/>
    <mergeCell ref="A1:L1"/>
    <mergeCell ref="M1:X1"/>
    <mergeCell ref="A2:B2"/>
    <mergeCell ref="C2:D2"/>
    <mergeCell ref="E2:F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比較圖(低通-低通)</vt:lpstr>
      <vt:lpstr>已濾波_靜止(低通-低通)</vt:lpstr>
      <vt:lpstr>已濾波_動態(低通-低通)</vt:lpstr>
      <vt:lpstr>未濾波_靜止</vt:lpstr>
      <vt:lpstr>未濾波_動態</vt:lpstr>
      <vt:lpstr>原始數據轉分析數據格式</vt:lpstr>
      <vt:lpstr>原始數據轉分析數據格式_動態</vt:lpstr>
      <vt:lpstr>(頻)原始數據轉分析數據格式_動態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kenny32722@yahoo.com.tw</dc:creator>
  <cp:lastModifiedBy>kenny32722@yahoo.com.tw</cp:lastModifiedBy>
  <dcterms:created xsi:type="dcterms:W3CDTF">2023-11-07T06:09:23Z</dcterms:created>
  <dcterms:modified xsi:type="dcterms:W3CDTF">2024-04-20T08:04:50Z</dcterms:modified>
</cp:coreProperties>
</file>