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6E91EEE2-103A-4DE2-B420-4E5455B83C81}"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<sst xmlns="http://schemas.openxmlformats.org/spreadsheetml/2006/main" count="150" uniqueCount="150">
  <si>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</si>
  <si>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</si>
  <si>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</si>
  <si>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</si>
  <si>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</si>
  <si>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</si>
  <si>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</si>
  <si>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</si>
  <si>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</si>
  <si>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</si>
  <si>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</si>
  <si>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</si>
  <si>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</si>
  <si>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</si>
  <si>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</si>
  <si>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</si>
  <si>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</si>
  <si>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</si>
  <si>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</si>
  <si>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</si>
  <si>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</si>
  <si>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</si>
  <si>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</si>
  <si>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</si>
  <si>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</si>
  <si>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</si>
  <si>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</si>
  <si>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</si>
  <si>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</si>
  <si>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</si>
  <si>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</si>
  <si>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</si>
  <si>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</si>
  <si>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</si>
  <si>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</si>
  <si>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</si>
  <si>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</si>
  <si>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</si>
  <si>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</si>
  <si>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</si>
  <si>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</si>
  <si>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</si>
  <si>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</si>
  <si>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</si>
  <si>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</si>
  <si>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</si>
  <si>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</si>
  <si>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</si>
  <si>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</si>
  <si>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</si>
  <si>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</si>
  <si>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</si>
  <si>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</si>
  <si>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</si>
  <si>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M-TU,TH-SU 03:00pm - 06:00pm, EF - TH-SU 03:00pm - 06:00pm, EM - M-TU,TH-SU 06:00am - 09:00am, EM - TH-SU 06:00am - 09:00am, MDN - M-TU,TH-SU 11:00am - 01:00pm, MDN - TH-SU 11:00am - 01:00pm</t>
  </si>
  <si>
    <t>1Q '20 EF :45s eq.</t>
  </si>
  <si>
    <t>January</t>
  </si>
  <si>
    <t>February</t>
  </si>
  <si>
    <t>March</t>
  </si>
  <si>
    <t>Distribution</t>
  </si>
  <si>
    <t>Cost</t>
  </si>
  <si>
    <t>Hiatus Days</t>
  </si>
  <si>
    <t>3/15</t>
  </si>
  <si>
    <t>3/19-20</t>
  </si>
  <si>
    <t>3/28</t>
  </si>
  <si>
    <t>1Q '20 EF :45s</t>
  </si>
  <si>
    <t>3/16-17, 3/19-20</t>
  </si>
  <si>
    <t>3/24, 3/28</t>
  </si>
  <si>
    <t>1Q '20 EF Total</t>
  </si>
  <si>
    <t>1Q '20 EM :45s eq.</t>
  </si>
  <si>
    <t>1Q '20 EM :45s</t>
  </si>
  <si>
    <t>1Q '20 EM Total</t>
  </si>
  <si>
    <t>1Q '20 MDN :45s eq.</t>
  </si>
  <si>
    <t>1Q '20 MDN :45s</t>
  </si>
  <si>
    <t>1Q '20 MDN Total</t>
  </si>
  <si>
    <t>1Q '20 ADU</t>
  </si>
  <si>
    <t>ADU</t>
  </si>
  <si>
    <t>2Q '20 EF :45s eq.</t>
  </si>
  <si>
    <t>April</t>
  </si>
  <si>
    <t>May</t>
  </si>
  <si>
    <t>June</t>
  </si>
  <si>
    <t>4/9-11</t>
  </si>
  <si>
    <t>2Q '20 EF :45s</t>
  </si>
  <si>
    <t>4/7, 4/9-11</t>
  </si>
  <si>
    <t>2Q '20 EF Total</t>
  </si>
  <si>
    <t>2Q '20 EM :45s eq.</t>
  </si>
  <si>
    <t>2Q '20 EM :45s</t>
  </si>
  <si>
    <t>2Q '20 EM Total</t>
  </si>
  <si>
    <t>2Q '20 MDN :45s eq.</t>
  </si>
  <si>
    <t>2Q '20 MDN :45s</t>
  </si>
  <si>
    <t>2Q '20 MDN Total</t>
  </si>
  <si>
    <t>2Q '20 ADU</t>
  </si>
  <si>
    <t>:15 equiv., :30</t>
  </si>
  <si>
    <t>Q4 2019</t>
  </si>
  <si>
    <t>Q1 2020</t>
  </si>
  <si>
    <t>Start</t>
  </si>
  <si>
    <t>Daypart</t>
  </si>
  <si>
    <t>Week</t>
  </si>
  <si>
    <t>Unit Length</t>
  </si>
  <si>
    <t>Demo Imp. (000)</t>
  </si>
  <si>
    <t>Total Demo Imp. (000)</t>
  </si>
  <si>
    <t>Odd</t>
  </si>
  <si>
    <t>EF</t>
  </si>
  <si>
    <t>3/9/2020</t>
  </si>
  <si>
    <t>:45s eq.</t>
  </si>
  <si>
    <t>Even</t>
  </si>
  <si>
    <t>:45s</t>
  </si>
  <si>
    <t>EM</t>
  </si>
  <si>
    <t>MDN</t>
  </si>
  <si>
    <t>3/16/2020</t>
  </si>
  <si>
    <t>3/23/2020</t>
  </si>
  <si>
    <t>1Q '20 Totals</t>
  </si>
  <si>
    <t>45 eq.</t>
  </si>
  <si>
    <t>45</t>
  </si>
  <si>
    <t>Q2 2020</t>
  </si>
  <si>
    <t>3/30/2020</t>
  </si>
  <si>
    <t>4/6/2020</t>
  </si>
  <si>
    <t>2Q '20 Totals</t>
  </si>
  <si>
    <t>Contract Totals</t>
  </si>
  <si>
    <t>Cadent:</t>
  </si>
  <si>
    <t>Receipt Acknowledged:</t>
  </si>
  <si>
    <t>~80% Minimum TV HH Coverage | Blackout Markets: Lansing, Lansing, Wilmington, Wilmington, Presque Isle, Presque Isle | Preferential Markets: Philadelphia, Philadelphia, Macon, Macon, New York, New York, Binghamton, Binghamton</t>
  </si>
  <si>
    <t>3/15-3/17/20, 3/19-3/20/20, 3/24/20, 3/28/20, 4/7/20, 4/9-4/11/20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</si>
  <si>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</si>
  <si>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</si>
  <si>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</si>
  <si>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</si>
  <si>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</si>
  <si>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</si>
  <si>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</si>
  <si>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</si>
  <si>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</si>
  <si>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</si>
  <si>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</si>
  <si>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</si>
  <si>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</si>
  <si>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</si>
  <si>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</si>
  <si>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</si>
  <si>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</si>
  <si>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</si>
  <si>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08/05/20</t>
  </si>
  <si>
    <t>Stub Agency</t>
  </si>
  <si>
    <t>Stub Advertiser</t>
  </si>
  <si>
    <t>03/14/20 - 04/12/20</t>
  </si>
  <si>
    <t>A18+</t>
  </si>
  <si>
    <t>:45, :45 eq.</t>
  </si>
  <si>
    <t>Order</t>
  </si>
  <si>
    <t>Length</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</si>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</sst>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7">
    <xf numFmtId="0" applyNumberFormat="1" fontId="0" applyFont="1" fillId="0" applyFill="1" borderId="0" applyBorder="1" xfId="0" applyProtection="1"/>
    <xf numFmtId="0" applyNumberFormat="1" fontId="8" applyFont="1" fillId="0" applyFill="1" borderId="0" applyBorder="1" xfId="1" applyProtection="1"/>
    <xf numFmtId="0" applyNumberFormat="1" fontId="1"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4" applyFont="1" fillId="0" applyFill="1" borderId="0" applyBorder="1" xfId="0" applyProtection="1" applyAlignment="1">
      <alignment horizontal="left" vertical="center" indent="1"/>
    </xf>
    <xf numFmtId="0" applyNumberFormat="1" fontId="5" applyFont="1" fillId="0" applyFill="1" borderId="0" applyBorder="1" xfId="0" applyProtection="1" applyAlignment="1">
      <alignment horizontal="right" vertical="center" indent="1"/>
    </xf>
    <xf numFmtId="0" applyNumberFormat="1" fontId="6"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1"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center" indent="1"/>
    </xf>
    <xf numFmtId="0" applyNumberFormat="1" fontId="3" applyFont="1" fillId="3" applyFill="1" borderId="0" applyBorder="1" xfId="0" applyProtection="1" applyAlignment="1">
      <alignment horizontal="left" vertical="center" indent="1"/>
    </xf>
    <xf numFmtId="0" applyNumberFormat="1" fontId="3" applyFont="1" fillId="4" applyFill="1" borderId="0" applyBorder="1" xfId="0" applyProtection="1" applyAlignment="1">
      <alignment horizontal="left" vertical="center" indent="1"/>
    </xf>
    <xf numFmtId="164" applyNumberFormat="1" fontId="3" applyFont="1" fillId="3" applyFill="1" borderId="0" applyBorder="1" xfId="0" applyProtection="1" applyAlignment="1">
      <alignment horizontal="left" vertical="center" indent="1"/>
    </xf>
    <xf numFmtId="164" applyNumberFormat="1" fontId="3" applyFont="1" fillId="4" applyFill="1" borderId="0" applyBorder="1" xfId="0" applyProtection="1" applyAlignment="1">
      <alignment horizontal="left" vertical="center" indent="1"/>
    </xf>
    <xf numFmtId="3" applyNumberFormat="1" fontId="3" applyFont="1" fillId="3" applyFill="1" borderId="0" applyBorder="1" xfId="0" applyProtection="1" applyAlignment="1">
      <alignment horizontal="left" vertical="center" indent="1"/>
    </xf>
    <xf numFmtId="165" applyNumberFormat="1" fontId="3" applyFont="1" fillId="3" applyFill="1" borderId="0" applyBorder="1" xfId="0" applyProtection="1" applyAlignment="1">
      <alignment horizontal="left" vertical="center" indent="1"/>
    </xf>
    <xf numFmtId="3" applyNumberFormat="1" fontId="3" applyFont="1" fillId="4" applyFill="1" borderId="0" applyBorder="1" xfId="0" applyProtection="1" applyAlignment="1">
      <alignment horizontal="left" vertical="center" indent="1"/>
    </xf>
    <xf numFmtId="165" applyNumberFormat="1" fontId="3" applyFont="1" fillId="4" applyFill="1" borderId="0" applyBorder="1" xfId="0" applyProtection="1" applyAlignment="1">
      <alignment horizontal="left" vertical="center" indent="1"/>
    </xf>
    <xf numFmtId="4" applyNumberFormat="1" fontId="3" applyFont="1" fillId="3" applyFill="1" borderId="0" applyBorder="1" xfId="0" applyProtection="1" applyAlignment="1">
      <alignment horizontal="left" vertical="center" indent="1"/>
    </xf>
    <xf numFmtId="4" applyNumberFormat="1" fontId="3" applyFont="1" fillId="4" applyFill="1" borderId="0" applyBorder="1" xfId="0" applyProtection="1" applyAlignment="1">
      <alignment horizontal="left" vertical="center" indent="1"/>
    </xf>
    <xf numFmtId="0" applyNumberFormat="1" fontId="6" applyFont="1" fillId="0" applyFill="1" borderId="2" applyBorder="1" xfId="0" applyProtection="1" applyAlignment="1">
      <alignment horizontal="left" vertical="center" indent="1"/>
    </xf>
    <xf numFmtId="164" applyNumberFormat="1" fontId="3" applyFont="1" fillId="3" applyFill="1" borderId="4" applyBorder="1" xfId="0" applyProtection="1" applyAlignment="1">
      <alignment horizontal="left" vertical="center" indent="1"/>
    </xf>
    <xf numFmtId="164" applyNumberFormat="1" fontId="3" applyFont="1" fillId="4" applyFill="1" borderId="4" applyBorder="1" xfId="0" applyProtection="1" applyAlignment="1">
      <alignment horizontal="left" vertical="center" indent="1"/>
    </xf>
    <xf numFmtId="0" applyNumberFormat="1" fontId="6" applyFont="1" fillId="2" applyFill="1" borderId="2" applyBorder="1" xfId="0" applyProtection="1" applyAlignment="1">
      <alignment horizontal="left" vertical="center" indent="1"/>
    </xf>
    <xf numFmtId="0" applyNumberFormat="1" fontId="3" applyFont="1" fillId="0" applyFill="1" borderId="4" applyBorder="1" xfId="0" applyProtection="1" applyAlignment="1">
      <alignment horizontal="left" vertical="center" indent="1"/>
    </xf>
    <xf numFmtId="0" applyNumberFormat="1" fontId="6" applyFont="1" fillId="0" applyFill="1" borderId="4" applyBorder="1" xfId="0" applyProtection="1" applyAlignment="1">
      <alignment horizontal="left" vertical="center" indent="1"/>
    </xf>
    <xf numFmtId="0" applyNumberFormat="1" fontId="3" applyFont="1" fillId="3" applyFill="1" borderId="4" applyBorder="1" xfId="0" applyProtection="1" applyAlignment="1">
      <alignment horizontal="left" vertical="center" indent="1"/>
    </xf>
    <xf numFmtId="0" applyNumberFormat="1" fontId="3" applyFont="1" fillId="0" applyFill="1" borderId="4" applyBorder="1" xfId="0" applyProtection="1" applyAlignment="1">
      <alignment horizontal="left" vertical="center" indent="1"/>
    </xf>
    <xf numFmtId="0" applyNumberFormat="1" fontId="6" applyFont="1" fillId="2" applyFill="1" borderId="6" applyBorder="1" xfId="0" applyProtection="1" applyAlignment="1">
      <alignment horizontal="left" vertical="center" indent="1"/>
    </xf>
    <xf numFmtId="0" applyNumberFormat="1" fontId="3" applyFont="1" fillId="0" applyFill="1" borderId="2" applyBorder="1" xfId="0" applyProtection="1" applyAlignment="1">
      <alignment horizontal="left" vertical="center" indent="1"/>
    </xf>
    <xf numFmtId="0" applyNumberFormat="1" fontId="6" applyFont="1" fillId="0" applyFill="1" borderId="7" applyBorder="1" xfId="0" applyProtection="1" applyAlignment="1">
      <alignment horizontal="left" vertical="center" indent="1"/>
    </xf>
    <xf numFmtId="0" applyNumberFormat="1" fontId="3" applyFont="1" fillId="3" applyFill="1" borderId="7" applyBorder="1" xfId="0" applyProtection="1" applyAlignment="1">
      <alignment horizontal="left" vertical="center" indent="1"/>
    </xf>
    <xf numFmtId="0" applyNumberFormat="1" fontId="3" applyFont="1" fillId="0" applyFill="1" borderId="7" applyBorder="1" xfId="0" applyProtection="1" applyAlignment="1">
      <alignment horizontal="left" vertical="center" indent="1"/>
    </xf>
    <xf numFmtId="0" applyNumberFormat="1" fontId="3" applyFont="1" fillId="3" applyFill="1" borderId="13" applyBorder="1" xfId="0" applyProtection="1" applyAlignment="1">
      <alignment horizontal="left" vertical="center" indent="1"/>
    </xf>
    <xf numFmtId="0" applyNumberFormat="1" fontId="3" applyFont="1" fillId="4" applyFill="1" borderId="13" applyBorder="1" xfId="0" applyProtection="1" applyAlignment="1">
      <alignment horizontal="left" vertical="center" indent="1"/>
    </xf>
    <xf numFmtId="3" applyNumberFormat="1" fontId="3" applyFont="1" fillId="3" applyFill="1" borderId="0" applyBorder="1" xfId="0" applyProtection="1" applyAlignment="1">
      <alignment horizontal="left" vertical="center" indent="1"/>
    </xf>
    <xf numFmtId="3" applyNumberFormat="1" fontId="3" applyFont="1" fillId="4" applyFill="1" borderId="0" applyBorder="1" xfId="0" applyProtection="1" applyAlignment="1">
      <alignment horizontal="left" vertical="center" indent="1"/>
    </xf>
    <xf numFmtId="165" applyNumberFormat="1" fontId="3" applyFont="1" fillId="4" applyFill="1" borderId="0" applyBorder="1" xfId="0" applyProtection="1" applyAlignment="1">
      <alignment horizontal="left" vertical="center" indent="1"/>
    </xf>
    <xf numFmtId="0" applyNumberFormat="1" fontId="6" applyFont="1" fillId="2" applyFill="1" borderId="11" applyBorder="1" xfId="0" applyProtection="1" applyAlignment="1">
      <alignment horizontal="left" vertical="center" indent="1"/>
    </xf>
    <xf numFmtId="0" applyNumberFormat="1" fontId="6" applyFont="1" fillId="2" applyFill="1" borderId="10" applyBorder="1" xfId="0" applyProtection="1" applyAlignment="1">
      <alignment horizontal="left" vertical="center" indent="1"/>
    </xf>
    <xf numFmtId="0" applyNumberFormat="1" fontId="6" applyFont="1" fillId="2" applyFill="1" borderId="14" applyBorder="1" xfId="0" applyProtection="1" applyAlignment="1">
      <alignment horizontal="left" vertical="center" indent="1"/>
    </xf>
    <xf numFmtId="164" applyNumberFormat="1" fontId="6" applyFont="1" fillId="2" applyFill="1" borderId="10" applyBorder="1" xfId="0" applyProtection="1" applyAlignment="1">
      <alignment horizontal="left" vertical="center" indent="1"/>
    </xf>
    <xf numFmtId="164" applyNumberFormat="1" fontId="6" applyFont="1" fillId="2" applyFill="1" borderId="14" applyBorder="1" xfId="0" applyProtection="1" applyAlignment="1">
      <alignment horizontal="left" vertical="center" indent="1"/>
    </xf>
    <xf numFmtId="0" applyNumberFormat="1" fontId="6" applyFont="1" fillId="2" applyFill="1" borderId="5" applyBorder="1" xfId="0" applyProtection="1" applyAlignment="1">
      <alignment horizontal="left" vertical="center" indent="1"/>
    </xf>
    <xf numFmtId="49" applyNumberFormat="1" fontId="6" applyFont="1" fillId="2" applyFill="1" borderId="11" applyBorder="1" xfId="0" applyProtection="1" applyAlignment="1">
      <alignment horizontal="left" vertical="center" indent="1"/>
    </xf>
    <xf numFmtId="49" applyNumberFormat="1" fontId="6" applyFont="1" fillId="2" applyFill="1" borderId="10" applyBorder="1" xfId="0" applyProtection="1" applyAlignment="1">
      <alignment horizontal="left" vertical="center" indent="1"/>
    </xf>
    <xf numFmtId="165" applyNumberFormat="1" fontId="6" applyFont="1" fillId="2" applyFill="1" borderId="10" applyBorder="1" xfId="0" applyProtection="1" applyAlignment="1">
      <alignment horizontal="left" vertical="center" indent="1"/>
    </xf>
    <xf numFmtId="166" applyNumberFormat="1" fontId="3" applyFont="1" fillId="3" applyFill="1" borderId="0" applyBorder="1" xfId="0" applyProtection="1" applyAlignment="1">
      <alignment horizontal="left" vertical="center" indent="1"/>
    </xf>
    <xf numFmtId="166" applyNumberFormat="1" fontId="3" applyFont="1" fillId="4" applyFill="1" borderId="0" applyBorder="1" xfId="0" applyProtection="1" applyAlignment="1">
      <alignment horizontal="left" vertical="center" indent="1"/>
    </xf>
    <xf numFmtId="166" applyNumberFormat="1" fontId="6" applyFont="1" fillId="2" applyFill="1" borderId="10" applyBorder="1" xfId="0" applyProtection="1" applyAlignment="1">
      <alignment horizontal="left" vertical="center" indent="1"/>
    </xf>
    <xf numFmtId="3" applyNumberFormat="1" fontId="6" applyFont="1" fillId="2" applyFill="1" borderId="10" applyBorder="1" xfId="0" applyProtection="1" applyAlignment="1">
      <alignment horizontal="left" vertical="center" indent="1"/>
    </xf>
    <xf numFmtId="166" applyNumberFormat="1" fontId="6" applyFont="1" fillId="2" applyFill="1" borderId="11" applyBorder="1" xfId="0" applyProtection="1" applyAlignment="1">
      <alignment horizontal="left" vertical="center" indent="1"/>
    </xf>
    <xf numFmtId="0" applyNumberFormat="1" fontId="7" applyFont="1" fillId="0"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shrinkToFit="1" indent="1"/>
    </xf>
    <xf numFmtId="0" applyNumberFormat="1" fontId="1" applyFont="1" fillId="0" applyFill="1" borderId="0" applyBorder="1" xfId="0" applyProtection="1" applyAlignment="1">
      <alignment horizontal="left" vertical="top" indent="1"/>
    </xf>
    <xf numFmtId="14" applyNumberFormat="1" fontId="6" applyFont="1" fillId="2" applyFill="1" borderId="2" applyBorder="1" xfId="0" applyProtection="1" applyAlignment="1">
      <alignment horizontal="left" vertical="center" indent="1"/>
    </xf>
    <xf numFmtId="14" applyNumberFormat="1" fontId="6" applyFont="1" fillId="2" applyFill="1" borderId="5" applyBorder="1" xfId="0" applyProtection="1" applyAlignment="1">
      <alignment horizontal="left" vertical="center" indent="1"/>
    </xf>
    <xf numFmtId="3" applyNumberFormat="1" fontId="3" applyFont="1" fillId="3" applyFill="1" borderId="4" applyBorder="1" xfId="0" applyProtection="1" applyAlignment="1">
      <alignment horizontal="left" vertical="center" indent="1"/>
    </xf>
    <xf numFmtId="3" applyNumberFormat="1" fontId="3" applyFont="1" fillId="4" applyFill="1" borderId="4"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6" applyFont="1" fillId="2" applyFill="1" borderId="13" applyBorder="1" xfId="0" applyProtection="1" applyAlignment="1">
      <alignment horizontal="right" vertical="center" indent="1"/>
    </xf>
    <xf numFmtId="0" applyNumberFormat="1" fontId="6" applyFont="1" fillId="2" applyFill="1" borderId="8" applyBorder="1" xfId="0" applyProtection="1" applyAlignment="1">
      <alignment horizontal="right" vertical="center" indent="1"/>
    </xf>
    <xf numFmtId="10" applyNumberFormat="1" fontId="3" applyFont="1" fillId="3" applyFill="1" borderId="13" applyBorder="1" xfId="0" applyProtection="1" applyAlignment="1">
      <alignment horizontal="left" vertical="center" indent="1"/>
    </xf>
    <xf numFmtId="10" applyNumberFormat="1" fontId="3" applyFont="1" fillId="3" applyFill="1" borderId="0" applyBorder="1" xfId="0" applyProtection="1" applyAlignment="1">
      <alignment horizontal="left" vertical="center" indent="1"/>
    </xf>
    <xf numFmtId="10" applyNumberFormat="1" fontId="3" applyFont="1" fillId="3" applyFill="1" borderId="4" applyBorder="1" xfId="0" applyProtection="1" applyAlignment="1">
      <alignment horizontal="left" vertical="center" indent="1"/>
    </xf>
    <xf numFmtId="3" applyNumberFormat="1" fontId="3" applyFont="1" fillId="3" applyFill="1" borderId="13" applyBorder="1" xfId="0" applyProtection="1" applyAlignment="1">
      <alignment horizontal="left" vertical="center" indent="1"/>
    </xf>
    <xf numFmtId="3" applyNumberFormat="1" fontId="3" applyFont="1" fillId="4" applyFill="1" borderId="13" applyBorder="1" xfId="0" applyProtection="1" applyAlignment="1">
      <alignment horizontal="left" vertical="center" indent="1"/>
    </xf>
    <xf numFmtId="14" applyNumberFormat="1" fontId="6" applyFont="1" fillId="2" applyFill="1" borderId="9" applyBorder="1" xfId="0" applyProtection="1" applyAlignment="1">
      <alignment horizontal="left" vertical="center" indent="1"/>
    </xf>
    <xf numFmtId="10" applyNumberFormat="1" fontId="3" applyFont="1" fillId="3" applyFill="1" borderId="7" applyBorder="1" xfId="0" applyProtection="1" applyAlignment="1">
      <alignment horizontal="left" vertical="center" indent="1"/>
    </xf>
    <xf numFmtId="164" applyNumberFormat="1" fontId="3" applyFont="1" fillId="3" applyFill="1" borderId="6" applyBorder="1" xfId="0" applyProtection="1" applyAlignment="1">
      <alignment horizontal="left" vertical="center" indent="1"/>
    </xf>
    <xf numFmtId="164" applyNumberFormat="1" fontId="3" applyFont="1" fillId="3" applyFill="1" borderId="2" applyBorder="1" xfId="0" applyProtection="1" applyAlignment="1">
      <alignment horizontal="left" vertical="center" indent="1"/>
    </xf>
    <xf numFmtId="164" applyNumberFormat="1" fontId="3" applyFont="1" fillId="3" applyFill="1" borderId="5" applyBorder="1" xfId="0" applyProtection="1" applyAlignment="1">
      <alignment horizontal="left" vertical="center" indent="1"/>
    </xf>
    <xf numFmtId="165" applyNumberFormat="1" fontId="3" applyFont="1" fillId="4" applyFill="1" borderId="13" applyBorder="1" xfId="0" applyProtection="1" applyAlignment="1">
      <alignment horizontal="left" vertical="center" indent="1"/>
    </xf>
    <xf numFmtId="165" applyNumberFormat="1" fontId="3" applyFont="1" fillId="4" applyFill="1" borderId="4" applyBorder="1" xfId="0" applyProtection="1" applyAlignment="1">
      <alignment horizontal="left" vertical="center" indent="1"/>
    </xf>
    <xf numFmtId="0" applyNumberFormat="1" fontId="6" applyFont="1" fillId="0" applyFill="1" borderId="5" applyBorder="1" xfId="0" applyProtection="1" applyAlignment="1">
      <alignment horizontal="left" vertical="center" indent="1"/>
    </xf>
    <xf numFmtId="0" applyNumberFormat="1" fontId="2" applyFont="1" fillId="0" applyFill="1" borderId="0" applyBorder="1" xfId="0" applyProtection="1" applyAlignment="1">
      <alignment horizontal="left" vertical="center" shrinkToFit="1" indent="1"/>
    </xf>
    <xf numFmtId="0" applyNumberFormat="1" fontId="2" applyFont="1" fillId="0" applyFill="1" borderId="0" applyBorder="1" xfId="0" applyProtection="1" applyAlignment="1">
      <alignment horizontal="left" vertical="top" wrapText="1" shrinkToFit="1" indent="1"/>
    </xf>
    <xf numFmtId="167" applyNumberFormat="1" fontId="3" applyFont="1" fillId="3" applyFill="1" borderId="0" applyBorder="1" xfId="0" applyProtection="1" applyAlignment="1">
      <alignment horizontal="left" vertical="center" indent="1"/>
    </xf>
    <xf numFmtId="167" applyNumberFormat="1" fontId="3" applyFont="1" fillId="4" applyFill="1" borderId="0" applyBorder="1" xfId="0" applyProtection="1" applyAlignment="1">
      <alignment horizontal="left" vertical="center" indent="1"/>
    </xf>
    <xf numFmtId="167" applyNumberFormat="1" fontId="6" applyFont="1" fillId="2" applyFill="1" borderId="10" applyBorder="1" xfId="0" applyProtection="1" applyAlignment="1">
      <alignment horizontal="left" vertical="center" indent="1"/>
    </xf>
    <xf numFmtId="0" applyNumberFormat="1" fontId="3" applyFont="1" fillId="3" applyFill="1" borderId="15" applyBorder="1" xfId="0" applyProtection="1" applyAlignment="1">
      <alignment horizontal="left" vertical="center" indent="1"/>
    </xf>
    <xf numFmtId="14" applyNumberFormat="1" fontId="3" applyFont="1" fillId="3" applyFill="1" borderId="16" applyBorder="1" xfId="0" applyProtection="1" applyAlignment="1">
      <alignment horizontal="left" vertical="center" indent="1"/>
    </xf>
    <xf numFmtId="1" applyNumberFormat="1" fontId="3" applyFont="1" fillId="3" applyFill="1" borderId="16" applyBorder="1" xfId="0" applyProtection="1" applyAlignment="1">
      <alignment horizontal="left" vertical="center" indent="1"/>
    </xf>
    <xf numFmtId="0" applyNumberFormat="1" fontId="3" applyFont="1" fillId="3" applyFill="1" borderId="16" applyBorder="1" xfId="0" applyProtection="1" applyAlignment="1">
      <alignment horizontal="left" vertical="center" indent="1"/>
    </xf>
    <xf numFmtId="164" applyNumberFormat="1" fontId="3" applyFont="1" fillId="3" applyFill="1" borderId="16" applyBorder="1" xfId="0" applyProtection="1" applyAlignment="1">
      <alignment horizontal="left" vertical="center" indent="1"/>
    </xf>
    <xf numFmtId="0" applyNumberFormat="1" fontId="6" applyFont="1" fillId="2" applyFill="1" borderId="18" applyBorder="1" xfId="0" applyProtection="1" applyAlignment="1">
      <alignment horizontal="left" vertical="center" indent="1"/>
    </xf>
    <xf numFmtId="0" applyNumberFormat="1" fontId="6" applyFont="1" fillId="2" applyFill="1" borderId="19" applyBorder="1" xfId="0" applyProtection="1" applyAlignment="1">
      <alignment horizontal="left" vertical="center" indent="1"/>
    </xf>
    <xf numFmtId="0" applyNumberFormat="1" fontId="6" applyFont="1" fillId="2" applyFill="1" borderId="20" applyBorder="1" xfId="0" applyProtection="1" applyAlignment="1">
      <alignment horizontal="left" vertical="center" indent="1"/>
    </xf>
    <xf numFmtId="164" applyNumberFormat="1" fontId="6" applyFont="1" fillId="2" applyFill="1" borderId="19" applyBorder="1" xfId="0" applyProtection="1" applyAlignment="1">
      <alignment horizontal="left" vertical="center" indent="1"/>
    </xf>
    <xf numFmtId="3" applyNumberFormat="1" fontId="6" applyFont="1" fillId="2" applyFill="1" borderId="19" applyBorder="1" xfId="0" applyProtection="1" applyAlignment="1">
      <alignment horizontal="left" vertical="center" indent="1"/>
    </xf>
    <xf numFmtId="3" applyNumberFormat="1" fontId="6" applyFont="1" fillId="2" applyFill="1" borderId="21" applyBorder="1" xfId="0" applyProtection="1" applyAlignment="1">
      <alignment horizontal="right" vertical="center" indent="1"/>
    </xf>
    <xf numFmtId="0" applyNumberFormat="1" fontId="6" applyFont="1" fillId="2" applyFill="1" borderId="22" applyBorder="1" xfId="0" applyProtection="1" applyAlignment="1">
      <alignment horizontal="left" vertical="center" indent="1"/>
    </xf>
    <xf numFmtId="1" applyNumberFormat="1" fontId="3" applyFont="1" fillId="3" applyFill="1" borderId="23" applyBorder="1" xfId="0" applyProtection="1" applyAlignment="1">
      <alignment horizontal="left" vertical="center" indent="1"/>
    </xf>
    <xf numFmtId="3" applyNumberFormat="1" fontId="6" applyFont="1" fillId="2" applyFill="1" borderId="22" applyBorder="1" xfId="0" applyProtection="1" applyAlignment="1">
      <alignment horizontal="left" vertical="center" indent="1"/>
    </xf>
    <xf numFmtId="165" applyNumberFormat="1" fontId="3" applyFont="1" fillId="3" applyFill="1" borderId="17" applyBorder="1" xfId="0" applyProtection="1" applyAlignment="1">
      <alignment horizontal="left" vertical="center" indent="1"/>
    </xf>
    <xf numFmtId="3" applyNumberFormat="1" fontId="6" applyFont="1" fillId="2" applyFill="1" borderId="19" applyBorder="1" xfId="0" applyProtection="1" applyAlignment="1">
      <alignment horizontal="right" vertical="center" indent="1"/>
    </xf>
    <xf numFmtId="1" applyNumberFormat="1" fontId="6" applyFont="1" fillId="2" applyFill="1" borderId="19" applyBorder="1" xfId="0" applyProtection="1" applyAlignment="1">
      <alignment horizontal="left" vertical="center" indent="1"/>
    </xf>
    <xf numFmtId="165" applyNumberFormat="1" fontId="6" applyFont="1" fillId="2" applyFill="1" borderId="2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1" applyFont="1" fillId="4" applyFill="1" borderId="12" applyBorder="1" xfId="0" applyProtection="1" applyAlignment="1">
      <alignment horizontal="left" vertical="center" indent="1"/>
    </xf>
    <xf numFmtId="0" applyNumberFormat="1" fontId="1" applyFont="1" fillId="4" applyFill="1" borderId="1" applyBorder="1" xfId="0" applyProtection="1" applyAlignment="1">
      <alignment horizontal="left" vertical="center" indent="1"/>
    </xf>
    <xf numFmtId="0" applyNumberFormat="1" fontId="1" applyFont="1" fillId="4" applyFill="1" borderId="3" applyBorder="1" xfId="0" applyProtection="1" applyAlignment="1">
      <alignment horizontal="left" vertical="center" indent="1"/>
    </xf>
    <xf numFmtId="0" applyNumberFormat="1" fontId="2" applyFont="1" fillId="4" applyFill="1" borderId="6" applyBorder="1" xfId="0" applyProtection="1" applyAlignment="1">
      <alignment horizontal="left" vertical="center" indent="1"/>
    </xf>
    <xf numFmtId="3" applyNumberFormat="1" fontId="2" applyFont="1" fillId="4" applyFill="1" borderId="2" applyBorder="1" xfId="0" applyProtection="1" applyAlignment="1">
      <alignment horizontal="left" vertical="center" indent="1"/>
    </xf>
    <xf numFmtId="164" applyNumberFormat="1" fontId="2" applyFont="1" fillId="4" applyFill="1" borderId="2" applyBorder="1" xfId="0" applyProtection="1" applyAlignment="1">
      <alignment horizontal="left" vertical="center" indent="1"/>
    </xf>
    <xf numFmtId="165" applyNumberFormat="1" fontId="2" applyFont="1" fillId="4" applyFill="1" borderId="5" applyBorder="1" xfId="0" applyProtection="1" applyAlignment="1">
      <alignment horizontal="left" vertical="center" indent="1"/>
    </xf>
    <xf numFmtId="165" applyNumberFormat="1" fontId="2" applyFont="1" fillId="4" applyFill="1" borderId="2" applyBorder="1" xfId="0" applyProtection="1" applyAlignment="1">
      <alignment horizontal="left" vertical="center" indent="1"/>
    </xf>
    <xf numFmtId="165" applyNumberFormat="1" fontId="2" applyFont="1" fillId="0" applyFill="1" borderId="0" applyBorder="1" xfId="0" applyProtection="1" applyAlignment="1">
      <alignment horizontal="left" vertical="center" indent="1"/>
    </xf>
    <xf numFmtId="0" applyNumberFormat="1" fontId="3" applyFont="1" fillId="0" applyFill="1" borderId="24" applyBorder="1" xfId="0" applyProtection="1" applyAlignment="1">
      <alignment horizontal="left" vertical="center" indent="1"/>
    </xf>
    <xf numFmtId="0" applyNumberFormat="1" fontId="2" applyFont="1" fillId="0" applyFill="1" borderId="0" applyBorder="1" xfId="0" applyProtection="1" applyAlignment="1">
      <alignment horizontal="left" vertical="center" indent="1"/>
    </xf>
    <xf numFmtId="164" applyNumberFormat="1" fontId="2" applyFont="1" fillId="0" applyFill="1" borderId="0" applyBorder="1" xfId="0" applyProtection="1" applyAlignment="1">
      <alignment horizontal="left" vertical="center" indent="1"/>
    </xf>
    <xf numFmtId="3" applyNumberFormat="1" fontId="2" applyFont="1" fillId="0" applyFill="1" borderId="0" applyBorder="1" xfId="0" applyProtection="1" applyAlignment="1">
      <alignment horizontal="left" vertical="center" indent="1"/>
    </xf>
    <xf numFmtId="0" applyNumberFormat="1" fontId="9" applyFont="1" fillId="0" applyFill="1" borderId="24" applyBorder="1" xfId="0" applyProtection="1" applyAlignment="1">
      <alignment horizontal="left"/>
    </xf>
    <xf numFmtId="0" applyNumberFormat="1" fontId="9" applyFont="1" fillId="0" applyFill="1" borderId="24" applyBorder="1" xfId="0" applyProtection="1" applyAlignment="1">
      <alignment horizontal="right" indent="1"/>
    </xf>
    <xf numFmtId="165" applyNumberFormat="1" fontId="2" applyFont="1" fillId="0" applyFill="1" borderId="24" applyBorder="1" xfId="0" applyProtection="1" applyAlignment="1">
      <alignment horizontal="left" vertical="center" indent="1"/>
    </xf>
    <xf numFmtId="0" applyNumberFormat="1" fontId="3" applyFont="1" fillId="0" applyFill="1" borderId="0" applyBorder="1" xfId="0" applyProtection="1" applyAlignment="1">
      <alignment horizontal="left" vertical="top"/>
    </xf>
    <xf numFmtId="0" applyNumberFormat="1" fontId="3" applyFont="1" fillId="0" applyFill="1" borderId="0" applyBorder="1" xfId="0" applyProtection="1" applyAlignment="1">
      <alignment horizontal="left" vertical="top" indent="1"/>
    </xf>
    <xf numFmtId="0" applyNumberFormat="1" fontId="2" applyFont="1" fillId="0" applyFill="1" borderId="0" applyBorder="1" xfId="0" applyProtection="1" applyAlignment="1">
      <alignment horizontal="left" vertical="center" shrinkToFit="1" indent="2"/>
    </xf>
    <xf numFmtId="3" applyNumberFormat="1" fontId="3" applyFont="1" fillId="0" applyFill="1" borderId="0" applyBorder="1" xfId="0" applyProtection="1" applyAlignment="1">
      <alignment horizontal="left" vertical="center" indent="1"/>
    </xf>
    <xf numFmtId="164" applyNumberFormat="1" fontId="3" applyFont="1" fillId="0" applyFill="1" borderId="0" applyBorder="1" xfId="0" applyProtection="1" applyAlignment="1">
      <alignment horizontal="left" vertical="center" indent="1"/>
    </xf>
    <xf numFmtId="164" applyNumberFormat="1" fontId="3" applyFont="1" fillId="0" applyFill="1" borderId="4" applyBorder="1" xfId="0" applyProtection="1" applyAlignment="1">
      <alignment horizontal="left" vertical="center" indent="1"/>
    </xf>
    <xf numFmtId="166" applyNumberFormat="1" fontId="3" applyFont="1" fillId="0" applyFill="1" borderId="0" applyBorder="1" xfId="0" applyProtection="1" applyAlignment="1">
      <alignment horizontal="left" vertical="center" indent="1"/>
    </xf>
    <xf numFmtId="167" applyNumberFormat="1" fontId="3" applyFont="1" fillId="0" applyFill="1" borderId="0" applyBorder="1" xfId="0" applyProtection="1" applyAlignment="1">
      <alignment horizontal="left" vertical="center" indent="1"/>
    </xf>
    <xf numFmtId="165" applyNumberFormat="1" fontId="3" applyFont="1" fillId="0" applyFill="1" borderId="0" applyBorder="1" xfId="0" applyProtection="1" applyAlignment="1">
      <alignment horizontal="left" vertical="center" indent="1"/>
    </xf>
    <xf numFmtId="168" applyNumberFormat="1" fontId="3"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top" shrinkToFit="1" indent="1"/>
    </xf>
    <xf numFmtId="0" applyNumberFormat="1" fontId="2" applyFont="1" fillId="0" applyFill="1" borderId="0" applyBorder="1" xfId="0" applyProtection="1" applyAlignment="1">
      <alignment horizontal="left" vertical="center" wrapText="1" shrinkToFit="1" indent="1"/>
    </xf>
    <xf numFmtId="0" applyNumberFormat="1" fontId="2" applyFont="1" fillId="0" applyFill="1" borderId="0" applyBorder="1" xfId="0" applyProtection="1" applyAlignment="1">
      <alignment horizontal="left" vertical="center" wrapText="1" shrinkToFit="1" indent="2"/>
    </xf>
    <xf numFmtId="0" applyNumberFormat="1" fontId="6" applyFont="1" fillId="5" applyFill="1" borderId="9" applyBorder="1" xfId="0" applyProtection="1" applyAlignment="1">
      <alignment horizontal="right" vertical="center" indent="1"/>
    </xf>
    <xf numFmtId="1" applyNumberFormat="1" fontId="11" applyFont="1" fillId="6" applyFill="1" borderId="25" applyBorder="1" xfId="0" applyProtection="1" applyAlignment="1">
      <alignment horizontal="left" vertical="center" indent="1"/>
    </xf>
    <xf numFmtId="49" applyNumberFormat="1" fontId="11" applyFont="1" fillId="6" applyFill="1" borderId="11" applyBorder="1" xfId="0" applyProtection="1" applyAlignment="1">
      <alignment horizontal="left" vertical="center" wrapText="1" indent="1"/>
    </xf>
    <xf numFmtId="49" applyNumberFormat="1" fontId="11" applyFont="1" fillId="6" applyFill="1" borderId="10" applyBorder="1" xfId="0" applyProtection="1" applyAlignment="1">
      <alignment horizontal="left" vertical="center" wrapText="1" indent="1"/>
    </xf>
    <xf numFmtId="49" applyNumberFormat="1" fontId="11" applyFont="1" fillId="6" applyFill="1" borderId="14" applyBorder="1" xfId="0" applyProtection="1" applyAlignment="1">
      <alignment horizontal="left" vertical="center" wrapText="1" indent="1"/>
    </xf>
    <xf numFmtId="0" applyNumberFormat="1" fontId="2" applyFont="1" fillId="0" applyFill="1" borderId="0" applyBorder="1" xfId="0" applyProtection="1" applyAlignment="1">
      <alignment horizontal="left" vertical="center" shrinkToFit="1" indent="1"/>
    </xf>
    <xf numFmtId="0" applyNumberFormat="1" fontId="3"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top" wrapText="1" shrinkToFit="1" indent="1"/>
    </xf>
    <xf numFmtId="0" applyNumberFormat="1" fontId="2" applyFont="1" fillId="0" applyFill="1" borderId="0" applyBorder="1" xfId="0" applyProtection="1" applyAlignment="1">
      <alignment vertical="top" wrapText="1" shrinkToFit="1"/>
    </xf>
    <xf numFmtId="0" applyNumberFormat="1" fontId="6" applyFont="1" fillId="2" applyFill="1" borderId="12" applyBorder="1" xfId="0" applyProtection="1" applyAlignment="1">
      <alignment horizontal="center" vertical="center"/>
    </xf>
    <xf numFmtId="0" applyNumberFormat="1" fontId="6" applyFont="1" fillId="2" applyFill="1" borderId="1" applyBorder="1" xfId="0" applyProtection="1" applyAlignment="1">
      <alignment horizontal="center" vertical="center"/>
    </xf>
    <xf numFmtId="0" applyNumberFormat="1" fontId="6" applyFont="1" fillId="2" applyFill="1" borderId="3" applyBorder="1" xfId="0" applyProtection="1" applyAlignment="1">
      <alignment horizontal="center" vertical="center"/>
    </xf>
    <xf numFmtId="0" applyNumberFormat="1" fontId="6" applyFont="1" fillId="2" applyFill="1" borderId="0" applyBorder="1" xfId="0" applyProtection="1" applyAlignment="1">
      <alignment horizontal="center" vertical="center"/>
    </xf>
    <xf numFmtId="0" applyNumberFormat="1" fontId="6" applyFont="1" fillId="2" applyFill="1" borderId="4" applyBorder="1" xfId="0" applyProtection="1" applyAlignment="1">
      <alignment horizontal="center" vertical="center"/>
    </xf>
    <xf numFmtId="0" applyNumberFormat="1" fontId="2" applyFont="1" fillId="0" applyFill="1" borderId="0" applyBorder="1" xfId="0" applyProtection="1" applyAlignment="1">
      <alignment vertical="center" shrinkToFit="1"/>
    </xf>
    <xf numFmtId="0" applyNumberFormat="1" fontId="10" applyFont="1" fillId="0" applyFill="1" borderId="0" applyBorder="1" xfId="0" applyProtection="1" applyAlignment="1">
      <alignment vertical="top" wrapText="1"/>
    </xf>
    <xf numFmtId="0" applyNumberFormat="1" fontId="2" applyFont="1" fillId="0" applyFill="1" borderId="0" applyBorder="1" xfId="0" applyProtection="1" applyAlignment="1">
      <alignment horizontal="left" vertical="top" wrapText="1" indent="1"/>
    </xf>
    <xf numFmtId="0" applyNumberFormat="1" fontId="7" applyFont="1" fillId="0" applyFill="1" borderId="0" applyBorder="1" xfId="0" applyProtection="1" applyAlignment="1">
      <alignment horizontal="left" vertical="center" shrinkToFi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78"/>
  <sheetViews>
    <sheetView showGridLines="0" tabSelected="0" topLeftCell="B1" workbookViewId="0">
      <selection activeCell="C5" sqref="C5"/>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08/05/20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03/14/20 - 04/12/20</v>
      </c>
      <c r="F5" s="134"/>
      <c r="G5" s="76" t="str">
        <f>'PROPOSAL'!J5</f>
        <v>A18+</v>
      </c>
      <c r="H5" s="76" t="str">
        <f>'PROPOSAL'!L5</f>
        <v>:45, :45 eq.</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94</v>
      </c>
      <c r="H7" s="30"/>
      <c r="I7" s="30"/>
      <c r="J7" s="30"/>
      <c r="K7" s="30"/>
      <c r="L7" s="60"/>
      <c r="M7" s="60"/>
      <c r="N7" s="60"/>
      <c r="O7" s="60"/>
      <c r="P7" s="60"/>
      <c r="Q7" s="60"/>
      <c r="R7" s="60"/>
      <c r="S7" s="60"/>
      <c r="T7" s="60"/>
    </row>
    <row r="8" ht="24" customHeight="1">
      <c r="A8" s="99" t="s">
        <v>95</v>
      </c>
      <c r="C8" s="86" t="s">
        <v>96</v>
      </c>
      <c r="D8" s="87" t="s">
        <v>97</v>
      </c>
      <c r="E8" s="87" t="s">
        <v>23</v>
      </c>
      <c r="F8" s="87" t="s">
        <v>98</v>
      </c>
      <c r="G8" s="87" t="s">
        <v>60</v>
      </c>
      <c r="H8" s="87" t="s">
        <v>25</v>
      </c>
      <c r="I8" s="87" t="s">
        <v>99</v>
      </c>
      <c r="J8" s="92" t="s">
        <v>100</v>
      </c>
      <c r="K8" s="88" t="s">
        <v>30</v>
      </c>
      <c r="M8" s="60"/>
      <c r="N8" s="60"/>
      <c r="O8" s="60"/>
      <c r="P8" s="60"/>
      <c r="Q8" s="60"/>
      <c r="R8" s="60"/>
      <c r="S8" s="60"/>
      <c r="T8" s="60"/>
    </row>
    <row r="9" ht="24" customHeight="1">
      <c r="A9" s="99" t="s">
        <v>101</v>
      </c>
      <c r="B9" s="4"/>
      <c r="C9" s="81" t="s">
        <v>102</v>
      </c>
      <c r="D9" s="82" t="s">
        <v>103</v>
      </c>
      <c r="E9" s="83">
        <v>0.42666666666666669</v>
      </c>
      <c r="F9" s="84" t="s">
        <v>104</v>
      </c>
      <c r="G9" s="85">
        <v>93749.999999999927</v>
      </c>
      <c r="H9" s="85">
        <v>40000</v>
      </c>
      <c r="I9" s="83">
        <v>3749.9999999999995</v>
      </c>
      <c r="J9" s="93">
        <v>1600</v>
      </c>
      <c r="K9" s="95">
        <v>25</v>
      </c>
    </row>
    <row r="10" ht="24" customHeight="1">
      <c r="A10" s="99" t="s">
        <v>105</v>
      </c>
      <c r="B10" s="4"/>
      <c r="C10" s="81" t="s">
        <v>102</v>
      </c>
      <c r="D10" s="82" t="s">
        <v>103</v>
      </c>
      <c r="E10" s="83">
        <v>0.64000000000000012</v>
      </c>
      <c r="F10" s="84" t="s">
        <v>106</v>
      </c>
      <c r="G10" s="85">
        <v>62500</v>
      </c>
      <c r="H10" s="85">
        <v>40000</v>
      </c>
      <c r="I10" s="83">
        <v>2499.9999999999995</v>
      </c>
      <c r="J10" s="93">
        <v>1600</v>
      </c>
      <c r="K10" s="95">
        <v>25</v>
      </c>
    </row>
    <row r="11" ht="24" customHeight="1">
      <c r="A11" s="99" t="s">
        <v>101</v>
      </c>
      <c r="B11" s="4"/>
      <c r="C11" s="81" t="s">
        <v>107</v>
      </c>
      <c r="D11" s="82" t="s">
        <v>103</v>
      </c>
      <c r="E11" s="83">
        <v>0.42666666666666669</v>
      </c>
      <c r="F11" s="84" t="s">
        <v>104</v>
      </c>
      <c r="G11" s="85">
        <v>93749.999999999927</v>
      </c>
      <c r="H11" s="85">
        <v>40000</v>
      </c>
      <c r="I11" s="83">
        <v>3749.9999999999995</v>
      </c>
      <c r="J11" s="93">
        <v>1600</v>
      </c>
      <c r="K11" s="95">
        <v>25</v>
      </c>
    </row>
    <row r="12" ht="24" customHeight="1">
      <c r="A12" s="99" t="s">
        <v>105</v>
      </c>
      <c r="B12" s="4"/>
      <c r="C12" s="81" t="s">
        <v>107</v>
      </c>
      <c r="D12" s="82" t="s">
        <v>103</v>
      </c>
      <c r="E12" s="83">
        <v>0.64000000000000012</v>
      </c>
      <c r="F12" s="84" t="s">
        <v>106</v>
      </c>
      <c r="G12" s="85">
        <v>62500</v>
      </c>
      <c r="H12" s="85">
        <v>40000</v>
      </c>
      <c r="I12" s="83">
        <v>2499.9999999999995</v>
      </c>
      <c r="J12" s="93">
        <v>1600</v>
      </c>
      <c r="K12" s="95">
        <v>25</v>
      </c>
    </row>
    <row r="13" ht="24" customHeight="1">
      <c r="A13" s="99" t="s">
        <v>101</v>
      </c>
      <c r="B13" s="4"/>
      <c r="C13" s="81" t="s">
        <v>108</v>
      </c>
      <c r="D13" s="82" t="s">
        <v>103</v>
      </c>
      <c r="E13" s="83">
        <v>0.21333333333333335</v>
      </c>
      <c r="F13" s="84" t="s">
        <v>104</v>
      </c>
      <c r="G13" s="85">
        <v>93750.000000000146</v>
      </c>
      <c r="H13" s="85">
        <v>20000</v>
      </c>
      <c r="I13" s="83">
        <v>3749.9999999999995</v>
      </c>
      <c r="J13" s="93">
        <v>800</v>
      </c>
      <c r="K13" s="95">
        <v>25</v>
      </c>
    </row>
    <row r="14" ht="24" customHeight="1">
      <c r="A14" s="99" t="s">
        <v>105</v>
      </c>
      <c r="B14" s="4"/>
      <c r="C14" s="81" t="s">
        <v>108</v>
      </c>
      <c r="D14" s="82" t="s">
        <v>103</v>
      </c>
      <c r="E14" s="83">
        <v>0.32000000000000006</v>
      </c>
      <c r="F14" s="84" t="s">
        <v>106</v>
      </c>
      <c r="G14" s="85">
        <v>62500</v>
      </c>
      <c r="H14" s="85">
        <v>20000</v>
      </c>
      <c r="I14" s="83">
        <v>2499.9999999999995</v>
      </c>
      <c r="J14" s="93">
        <v>800</v>
      </c>
      <c r="K14" s="95">
        <v>25</v>
      </c>
    </row>
    <row r="15" ht="24" customHeight="1">
      <c r="A15" s="99" t="s">
        <v>101</v>
      </c>
      <c r="B15" s="4"/>
      <c r="C15" s="81" t="s">
        <v>102</v>
      </c>
      <c r="D15" s="82" t="s">
        <v>109</v>
      </c>
      <c r="E15" s="83">
        <v>0.42666666666666669</v>
      </c>
      <c r="F15" s="84" t="s">
        <v>104</v>
      </c>
      <c r="G15" s="85">
        <v>93749.999999999927</v>
      </c>
      <c r="H15" s="85">
        <v>40000</v>
      </c>
      <c r="I15" s="83">
        <v>3749.9999999999995</v>
      </c>
      <c r="J15" s="93">
        <v>1600</v>
      </c>
      <c r="K15" s="95">
        <v>25</v>
      </c>
    </row>
    <row r="16" ht="24" customHeight="1">
      <c r="A16" s="99" t="s">
        <v>105</v>
      </c>
      <c r="B16" s="4"/>
      <c r="C16" s="81" t="s">
        <v>102</v>
      </c>
      <c r="D16" s="82" t="s">
        <v>109</v>
      </c>
      <c r="E16" s="83">
        <v>0.64000000000000012</v>
      </c>
      <c r="F16" s="84" t="s">
        <v>106</v>
      </c>
      <c r="G16" s="85">
        <v>62500</v>
      </c>
      <c r="H16" s="85">
        <v>40000</v>
      </c>
      <c r="I16" s="83">
        <v>2499.9999999999995</v>
      </c>
      <c r="J16" s="93">
        <v>1600</v>
      </c>
      <c r="K16" s="95">
        <v>25</v>
      </c>
    </row>
    <row r="17" ht="24" customHeight="1">
      <c r="A17" s="99" t="s">
        <v>101</v>
      </c>
      <c r="B17" s="4"/>
      <c r="C17" s="81" t="s">
        <v>107</v>
      </c>
      <c r="D17" s="82" t="s">
        <v>109</v>
      </c>
      <c r="E17" s="83">
        <v>0.42666666666666669</v>
      </c>
      <c r="F17" s="84" t="s">
        <v>104</v>
      </c>
      <c r="G17" s="85">
        <v>93749.999999999927</v>
      </c>
      <c r="H17" s="85">
        <v>40000</v>
      </c>
      <c r="I17" s="83">
        <v>3749.9999999999995</v>
      </c>
      <c r="J17" s="93">
        <v>1600</v>
      </c>
      <c r="K17" s="95">
        <v>25</v>
      </c>
    </row>
    <row r="18" ht="24" customHeight="1">
      <c r="A18" s="99" t="s">
        <v>105</v>
      </c>
      <c r="B18" s="4"/>
      <c r="C18" s="81" t="s">
        <v>107</v>
      </c>
      <c r="D18" s="82" t="s">
        <v>109</v>
      </c>
      <c r="E18" s="83">
        <v>0.64000000000000012</v>
      </c>
      <c r="F18" s="84" t="s">
        <v>106</v>
      </c>
      <c r="G18" s="85">
        <v>62500</v>
      </c>
      <c r="H18" s="85">
        <v>40000</v>
      </c>
      <c r="I18" s="83">
        <v>2499.9999999999995</v>
      </c>
      <c r="J18" s="93">
        <v>1600</v>
      </c>
      <c r="K18" s="95">
        <v>25</v>
      </c>
    </row>
    <row r="19" ht="24" customHeight="1">
      <c r="A19" s="99" t="s">
        <v>101</v>
      </c>
      <c r="B19" s="4"/>
      <c r="C19" s="81" t="s">
        <v>108</v>
      </c>
      <c r="D19" s="82" t="s">
        <v>109</v>
      </c>
      <c r="E19" s="83">
        <v>0.21333333333333335</v>
      </c>
      <c r="F19" s="84" t="s">
        <v>104</v>
      </c>
      <c r="G19" s="85">
        <v>93750.000000000146</v>
      </c>
      <c r="H19" s="85">
        <v>20000</v>
      </c>
      <c r="I19" s="83">
        <v>3749.9999999999995</v>
      </c>
      <c r="J19" s="93">
        <v>800</v>
      </c>
      <c r="K19" s="95">
        <v>25</v>
      </c>
    </row>
    <row r="20" ht="24" customHeight="1">
      <c r="A20" s="99" t="s">
        <v>105</v>
      </c>
      <c r="B20" s="4"/>
      <c r="C20" s="81" t="s">
        <v>108</v>
      </c>
      <c r="D20" s="82" t="s">
        <v>109</v>
      </c>
      <c r="E20" s="83">
        <v>0.32000000000000006</v>
      </c>
      <c r="F20" s="84" t="s">
        <v>106</v>
      </c>
      <c r="G20" s="85">
        <v>62500</v>
      </c>
      <c r="H20" s="85">
        <v>20000</v>
      </c>
      <c r="I20" s="83">
        <v>2499.9999999999995</v>
      </c>
      <c r="J20" s="93">
        <v>800</v>
      </c>
      <c r="K20" s="95">
        <v>25</v>
      </c>
    </row>
    <row r="21" ht="24" customHeight="1">
      <c r="A21" s="99" t="s">
        <v>101</v>
      </c>
      <c r="B21" s="4"/>
      <c r="C21" s="81" t="s">
        <v>102</v>
      </c>
      <c r="D21" s="82" t="s">
        <v>110</v>
      </c>
      <c r="E21" s="83">
        <v>0.42666666666666669</v>
      </c>
      <c r="F21" s="84" t="s">
        <v>104</v>
      </c>
      <c r="G21" s="85">
        <v>93749.999999999927</v>
      </c>
      <c r="H21" s="85">
        <v>40000</v>
      </c>
      <c r="I21" s="83">
        <v>3749.9999999999995</v>
      </c>
      <c r="J21" s="93">
        <v>1600</v>
      </c>
      <c r="K21" s="95">
        <v>25</v>
      </c>
    </row>
    <row r="22" ht="24" customHeight="1">
      <c r="A22" s="99" t="s">
        <v>105</v>
      </c>
      <c r="B22" s="4"/>
      <c r="C22" s="81" t="s">
        <v>102</v>
      </c>
      <c r="D22" s="82" t="s">
        <v>110</v>
      </c>
      <c r="E22" s="83">
        <v>0.64000000000000012</v>
      </c>
      <c r="F22" s="84" t="s">
        <v>106</v>
      </c>
      <c r="G22" s="85">
        <v>62500</v>
      </c>
      <c r="H22" s="85">
        <v>40000</v>
      </c>
      <c r="I22" s="83">
        <v>2499.9999999999995</v>
      </c>
      <c r="J22" s="93">
        <v>1600</v>
      </c>
      <c r="K22" s="95">
        <v>25</v>
      </c>
    </row>
    <row r="23" ht="24" customHeight="1">
      <c r="A23" s="99" t="s">
        <v>101</v>
      </c>
      <c r="B23" s="4"/>
      <c r="C23" s="81" t="s">
        <v>107</v>
      </c>
      <c r="D23" s="82" t="s">
        <v>110</v>
      </c>
      <c r="E23" s="83">
        <v>0.42666666666666669</v>
      </c>
      <c r="F23" s="84" t="s">
        <v>104</v>
      </c>
      <c r="G23" s="85">
        <v>93749.999999999927</v>
      </c>
      <c r="H23" s="85">
        <v>40000</v>
      </c>
      <c r="I23" s="83">
        <v>3749.9999999999995</v>
      </c>
      <c r="J23" s="93">
        <v>1600</v>
      </c>
      <c r="K23" s="95">
        <v>25</v>
      </c>
    </row>
    <row r="24" ht="24" customHeight="1">
      <c r="A24" s="99" t="s">
        <v>105</v>
      </c>
      <c r="B24" s="4"/>
      <c r="C24" s="81" t="s">
        <v>107</v>
      </c>
      <c r="D24" s="82" t="s">
        <v>110</v>
      </c>
      <c r="E24" s="83">
        <v>0.64000000000000012</v>
      </c>
      <c r="F24" s="84" t="s">
        <v>106</v>
      </c>
      <c r="G24" s="85">
        <v>62500</v>
      </c>
      <c r="H24" s="85">
        <v>40000</v>
      </c>
      <c r="I24" s="83">
        <v>2499.9999999999995</v>
      </c>
      <c r="J24" s="93">
        <v>1600</v>
      </c>
      <c r="K24" s="95">
        <v>25</v>
      </c>
    </row>
    <row r="25" ht="24" customHeight="1">
      <c r="A25" s="99" t="s">
        <v>101</v>
      </c>
      <c r="B25" s="4"/>
      <c r="C25" s="81" t="s">
        <v>108</v>
      </c>
      <c r="D25" s="82" t="s">
        <v>110</v>
      </c>
      <c r="E25" s="83">
        <v>0.21333333333333335</v>
      </c>
      <c r="F25" s="84" t="s">
        <v>104</v>
      </c>
      <c r="G25" s="85">
        <v>93750.000000000146</v>
      </c>
      <c r="H25" s="85">
        <v>20000</v>
      </c>
      <c r="I25" s="83">
        <v>3749.9999999999995</v>
      </c>
      <c r="J25" s="93">
        <v>800</v>
      </c>
      <c r="K25" s="95">
        <v>25</v>
      </c>
    </row>
    <row r="26" ht="24" customHeight="1">
      <c r="A26" s="99" t="s">
        <v>105</v>
      </c>
      <c r="B26" s="4"/>
      <c r="C26" s="81" t="s">
        <v>108</v>
      </c>
      <c r="D26" s="82" t="s">
        <v>110</v>
      </c>
      <c r="E26" s="83">
        <v>0.32000000000000006</v>
      </c>
      <c r="F26" s="84" t="s">
        <v>106</v>
      </c>
      <c r="G26" s="85">
        <v>62500</v>
      </c>
      <c r="H26" s="85">
        <v>20000</v>
      </c>
      <c r="I26" s="83">
        <v>2499.9999999999995</v>
      </c>
      <c r="J26" s="93">
        <v>800</v>
      </c>
      <c r="K26" s="95">
        <v>25</v>
      </c>
    </row>
    <row r="27" ht="24" customHeight="1">
      <c r="C27" s="39"/>
      <c r="D27" s="91" t="s">
        <v>111</v>
      </c>
      <c r="E27" s="97">
        <v>8</v>
      </c>
      <c r="F27" s="90" t="s">
        <v>38</v>
      </c>
      <c r="G27" s="96" t="s">
        <v>38</v>
      </c>
      <c r="H27" s="89">
        <v>600000</v>
      </c>
      <c r="I27" s="90" t="s">
        <v>38</v>
      </c>
      <c r="J27" s="94">
        <v>24000</v>
      </c>
      <c r="K27" s="98">
        <v>25</v>
      </c>
    </row>
    <row r="29">
      <c r="C29" s="53" t="s">
        <v>94</v>
      </c>
      <c r="H29" s="30"/>
      <c r="I29" s="30"/>
      <c r="J29" s="30"/>
      <c r="K29" s="30"/>
      <c r="L29" s="60"/>
      <c r="M29" s="60"/>
      <c r="N29" s="60"/>
      <c r="O29" s="60"/>
      <c r="P29" s="60"/>
      <c r="Q29" s="60"/>
      <c r="R29" s="60"/>
      <c r="S29" s="60"/>
      <c r="T29" s="60"/>
    </row>
    <row r="30" ht="24" customHeight="1">
      <c r="A30" s="99" t="s">
        <v>95</v>
      </c>
      <c r="C30" s="86" t="s">
        <v>96</v>
      </c>
      <c r="D30" s="87" t="s">
        <v>97</v>
      </c>
      <c r="E30" s="87" t="s">
        <v>23</v>
      </c>
      <c r="F30" s="87" t="s">
        <v>98</v>
      </c>
      <c r="G30" s="87" t="s">
        <v>60</v>
      </c>
      <c r="H30" s="87" t="s">
        <v>25</v>
      </c>
      <c r="I30" s="87" t="s">
        <v>99</v>
      </c>
      <c r="J30" s="92" t="s">
        <v>100</v>
      </c>
      <c r="K30" s="88" t="s">
        <v>30</v>
      </c>
      <c r="M30" s="60"/>
      <c r="N30" s="60"/>
      <c r="O30" s="60"/>
      <c r="P30" s="60"/>
      <c r="Q30" s="60"/>
      <c r="R30" s="60"/>
      <c r="S30" s="60"/>
      <c r="T30" s="60"/>
    </row>
    <row r="31" ht="24" customHeight="1">
      <c r="A31" s="99" t="s">
        <v>101</v>
      </c>
      <c r="B31" s="4"/>
      <c r="C31" s="81"/>
      <c r="D31" s="82">
        <v>43899</v>
      </c>
      <c r="E31" s="83">
        <v>133.33333333333334</v>
      </c>
      <c r="F31" s="84" t="s">
        <v>112</v>
      </c>
      <c r="G31" s="85" t="s">
        <v>76</v>
      </c>
      <c r="H31" s="85" t="s">
        <v>76</v>
      </c>
      <c r="I31" s="83" t="s">
        <v>76</v>
      </c>
      <c r="J31" s="93" t="s">
        <v>76</v>
      </c>
      <c r="K31" s="95" t="s">
        <v>76</v>
      </c>
    </row>
    <row r="32" ht="24" customHeight="1">
      <c r="A32" s="99" t="s">
        <v>105</v>
      </c>
      <c r="B32" s="4"/>
      <c r="C32" s="81"/>
      <c r="D32" s="82">
        <v>43899</v>
      </c>
      <c r="E32" s="83">
        <v>200</v>
      </c>
      <c r="F32" s="84" t="s">
        <v>113</v>
      </c>
      <c r="G32" s="85" t="s">
        <v>76</v>
      </c>
      <c r="H32" s="85" t="s">
        <v>76</v>
      </c>
      <c r="I32" s="83" t="s">
        <v>76</v>
      </c>
      <c r="J32" s="93" t="s">
        <v>76</v>
      </c>
      <c r="K32" s="95" t="s">
        <v>76</v>
      </c>
    </row>
    <row r="33" ht="24" customHeight="1">
      <c r="A33" s="99" t="s">
        <v>101</v>
      </c>
      <c r="B33" s="4"/>
      <c r="C33" s="81"/>
      <c r="D33" s="82">
        <v>43906</v>
      </c>
      <c r="E33" s="83">
        <v>133.33333333333334</v>
      </c>
      <c r="F33" s="84" t="s">
        <v>112</v>
      </c>
      <c r="G33" s="85" t="s">
        <v>76</v>
      </c>
      <c r="H33" s="85" t="s">
        <v>76</v>
      </c>
      <c r="I33" s="83" t="s">
        <v>76</v>
      </c>
      <c r="J33" s="93" t="s">
        <v>76</v>
      </c>
      <c r="K33" s="95" t="s">
        <v>76</v>
      </c>
    </row>
    <row r="34" ht="24" customHeight="1">
      <c r="A34" s="99" t="s">
        <v>105</v>
      </c>
      <c r="B34" s="4"/>
      <c r="C34" s="81"/>
      <c r="D34" s="82">
        <v>43906</v>
      </c>
      <c r="E34" s="83">
        <v>200</v>
      </c>
      <c r="F34" s="84" t="s">
        <v>113</v>
      </c>
      <c r="G34" s="85" t="s">
        <v>76</v>
      </c>
      <c r="H34" s="85" t="s">
        <v>76</v>
      </c>
      <c r="I34" s="83" t="s">
        <v>76</v>
      </c>
      <c r="J34" s="93" t="s">
        <v>76</v>
      </c>
      <c r="K34" s="95" t="s">
        <v>76</v>
      </c>
    </row>
    <row r="35" ht="24" customHeight="1">
      <c r="A35" s="99" t="s">
        <v>101</v>
      </c>
      <c r="B35" s="4"/>
      <c r="C35" s="81"/>
      <c r="D35" s="82">
        <v>43913</v>
      </c>
      <c r="E35" s="83">
        <v>133.33333333333334</v>
      </c>
      <c r="F35" s="84" t="s">
        <v>112</v>
      </c>
      <c r="G35" s="85" t="s">
        <v>76</v>
      </c>
      <c r="H35" s="85" t="s">
        <v>76</v>
      </c>
      <c r="I35" s="83" t="s">
        <v>76</v>
      </c>
      <c r="J35" s="93" t="s">
        <v>76</v>
      </c>
      <c r="K35" s="95" t="s">
        <v>76</v>
      </c>
    </row>
    <row r="36" ht="24" customHeight="1">
      <c r="A36" s="99" t="s">
        <v>105</v>
      </c>
      <c r="B36" s="4"/>
      <c r="C36" s="81"/>
      <c r="D36" s="82">
        <v>43913</v>
      </c>
      <c r="E36" s="83">
        <v>200</v>
      </c>
      <c r="F36" s="84" t="s">
        <v>113</v>
      </c>
      <c r="G36" s="85" t="s">
        <v>76</v>
      </c>
      <c r="H36" s="85" t="s">
        <v>76</v>
      </c>
      <c r="I36" s="83" t="s">
        <v>76</v>
      </c>
      <c r="J36" s="93" t="s">
        <v>76</v>
      </c>
      <c r="K36" s="95" t="s">
        <v>76</v>
      </c>
    </row>
    <row r="37" ht="24" customHeight="1">
      <c r="C37" s="39"/>
      <c r="D37" s="91" t="s">
        <v>111</v>
      </c>
      <c r="E37" s="97">
        <v>1000.0000000000001</v>
      </c>
      <c r="F37" s="90" t="s">
        <v>38</v>
      </c>
      <c r="G37" s="96" t="s">
        <v>38</v>
      </c>
      <c r="H37" s="89" t="s">
        <v>38</v>
      </c>
      <c r="I37" s="90" t="s">
        <v>38</v>
      </c>
      <c r="J37" s="94" t="s">
        <v>38</v>
      </c>
      <c r="K37" s="98" t="s">
        <v>38</v>
      </c>
    </row>
    <row r="39">
      <c r="C39" s="53" t="s">
        <v>114</v>
      </c>
      <c r="H39" s="30"/>
      <c r="I39" s="30"/>
      <c r="J39" s="30"/>
      <c r="K39" s="30"/>
      <c r="L39" s="60"/>
      <c r="M39" s="60"/>
      <c r="N39" s="60"/>
      <c r="O39" s="60"/>
      <c r="P39" s="60"/>
      <c r="Q39" s="60"/>
      <c r="R39" s="60"/>
      <c r="S39" s="60"/>
      <c r="T39" s="60"/>
    </row>
    <row r="40" ht="24" customHeight="1">
      <c r="A40" s="99" t="s">
        <v>95</v>
      </c>
      <c r="C40" s="86" t="s">
        <v>96</v>
      </c>
      <c r="D40" s="87" t="s">
        <v>97</v>
      </c>
      <c r="E40" s="87" t="s">
        <v>23</v>
      </c>
      <c r="F40" s="87" t="s">
        <v>98</v>
      </c>
      <c r="G40" s="87" t="s">
        <v>60</v>
      </c>
      <c r="H40" s="87" t="s">
        <v>25</v>
      </c>
      <c r="I40" s="87" t="s">
        <v>99</v>
      </c>
      <c r="J40" s="92" t="s">
        <v>100</v>
      </c>
      <c r="K40" s="88" t="s">
        <v>30</v>
      </c>
      <c r="M40" s="60"/>
      <c r="N40" s="60"/>
      <c r="O40" s="60"/>
      <c r="P40" s="60"/>
      <c r="Q40" s="60"/>
      <c r="R40" s="60"/>
      <c r="S40" s="60"/>
      <c r="T40" s="60"/>
    </row>
    <row r="41" ht="24" customHeight="1">
      <c r="A41" s="99" t="s">
        <v>101</v>
      </c>
      <c r="B41" s="4"/>
      <c r="C41" s="81" t="s">
        <v>102</v>
      </c>
      <c r="D41" s="82" t="s">
        <v>115</v>
      </c>
      <c r="E41" s="83">
        <v>0.42666666666666669</v>
      </c>
      <c r="F41" s="84" t="s">
        <v>104</v>
      </c>
      <c r="G41" s="85">
        <v>93749.999999999927</v>
      </c>
      <c r="H41" s="85">
        <v>40000</v>
      </c>
      <c r="I41" s="83">
        <v>3749.9999999999995</v>
      </c>
      <c r="J41" s="93">
        <v>1600</v>
      </c>
      <c r="K41" s="95">
        <v>25</v>
      </c>
    </row>
    <row r="42" ht="24" customHeight="1">
      <c r="A42" s="99" t="s">
        <v>105</v>
      </c>
      <c r="B42" s="4"/>
      <c r="C42" s="81" t="s">
        <v>102</v>
      </c>
      <c r="D42" s="82" t="s">
        <v>115</v>
      </c>
      <c r="E42" s="83">
        <v>0.64000000000000012</v>
      </c>
      <c r="F42" s="84" t="s">
        <v>106</v>
      </c>
      <c r="G42" s="85">
        <v>62500</v>
      </c>
      <c r="H42" s="85">
        <v>40000</v>
      </c>
      <c r="I42" s="83">
        <v>2499.9999999999995</v>
      </c>
      <c r="J42" s="93">
        <v>1600</v>
      </c>
      <c r="K42" s="95">
        <v>25</v>
      </c>
    </row>
    <row r="43" ht="24" customHeight="1">
      <c r="A43" s="99" t="s">
        <v>101</v>
      </c>
      <c r="B43" s="4"/>
      <c r="C43" s="81" t="s">
        <v>107</v>
      </c>
      <c r="D43" s="82" t="s">
        <v>115</v>
      </c>
      <c r="E43" s="83">
        <v>0.42666666666666669</v>
      </c>
      <c r="F43" s="84" t="s">
        <v>104</v>
      </c>
      <c r="G43" s="85">
        <v>93749.999999999927</v>
      </c>
      <c r="H43" s="85">
        <v>40000</v>
      </c>
      <c r="I43" s="83">
        <v>3749.9999999999995</v>
      </c>
      <c r="J43" s="93">
        <v>1600</v>
      </c>
      <c r="K43" s="95">
        <v>25</v>
      </c>
    </row>
    <row r="44" ht="24" customHeight="1">
      <c r="A44" s="99" t="s">
        <v>105</v>
      </c>
      <c r="B44" s="4"/>
      <c r="C44" s="81" t="s">
        <v>107</v>
      </c>
      <c r="D44" s="82" t="s">
        <v>115</v>
      </c>
      <c r="E44" s="83">
        <v>0.64000000000000012</v>
      </c>
      <c r="F44" s="84" t="s">
        <v>106</v>
      </c>
      <c r="G44" s="85">
        <v>62500</v>
      </c>
      <c r="H44" s="85">
        <v>40000</v>
      </c>
      <c r="I44" s="83">
        <v>2499.9999999999995</v>
      </c>
      <c r="J44" s="93">
        <v>1600</v>
      </c>
      <c r="K44" s="95">
        <v>25</v>
      </c>
    </row>
    <row r="45" ht="24" customHeight="1">
      <c r="A45" s="99" t="s">
        <v>101</v>
      </c>
      <c r="B45" s="4"/>
      <c r="C45" s="81" t="s">
        <v>108</v>
      </c>
      <c r="D45" s="82" t="s">
        <v>115</v>
      </c>
      <c r="E45" s="83">
        <v>0.21333333333333335</v>
      </c>
      <c r="F45" s="84" t="s">
        <v>104</v>
      </c>
      <c r="G45" s="85">
        <v>93750.000000000146</v>
      </c>
      <c r="H45" s="85">
        <v>20000</v>
      </c>
      <c r="I45" s="83">
        <v>3749.9999999999995</v>
      </c>
      <c r="J45" s="93">
        <v>800</v>
      </c>
      <c r="K45" s="95">
        <v>25</v>
      </c>
    </row>
    <row r="46" ht="24" customHeight="1">
      <c r="A46" s="99" t="s">
        <v>105</v>
      </c>
      <c r="B46" s="4"/>
      <c r="C46" s="81" t="s">
        <v>108</v>
      </c>
      <c r="D46" s="82" t="s">
        <v>115</v>
      </c>
      <c r="E46" s="83">
        <v>0.32000000000000006</v>
      </c>
      <c r="F46" s="84" t="s">
        <v>106</v>
      </c>
      <c r="G46" s="85">
        <v>62500</v>
      </c>
      <c r="H46" s="85">
        <v>20000</v>
      </c>
      <c r="I46" s="83">
        <v>2499.9999999999995</v>
      </c>
      <c r="J46" s="93">
        <v>800</v>
      </c>
      <c r="K46" s="95">
        <v>25</v>
      </c>
    </row>
    <row r="47" ht="24" customHeight="1">
      <c r="A47" s="99" t="s">
        <v>101</v>
      </c>
      <c r="B47" s="4"/>
      <c r="C47" s="81" t="s">
        <v>102</v>
      </c>
      <c r="D47" s="82" t="s">
        <v>116</v>
      </c>
      <c r="E47" s="83">
        <v>0.42666666666666669</v>
      </c>
      <c r="F47" s="84" t="s">
        <v>104</v>
      </c>
      <c r="G47" s="85">
        <v>93749.999999999927</v>
      </c>
      <c r="H47" s="85">
        <v>40000</v>
      </c>
      <c r="I47" s="83">
        <v>3749.9999999999995</v>
      </c>
      <c r="J47" s="93">
        <v>1600</v>
      </c>
      <c r="K47" s="95">
        <v>25</v>
      </c>
    </row>
    <row r="48" ht="24" customHeight="1">
      <c r="A48" s="99" t="s">
        <v>105</v>
      </c>
      <c r="B48" s="4"/>
      <c r="C48" s="81" t="s">
        <v>102</v>
      </c>
      <c r="D48" s="82" t="s">
        <v>116</v>
      </c>
      <c r="E48" s="83">
        <v>0.64000000000000012</v>
      </c>
      <c r="F48" s="84" t="s">
        <v>106</v>
      </c>
      <c r="G48" s="85">
        <v>62500</v>
      </c>
      <c r="H48" s="85">
        <v>40000</v>
      </c>
      <c r="I48" s="83">
        <v>2499.9999999999995</v>
      </c>
      <c r="J48" s="93">
        <v>1600</v>
      </c>
      <c r="K48" s="95">
        <v>25</v>
      </c>
    </row>
    <row r="49" ht="24" customHeight="1">
      <c r="A49" s="99" t="s">
        <v>101</v>
      </c>
      <c r="B49" s="4"/>
      <c r="C49" s="81" t="s">
        <v>107</v>
      </c>
      <c r="D49" s="82" t="s">
        <v>116</v>
      </c>
      <c r="E49" s="83">
        <v>0.42666666666666669</v>
      </c>
      <c r="F49" s="84" t="s">
        <v>104</v>
      </c>
      <c r="G49" s="85">
        <v>93749.999999999927</v>
      </c>
      <c r="H49" s="85">
        <v>40000</v>
      </c>
      <c r="I49" s="83">
        <v>3749.9999999999995</v>
      </c>
      <c r="J49" s="93">
        <v>1600</v>
      </c>
      <c r="K49" s="95">
        <v>25</v>
      </c>
    </row>
    <row r="50" ht="24" customHeight="1">
      <c r="A50" s="99" t="s">
        <v>105</v>
      </c>
      <c r="B50" s="4"/>
      <c r="C50" s="81" t="s">
        <v>107</v>
      </c>
      <c r="D50" s="82" t="s">
        <v>116</v>
      </c>
      <c r="E50" s="83">
        <v>0.64000000000000012</v>
      </c>
      <c r="F50" s="84" t="s">
        <v>106</v>
      </c>
      <c r="G50" s="85">
        <v>62500</v>
      </c>
      <c r="H50" s="85">
        <v>40000</v>
      </c>
      <c r="I50" s="83">
        <v>2499.9999999999995</v>
      </c>
      <c r="J50" s="93">
        <v>1600</v>
      </c>
      <c r="K50" s="95">
        <v>25</v>
      </c>
    </row>
    <row r="51" ht="24" customHeight="1">
      <c r="A51" s="99" t="s">
        <v>101</v>
      </c>
      <c r="B51" s="4"/>
      <c r="C51" s="81" t="s">
        <v>108</v>
      </c>
      <c r="D51" s="82" t="s">
        <v>116</v>
      </c>
      <c r="E51" s="83">
        <v>0.21333333333333335</v>
      </c>
      <c r="F51" s="84" t="s">
        <v>104</v>
      </c>
      <c r="G51" s="85">
        <v>93750.000000000146</v>
      </c>
      <c r="H51" s="85">
        <v>20000</v>
      </c>
      <c r="I51" s="83">
        <v>3749.9999999999995</v>
      </c>
      <c r="J51" s="93">
        <v>800</v>
      </c>
      <c r="K51" s="95">
        <v>25</v>
      </c>
    </row>
    <row r="52" ht="24" customHeight="1">
      <c r="A52" s="99" t="s">
        <v>105</v>
      </c>
      <c r="B52" s="4"/>
      <c r="C52" s="81" t="s">
        <v>108</v>
      </c>
      <c r="D52" s="82" t="s">
        <v>116</v>
      </c>
      <c r="E52" s="83">
        <v>0.32000000000000006</v>
      </c>
      <c r="F52" s="84" t="s">
        <v>106</v>
      </c>
      <c r="G52" s="85">
        <v>62500</v>
      </c>
      <c r="H52" s="85">
        <v>20000</v>
      </c>
      <c r="I52" s="83">
        <v>2499.9999999999995</v>
      </c>
      <c r="J52" s="93">
        <v>800</v>
      </c>
      <c r="K52" s="95">
        <v>25</v>
      </c>
    </row>
    <row r="53" ht="24" customHeight="1">
      <c r="C53" s="39"/>
      <c r="D53" s="91" t="s">
        <v>117</v>
      </c>
      <c r="E53" s="97">
        <v>5.3333333333333339</v>
      </c>
      <c r="F53" s="90" t="s">
        <v>38</v>
      </c>
      <c r="G53" s="96" t="s">
        <v>38</v>
      </c>
      <c r="H53" s="89">
        <v>400000</v>
      </c>
      <c r="I53" s="90" t="s">
        <v>38</v>
      </c>
      <c r="J53" s="94">
        <v>16000</v>
      </c>
      <c r="K53" s="98">
        <v>25</v>
      </c>
    </row>
    <row r="55">
      <c r="C55" s="53" t="s">
        <v>114</v>
      </c>
      <c r="H55" s="30"/>
      <c r="I55" s="30"/>
      <c r="J55" s="30"/>
      <c r="K55" s="30"/>
      <c r="L55" s="60"/>
      <c r="M55" s="60"/>
      <c r="N55" s="60"/>
      <c r="O55" s="60"/>
      <c r="P55" s="60"/>
      <c r="Q55" s="60"/>
      <c r="R55" s="60"/>
      <c r="S55" s="60"/>
      <c r="T55" s="60"/>
    </row>
    <row r="56" ht="24" customHeight="1">
      <c r="A56" s="99" t="s">
        <v>95</v>
      </c>
      <c r="C56" s="86" t="s">
        <v>96</v>
      </c>
      <c r="D56" s="87" t="s">
        <v>97</v>
      </c>
      <c r="E56" s="87" t="s">
        <v>23</v>
      </c>
      <c r="F56" s="87" t="s">
        <v>98</v>
      </c>
      <c r="G56" s="87" t="s">
        <v>60</v>
      </c>
      <c r="H56" s="87" t="s">
        <v>25</v>
      </c>
      <c r="I56" s="87" t="s">
        <v>99</v>
      </c>
      <c r="J56" s="92" t="s">
        <v>100</v>
      </c>
      <c r="K56" s="88" t="s">
        <v>30</v>
      </c>
      <c r="M56" s="60"/>
      <c r="N56" s="60"/>
      <c r="O56" s="60"/>
      <c r="P56" s="60"/>
      <c r="Q56" s="60"/>
      <c r="R56" s="60"/>
      <c r="S56" s="60"/>
      <c r="T56" s="60"/>
    </row>
    <row r="57" ht="24" customHeight="1">
      <c r="A57" s="99" t="s">
        <v>101</v>
      </c>
      <c r="B57" s="4"/>
      <c r="C57" s="81"/>
      <c r="D57" s="82">
        <v>43920</v>
      </c>
      <c r="E57" s="83">
        <v>133.33333333333334</v>
      </c>
      <c r="F57" s="84" t="s">
        <v>112</v>
      </c>
      <c r="G57" s="85" t="s">
        <v>76</v>
      </c>
      <c r="H57" s="85" t="s">
        <v>76</v>
      </c>
      <c r="I57" s="83" t="s">
        <v>76</v>
      </c>
      <c r="J57" s="93" t="s">
        <v>76</v>
      </c>
      <c r="K57" s="95" t="s">
        <v>76</v>
      </c>
    </row>
    <row r="58" ht="24" customHeight="1">
      <c r="A58" s="99" t="s">
        <v>105</v>
      </c>
      <c r="B58" s="4"/>
      <c r="C58" s="81"/>
      <c r="D58" s="82">
        <v>43920</v>
      </c>
      <c r="E58" s="83">
        <v>200</v>
      </c>
      <c r="F58" s="84" t="s">
        <v>113</v>
      </c>
      <c r="G58" s="85" t="s">
        <v>76</v>
      </c>
      <c r="H58" s="85" t="s">
        <v>76</v>
      </c>
      <c r="I58" s="83" t="s">
        <v>76</v>
      </c>
      <c r="J58" s="93" t="s">
        <v>76</v>
      </c>
      <c r="K58" s="95" t="s">
        <v>76</v>
      </c>
    </row>
    <row r="59" ht="24" customHeight="1">
      <c r="A59" s="99" t="s">
        <v>101</v>
      </c>
      <c r="B59" s="4"/>
      <c r="C59" s="81"/>
      <c r="D59" s="82">
        <v>43927</v>
      </c>
      <c r="E59" s="83">
        <v>133.33333333333334</v>
      </c>
      <c r="F59" s="84" t="s">
        <v>112</v>
      </c>
      <c r="G59" s="85" t="s">
        <v>76</v>
      </c>
      <c r="H59" s="85" t="s">
        <v>76</v>
      </c>
      <c r="I59" s="83" t="s">
        <v>76</v>
      </c>
      <c r="J59" s="93" t="s">
        <v>76</v>
      </c>
      <c r="K59" s="95" t="s">
        <v>76</v>
      </c>
    </row>
    <row r="60" ht="24" customHeight="1">
      <c r="A60" s="99" t="s">
        <v>105</v>
      </c>
      <c r="B60" s="4"/>
      <c r="C60" s="81"/>
      <c r="D60" s="82">
        <v>43927</v>
      </c>
      <c r="E60" s="83">
        <v>200</v>
      </c>
      <c r="F60" s="84" t="s">
        <v>113</v>
      </c>
      <c r="G60" s="85" t="s">
        <v>76</v>
      </c>
      <c r="H60" s="85" t="s">
        <v>76</v>
      </c>
      <c r="I60" s="83" t="s">
        <v>76</v>
      </c>
      <c r="J60" s="93" t="s">
        <v>76</v>
      </c>
      <c r="K60" s="95" t="s">
        <v>76</v>
      </c>
    </row>
    <row r="61" ht="24" customHeight="1">
      <c r="C61" s="39"/>
      <c r="D61" s="91" t="s">
        <v>117</v>
      </c>
      <c r="E61" s="97">
        <v>666.66666666666674</v>
      </c>
      <c r="F61" s="90" t="s">
        <v>38</v>
      </c>
      <c r="G61" s="96" t="s">
        <v>38</v>
      </c>
      <c r="H61" s="89" t="s">
        <v>38</v>
      </c>
      <c r="I61" s="90" t="s">
        <v>38</v>
      </c>
      <c r="J61" s="94" t="s">
        <v>38</v>
      </c>
      <c r="K61" s="98" t="s">
        <v>38</v>
      </c>
    </row>
    <row r="63" ht="24" customHeight="1">
      <c r="C63" s="53" t="s">
        <v>118</v>
      </c>
      <c r="I63" s="60"/>
    </row>
    <row r="64" ht="24" customHeight="1">
      <c r="C64" s="100" t="s">
        <v>23</v>
      </c>
      <c r="D64" s="101" t="s">
        <v>60</v>
      </c>
      <c r="E64" s="101"/>
      <c r="F64" s="101" t="s">
        <v>99</v>
      </c>
      <c r="G64" s="101"/>
      <c r="H64" s="101" t="s">
        <v>30</v>
      </c>
      <c r="I64" s="102"/>
    </row>
    <row r="65" ht="24" customHeight="1">
      <c r="C65" s="103">
        <v>13.333333333333339</v>
      </c>
      <c r="D65" s="105">
        <v>1000000</v>
      </c>
      <c r="E65" s="105"/>
      <c r="F65" s="104">
        <v>40000</v>
      </c>
      <c r="G65" s="104"/>
      <c r="H65" s="107">
        <v>25</v>
      </c>
      <c r="I65" s="106"/>
    </row>
    <row r="66" ht="42.95" customHeight="1">
      <c r="C66" s="110"/>
      <c r="D66" s="111"/>
      <c r="E66" s="111"/>
      <c r="F66" s="112"/>
      <c r="G66" s="112"/>
      <c r="H66" s="108"/>
      <c r="I66" s="108"/>
    </row>
    <row r="67" ht="24" customHeight="1">
      <c r="C67" s="113" t="s">
        <v>119</v>
      </c>
      <c r="D67" s="109"/>
      <c r="E67" s="109"/>
      <c r="F67" s="112"/>
      <c r="G67" s="114" t="s">
        <v>120</v>
      </c>
      <c r="H67" s="109"/>
      <c r="I67" s="115"/>
    </row>
    <row r="68" ht="39.95" customHeight="1">
      <c r="C68" s="110"/>
      <c r="D68" s="111"/>
      <c r="E68" s="111"/>
      <c r="F68" s="112"/>
      <c r="G68" s="112"/>
      <c r="H68" s="108"/>
      <c r="I68" s="108"/>
    </row>
    <row r="69" ht="48" customHeight="1" s="99" customFormat="1">
      <c r="C69" s="55" t="s">
        <v>42</v>
      </c>
      <c r="D69" s="136" t="s">
        <v>121</v>
      </c>
      <c r="E69" s="136"/>
      <c r="F69" s="136"/>
      <c r="G69" s="136"/>
      <c r="H69" s="136"/>
      <c r="I69" s="136"/>
      <c r="J69" s="136"/>
      <c r="K69" s="136"/>
      <c r="L69" s="126"/>
      <c r="M69" s="126"/>
      <c r="N69" s="126"/>
      <c r="O69" s="126"/>
      <c r="P69" s="126"/>
      <c r="Q69" s="126"/>
      <c r="R69" s="126"/>
    </row>
    <row r="70" ht="8.1" customHeight="1" s="99" customFormat="1">
      <c r="C70" s="2"/>
      <c r="D70" s="127"/>
      <c r="E70" s="127"/>
      <c r="F70" s="127"/>
      <c r="G70" s="127"/>
      <c r="H70" s="127"/>
      <c r="I70" s="127"/>
      <c r="J70" s="127"/>
      <c r="K70" s="127"/>
      <c r="L70" s="76"/>
      <c r="M70" s="76"/>
      <c r="N70" s="76"/>
      <c r="O70" s="76"/>
      <c r="P70" s="76"/>
      <c r="Q70" s="76"/>
      <c r="R70" s="76"/>
    </row>
    <row r="71" ht="48" customHeight="1" s="117" customFormat="1">
      <c r="C71" s="55" t="s">
        <v>22</v>
      </c>
      <c r="D71" s="136" t="s">
        <v>54</v>
      </c>
      <c r="E71" s="136"/>
      <c r="F71" s="136"/>
      <c r="G71" s="136"/>
      <c r="H71" s="136"/>
      <c r="I71" s="136"/>
      <c r="J71" s="136"/>
      <c r="K71" s="136"/>
      <c r="L71" s="126"/>
      <c r="M71" s="126"/>
      <c r="N71" s="126"/>
      <c r="O71" s="126"/>
      <c r="P71" s="126"/>
      <c r="Q71" s="126"/>
      <c r="R71" s="126"/>
    </row>
    <row r="72" ht="8.1" customHeight="1" s="99" customFormat="1">
      <c r="C72" s="2"/>
      <c r="D72" s="128"/>
      <c r="E72" s="128"/>
      <c r="F72" s="128"/>
      <c r="G72" s="128"/>
      <c r="H72" s="128"/>
      <c r="I72" s="128"/>
      <c r="J72" s="128"/>
      <c r="K72" s="128"/>
      <c r="L72" s="118"/>
      <c r="M72" s="118"/>
      <c r="N72" s="118"/>
      <c r="O72" s="118"/>
      <c r="P72" s="118"/>
      <c r="Q72" s="118"/>
      <c r="R72" s="118"/>
    </row>
    <row r="73" ht="48" customHeight="1" s="99" customFormat="1">
      <c r="C73" s="55" t="s">
        <v>47</v>
      </c>
      <c r="D73" s="136"/>
      <c r="E73" s="136"/>
      <c r="F73" s="136"/>
      <c r="G73" s="136"/>
      <c r="H73" s="136"/>
      <c r="I73" s="136"/>
      <c r="J73" s="136"/>
      <c r="K73" s="136"/>
      <c r="L73" s="126"/>
      <c r="M73" s="126"/>
      <c r="N73" s="126"/>
      <c r="O73" s="126"/>
      <c r="P73" s="126"/>
      <c r="Q73" s="126"/>
      <c r="R73" s="126"/>
    </row>
    <row r="74" ht="8.1" customHeight="1" s="99" customFormat="1">
      <c r="C74" s="2"/>
      <c r="D74" s="128"/>
      <c r="E74" s="128"/>
      <c r="F74" s="128"/>
      <c r="G74" s="128"/>
      <c r="H74" s="128"/>
      <c r="I74" s="128"/>
      <c r="J74" s="128"/>
      <c r="K74" s="128"/>
      <c r="L74" s="118"/>
      <c r="M74" s="118"/>
      <c r="N74" s="118"/>
      <c r="O74" s="118"/>
      <c r="P74" s="118"/>
      <c r="Q74" s="118"/>
      <c r="R74" s="118"/>
    </row>
    <row r="75" ht="48.95" customHeight="1" s="117" customFormat="1">
      <c r="C75" s="55" t="s">
        <v>49</v>
      </c>
      <c r="D75" s="136" t="s">
        <v>122</v>
      </c>
      <c r="E75" s="136"/>
      <c r="F75" s="136"/>
      <c r="G75" s="136"/>
      <c r="H75" s="136"/>
      <c r="I75" s="136"/>
      <c r="J75" s="136"/>
      <c r="K75" s="136"/>
      <c r="L75" s="126"/>
      <c r="M75" s="126"/>
      <c r="N75" s="126"/>
      <c r="O75" s="126"/>
      <c r="P75" s="126"/>
      <c r="Q75" s="126"/>
      <c r="R75" s="126"/>
    </row>
    <row r="76" ht="8.1" customHeight="1" s="99" customFormat="1">
      <c r="C76" s="2"/>
      <c r="D76" s="128"/>
      <c r="E76" s="128"/>
      <c r="F76" s="128"/>
      <c r="G76" s="128"/>
      <c r="H76" s="128"/>
      <c r="I76" s="128"/>
      <c r="J76" s="128"/>
      <c r="K76" s="128"/>
      <c r="L76" s="118"/>
      <c r="M76" s="118"/>
      <c r="N76" s="118"/>
      <c r="O76" s="118"/>
      <c r="P76" s="118"/>
      <c r="Q76" s="118"/>
      <c r="R76" s="118"/>
    </row>
    <row r="77" ht="147" customHeight="1" s="99" customFormat="1">
      <c r="C77" s="55" t="s">
        <v>51</v>
      </c>
      <c r="D77" s="136" t="s">
        <v>123</v>
      </c>
      <c r="E77" s="136"/>
      <c r="F77" s="136"/>
      <c r="G77" s="136"/>
      <c r="H77" s="136"/>
      <c r="I77" s="136"/>
      <c r="J77" s="136"/>
      <c r="K77" s="136"/>
      <c r="L77" s="77"/>
      <c r="M77" s="77"/>
      <c r="N77" s="77"/>
      <c r="O77" s="77"/>
      <c r="P77" s="77"/>
      <c r="Q77" s="77"/>
      <c r="R77" s="77"/>
    </row>
    <row r="78" ht="24" customHeight="1">
      <c r="D78" s="135"/>
      <c r="E78" s="135"/>
      <c r="F78" s="135"/>
      <c r="G78" s="135"/>
      <c r="H78" s="135"/>
      <c r="I78" s="135"/>
      <c r="J78" s="135"/>
      <c r="K78" s="135"/>
    </row>
  </sheetData>
  <mergeCells>
    <mergeCell ref="E5:F5"/>
    <mergeCell ref="D78:K78"/>
    <mergeCell ref="D77:K77"/>
    <mergeCell ref="D69:K69"/>
    <mergeCell ref="D71:K71"/>
    <mergeCell ref="D73:K73"/>
    <mergeCell ref="D75:K75"/>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08/05/20</v>
      </c>
    </row>
    <row r="3" ht="18" customHeight="1"/>
    <row r="4" ht="18" customHeight="1" s="2" customFormat="1">
      <c r="B4" s="2" t="s">
        <v>5</v>
      </c>
      <c r="C4" s="2" t="s">
        <v>53</v>
      </c>
      <c r="D4" s="2" t="s">
        <v>22</v>
      </c>
    </row>
    <row r="5" ht="18" customHeight="1" s="3" customFormat="1">
      <c r="B5" s="76" t="str">
        <f>'PROPOSAL'!J5</f>
        <v>A18+</v>
      </c>
      <c r="C5" s="76" t="str">
        <f>'PROPOSAL'!N5</f>
        <v>NTI</v>
      </c>
      <c r="D5" s="134" t="s">
        <v>54</v>
      </c>
      <c r="E5" s="134"/>
      <c r="F5" s="134"/>
      <c r="G5" s="134"/>
      <c r="H5" s="134"/>
      <c r="I5" s="134"/>
      <c r="J5" s="134"/>
      <c r="K5" s="134"/>
      <c r="L5" s="134"/>
      <c r="M5" s="134"/>
      <c r="N5" s="134"/>
      <c r="O5" s="134"/>
      <c r="P5" s="134"/>
    </row>
    <row r="6" ht="24" customHeight="1">
      <c r="P6" s="60"/>
    </row>
    <row r="7">
      <c r="B7" s="146"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v>
      </c>
      <c r="D9" s="64">
        <v>0</v>
      </c>
      <c r="E9" s="64">
        <v>0</v>
      </c>
      <c r="F9" s="65">
        <v>0</v>
      </c>
      <c r="G9" s="63">
        <v>0</v>
      </c>
      <c r="H9" s="64">
        <v>0</v>
      </c>
      <c r="I9" s="64">
        <v>0</v>
      </c>
      <c r="J9" s="65">
        <v>0</v>
      </c>
      <c r="K9" s="63">
        <v>0</v>
      </c>
      <c r="L9" s="64">
        <v>0</v>
      </c>
      <c r="M9" s="64">
        <v>0.04</v>
      </c>
      <c r="N9" s="64">
        <v>0.04</v>
      </c>
      <c r="O9" s="65">
        <v>0.04</v>
      </c>
      <c r="P9" s="69">
        <v>0.12</v>
      </c>
    </row>
    <row r="10" ht="24" customHeight="1">
      <c r="B10" s="61" t="s">
        <v>23</v>
      </c>
      <c r="C10" s="67">
        <v>0</v>
      </c>
      <c r="D10" s="37">
        <v>0</v>
      </c>
      <c r="E10" s="37">
        <v>0</v>
      </c>
      <c r="F10" s="59">
        <v>0</v>
      </c>
      <c r="G10" s="67">
        <v>0</v>
      </c>
      <c r="H10" s="37">
        <v>0</v>
      </c>
      <c r="I10" s="37">
        <v>0</v>
      </c>
      <c r="J10" s="59">
        <v>0</v>
      </c>
      <c r="K10" s="67">
        <v>0</v>
      </c>
      <c r="L10" s="37">
        <v>0</v>
      </c>
      <c r="M10" s="37">
        <v>0.42666666666666669</v>
      </c>
      <c r="N10" s="37">
        <v>0.42666666666666669</v>
      </c>
      <c r="O10" s="59">
        <v>0.42666666666666669</v>
      </c>
      <c r="P10" s="59">
        <v>1.28</v>
      </c>
    </row>
    <row r="11" ht="24" customHeight="1">
      <c r="B11" s="61" t="s">
        <v>28</v>
      </c>
      <c r="C11" s="66">
        <v>0</v>
      </c>
      <c r="D11" s="36">
        <v>0</v>
      </c>
      <c r="E11" s="36">
        <v>0</v>
      </c>
      <c r="F11" s="58">
        <v>0</v>
      </c>
      <c r="G11" s="66">
        <v>0</v>
      </c>
      <c r="H11" s="36">
        <v>0</v>
      </c>
      <c r="I11" s="36">
        <v>0</v>
      </c>
      <c r="J11" s="58">
        <v>0</v>
      </c>
      <c r="K11" s="66">
        <v>0</v>
      </c>
      <c r="L11" s="36">
        <v>0</v>
      </c>
      <c r="M11" s="36">
        <v>1600</v>
      </c>
      <c r="N11" s="36">
        <v>1600</v>
      </c>
      <c r="O11" s="58">
        <v>1600</v>
      </c>
      <c r="P11" s="58">
        <v>4800</v>
      </c>
    </row>
    <row r="12" ht="24" customHeight="1">
      <c r="B12" s="61" t="s">
        <v>30</v>
      </c>
      <c r="C12" s="73">
        <v>0</v>
      </c>
      <c r="D12" s="38">
        <v>0</v>
      </c>
      <c r="E12" s="38">
        <v>0</v>
      </c>
      <c r="F12" s="74">
        <v>0</v>
      </c>
      <c r="G12" s="73">
        <v>0</v>
      </c>
      <c r="H12" s="38">
        <v>0</v>
      </c>
      <c r="I12" s="38">
        <v>0</v>
      </c>
      <c r="J12" s="74">
        <v>0</v>
      </c>
      <c r="K12" s="73">
        <v>0</v>
      </c>
      <c r="L12" s="38">
        <v>0</v>
      </c>
      <c r="M12" s="38">
        <v>25</v>
      </c>
      <c r="N12" s="38">
        <v>25</v>
      </c>
      <c r="O12" s="74">
        <v>25</v>
      </c>
      <c r="P12" s="74">
        <v>25</v>
      </c>
    </row>
    <row r="13" ht="24" customHeight="1">
      <c r="B13" s="61" t="s">
        <v>60</v>
      </c>
      <c r="C13" s="70">
        <v>0</v>
      </c>
      <c r="D13" s="71">
        <v>0</v>
      </c>
      <c r="E13" s="71">
        <v>0</v>
      </c>
      <c r="F13" s="72">
        <v>0</v>
      </c>
      <c r="G13" s="70">
        <v>0</v>
      </c>
      <c r="H13" s="71">
        <v>0</v>
      </c>
      <c r="I13" s="71">
        <v>0</v>
      </c>
      <c r="J13" s="72">
        <v>0</v>
      </c>
      <c r="K13" s="70">
        <v>0</v>
      </c>
      <c r="L13" s="71">
        <v>0</v>
      </c>
      <c r="M13" s="71">
        <v>40000</v>
      </c>
      <c r="N13" s="71">
        <v>40000</v>
      </c>
      <c r="O13" s="72">
        <v>40000</v>
      </c>
      <c r="P13" s="72">
        <v>120000</v>
      </c>
    </row>
    <row r="14" ht="30" customHeight="1">
      <c r="B14" s="129" t="s">
        <v>61</v>
      </c>
      <c r="C14" s="131"/>
      <c r="D14" s="132"/>
      <c r="E14" s="132"/>
      <c r="F14" s="132"/>
      <c r="G14" s="131"/>
      <c r="H14" s="132"/>
      <c r="I14" s="132"/>
      <c r="J14" s="133"/>
      <c r="K14" s="131"/>
      <c r="L14" s="132"/>
      <c r="M14" s="132" t="s">
        <v>62</v>
      </c>
      <c r="N14" s="132" t="s">
        <v>63</v>
      </c>
      <c r="O14" s="133" t="s">
        <v>64</v>
      </c>
      <c r="P14" s="130">
        <v>4</v>
      </c>
    </row>
    <row r="16">
      <c r="B16" s="146" t="s">
        <v>65</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0.04</v>
      </c>
      <c r="N18" s="64">
        <v>0.04</v>
      </c>
      <c r="O18" s="65">
        <v>0.04</v>
      </c>
      <c r="P18" s="69">
        <v>0.12</v>
      </c>
    </row>
    <row r="19" ht="24" customHeight="1">
      <c r="B19" s="61" t="s">
        <v>23</v>
      </c>
      <c r="C19" s="67">
        <v>0</v>
      </c>
      <c r="D19" s="37">
        <v>0</v>
      </c>
      <c r="E19" s="37">
        <v>0</v>
      </c>
      <c r="F19" s="59">
        <v>0</v>
      </c>
      <c r="G19" s="67">
        <v>0</v>
      </c>
      <c r="H19" s="37">
        <v>0</v>
      </c>
      <c r="I19" s="37">
        <v>0</v>
      </c>
      <c r="J19" s="59">
        <v>0</v>
      </c>
      <c r="K19" s="67">
        <v>0</v>
      </c>
      <c r="L19" s="37">
        <v>0</v>
      </c>
      <c r="M19" s="37">
        <v>0.64000000000000012</v>
      </c>
      <c r="N19" s="37">
        <v>0.64000000000000012</v>
      </c>
      <c r="O19" s="59">
        <v>0.64000000000000012</v>
      </c>
      <c r="P19" s="59">
        <v>1.9200000000000004</v>
      </c>
    </row>
    <row r="20" ht="24" customHeight="1">
      <c r="B20" s="61" t="s">
        <v>28</v>
      </c>
      <c r="C20" s="66">
        <v>0</v>
      </c>
      <c r="D20" s="36">
        <v>0</v>
      </c>
      <c r="E20" s="36">
        <v>0</v>
      </c>
      <c r="F20" s="58">
        <v>0</v>
      </c>
      <c r="G20" s="66">
        <v>0</v>
      </c>
      <c r="H20" s="36">
        <v>0</v>
      </c>
      <c r="I20" s="36">
        <v>0</v>
      </c>
      <c r="J20" s="58">
        <v>0</v>
      </c>
      <c r="K20" s="66">
        <v>0</v>
      </c>
      <c r="L20" s="36">
        <v>0</v>
      </c>
      <c r="M20" s="36">
        <v>1600</v>
      </c>
      <c r="N20" s="36">
        <v>1600</v>
      </c>
      <c r="O20" s="58">
        <v>1600</v>
      </c>
      <c r="P20" s="58">
        <v>4800</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40000</v>
      </c>
      <c r="N22" s="71">
        <v>40000</v>
      </c>
      <c r="O22" s="72">
        <v>40000</v>
      </c>
      <c r="P22" s="72">
        <v>120000</v>
      </c>
    </row>
    <row r="23" ht="30" customHeight="1">
      <c r="B23" s="129" t="s">
        <v>61</v>
      </c>
      <c r="C23" s="131"/>
      <c r="D23" s="132"/>
      <c r="E23" s="132"/>
      <c r="F23" s="132"/>
      <c r="G23" s="131"/>
      <c r="H23" s="132"/>
      <c r="I23" s="132"/>
      <c r="J23" s="133"/>
      <c r="K23" s="131"/>
      <c r="L23" s="132"/>
      <c r="M23" s="132" t="s">
        <v>62</v>
      </c>
      <c r="N23" s="132" t="s">
        <v>66</v>
      </c>
      <c r="O23" s="133" t="s">
        <v>67</v>
      </c>
      <c r="P23" s="130">
        <v>7</v>
      </c>
    </row>
    <row r="25">
      <c r="B25" s="146" t="s">
        <v>68</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0.08</v>
      </c>
      <c r="N27" s="64">
        <v>0.08</v>
      </c>
      <c r="O27" s="65">
        <v>0.08</v>
      </c>
      <c r="P27" s="69">
        <v>0.24</v>
      </c>
    </row>
    <row r="28" ht="24" customHeight="1">
      <c r="B28" s="61" t="s">
        <v>23</v>
      </c>
      <c r="C28" s="67">
        <v>0</v>
      </c>
      <c r="D28" s="37">
        <v>0</v>
      </c>
      <c r="E28" s="37">
        <v>0</v>
      </c>
      <c r="F28" s="59">
        <v>0</v>
      </c>
      <c r="G28" s="67">
        <v>0</v>
      </c>
      <c r="H28" s="37">
        <v>0</v>
      </c>
      <c r="I28" s="37">
        <v>0</v>
      </c>
      <c r="J28" s="59">
        <v>0</v>
      </c>
      <c r="K28" s="67">
        <v>0</v>
      </c>
      <c r="L28" s="37">
        <v>0</v>
      </c>
      <c r="M28" s="37">
        <v>1.0666666666666669</v>
      </c>
      <c r="N28" s="37">
        <v>1.0666666666666669</v>
      </c>
      <c r="O28" s="59">
        <v>1.0666666666666669</v>
      </c>
      <c r="P28" s="59">
        <v>3.2000000000000006</v>
      </c>
    </row>
    <row r="29" ht="24" customHeight="1">
      <c r="B29" s="61" t="s">
        <v>28</v>
      </c>
      <c r="C29" s="66">
        <v>0</v>
      </c>
      <c r="D29" s="36">
        <v>0</v>
      </c>
      <c r="E29" s="36">
        <v>0</v>
      </c>
      <c r="F29" s="58">
        <v>0</v>
      </c>
      <c r="G29" s="66">
        <v>0</v>
      </c>
      <c r="H29" s="36">
        <v>0</v>
      </c>
      <c r="I29" s="36">
        <v>0</v>
      </c>
      <c r="J29" s="58">
        <v>0</v>
      </c>
      <c r="K29" s="66">
        <v>0</v>
      </c>
      <c r="L29" s="36">
        <v>0</v>
      </c>
      <c r="M29" s="36">
        <v>3200</v>
      </c>
      <c r="N29" s="36">
        <v>3200</v>
      </c>
      <c r="O29" s="58">
        <v>3200</v>
      </c>
      <c r="P29" s="58">
        <v>9600</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80000</v>
      </c>
      <c r="N31" s="71">
        <v>80000</v>
      </c>
      <c r="O31" s="72">
        <v>80000</v>
      </c>
      <c r="P31" s="72">
        <v>240000</v>
      </c>
    </row>
    <row r="32" ht="30" customHeight="1">
      <c r="B32" s="129" t="s">
        <v>61</v>
      </c>
      <c r="C32" s="131"/>
      <c r="D32" s="132"/>
      <c r="E32" s="132"/>
      <c r="F32" s="132"/>
      <c r="G32" s="131"/>
      <c r="H32" s="132"/>
      <c r="I32" s="132"/>
      <c r="J32" s="133"/>
      <c r="K32" s="131"/>
      <c r="L32" s="132"/>
      <c r="M32" s="132" t="s">
        <v>62</v>
      </c>
      <c r="N32" s="132" t="s">
        <v>66</v>
      </c>
      <c r="O32" s="133" t="s">
        <v>67</v>
      </c>
      <c r="P32" s="130">
        <v>7</v>
      </c>
    </row>
    <row r="34">
      <c r="B34" s="146" t="s">
        <v>69</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v>
      </c>
      <c r="D36" s="64">
        <v>0</v>
      </c>
      <c r="E36" s="64">
        <v>0</v>
      </c>
      <c r="F36" s="65">
        <v>0</v>
      </c>
      <c r="G36" s="63">
        <v>0</v>
      </c>
      <c r="H36" s="64">
        <v>0</v>
      </c>
      <c r="I36" s="64">
        <v>0</v>
      </c>
      <c r="J36" s="65">
        <v>0</v>
      </c>
      <c r="K36" s="63">
        <v>0</v>
      </c>
      <c r="L36" s="64">
        <v>0</v>
      </c>
      <c r="M36" s="64">
        <v>0.04</v>
      </c>
      <c r="N36" s="64">
        <v>0.04</v>
      </c>
      <c r="O36" s="65">
        <v>0.04</v>
      </c>
      <c r="P36" s="69">
        <v>0.12</v>
      </c>
    </row>
    <row r="37" ht="24" customHeight="1">
      <c r="B37" s="61" t="s">
        <v>23</v>
      </c>
      <c r="C37" s="67">
        <v>0</v>
      </c>
      <c r="D37" s="37">
        <v>0</v>
      </c>
      <c r="E37" s="37">
        <v>0</v>
      </c>
      <c r="F37" s="59">
        <v>0</v>
      </c>
      <c r="G37" s="67">
        <v>0</v>
      </c>
      <c r="H37" s="37">
        <v>0</v>
      </c>
      <c r="I37" s="37">
        <v>0</v>
      </c>
      <c r="J37" s="59">
        <v>0</v>
      </c>
      <c r="K37" s="67">
        <v>0</v>
      </c>
      <c r="L37" s="37">
        <v>0</v>
      </c>
      <c r="M37" s="37">
        <v>0.42666666666666669</v>
      </c>
      <c r="N37" s="37">
        <v>0.42666666666666669</v>
      </c>
      <c r="O37" s="59">
        <v>0.42666666666666669</v>
      </c>
      <c r="P37" s="59">
        <v>1.28</v>
      </c>
    </row>
    <row r="38" ht="24" customHeight="1">
      <c r="B38" s="61" t="s">
        <v>28</v>
      </c>
      <c r="C38" s="66">
        <v>0</v>
      </c>
      <c r="D38" s="36">
        <v>0</v>
      </c>
      <c r="E38" s="36">
        <v>0</v>
      </c>
      <c r="F38" s="58">
        <v>0</v>
      </c>
      <c r="G38" s="66">
        <v>0</v>
      </c>
      <c r="H38" s="36">
        <v>0</v>
      </c>
      <c r="I38" s="36">
        <v>0</v>
      </c>
      <c r="J38" s="58">
        <v>0</v>
      </c>
      <c r="K38" s="66">
        <v>0</v>
      </c>
      <c r="L38" s="36">
        <v>0</v>
      </c>
      <c r="M38" s="36">
        <v>1600</v>
      </c>
      <c r="N38" s="36">
        <v>1600</v>
      </c>
      <c r="O38" s="58">
        <v>1600</v>
      </c>
      <c r="P38" s="58">
        <v>4800</v>
      </c>
    </row>
    <row r="39" ht="24" customHeight="1">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60</v>
      </c>
      <c r="C40" s="70">
        <v>0</v>
      </c>
      <c r="D40" s="71">
        <v>0</v>
      </c>
      <c r="E40" s="71">
        <v>0</v>
      </c>
      <c r="F40" s="72">
        <v>0</v>
      </c>
      <c r="G40" s="70">
        <v>0</v>
      </c>
      <c r="H40" s="71">
        <v>0</v>
      </c>
      <c r="I40" s="71">
        <v>0</v>
      </c>
      <c r="J40" s="72">
        <v>0</v>
      </c>
      <c r="K40" s="70">
        <v>0</v>
      </c>
      <c r="L40" s="71">
        <v>0</v>
      </c>
      <c r="M40" s="71">
        <v>40000</v>
      </c>
      <c r="N40" s="71">
        <v>40000</v>
      </c>
      <c r="O40" s="72">
        <v>40000</v>
      </c>
      <c r="P40" s="72">
        <v>120000</v>
      </c>
    </row>
    <row r="41" ht="30" customHeight="1">
      <c r="B41" s="129" t="s">
        <v>61</v>
      </c>
      <c r="C41" s="131"/>
      <c r="D41" s="132"/>
      <c r="E41" s="132"/>
      <c r="F41" s="132"/>
      <c r="G41" s="131"/>
      <c r="H41" s="132"/>
      <c r="I41" s="132"/>
      <c r="J41" s="133"/>
      <c r="K41" s="131"/>
      <c r="L41" s="132"/>
      <c r="M41" s="132" t="s">
        <v>62</v>
      </c>
      <c r="N41" s="132" t="s">
        <v>63</v>
      </c>
      <c r="O41" s="133" t="s">
        <v>64</v>
      </c>
      <c r="P41" s="130">
        <v>4</v>
      </c>
    </row>
    <row r="43">
      <c r="B43" s="146" t="s">
        <v>70</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v>
      </c>
      <c r="L45" s="64">
        <v>0</v>
      </c>
      <c r="M45" s="64">
        <v>0.04</v>
      </c>
      <c r="N45" s="64">
        <v>0.04</v>
      </c>
      <c r="O45" s="65">
        <v>0.04</v>
      </c>
      <c r="P45" s="69">
        <v>0.12</v>
      </c>
    </row>
    <row r="46" ht="24" customHeight="1">
      <c r="B46" s="61" t="s">
        <v>23</v>
      </c>
      <c r="C46" s="67">
        <v>0</v>
      </c>
      <c r="D46" s="37">
        <v>0</v>
      </c>
      <c r="E46" s="37">
        <v>0</v>
      </c>
      <c r="F46" s="59">
        <v>0</v>
      </c>
      <c r="G46" s="67">
        <v>0</v>
      </c>
      <c r="H46" s="37">
        <v>0</v>
      </c>
      <c r="I46" s="37">
        <v>0</v>
      </c>
      <c r="J46" s="59">
        <v>0</v>
      </c>
      <c r="K46" s="67">
        <v>0</v>
      </c>
      <c r="L46" s="37">
        <v>0</v>
      </c>
      <c r="M46" s="37">
        <v>0.64000000000000012</v>
      </c>
      <c r="N46" s="37">
        <v>0.64000000000000012</v>
      </c>
      <c r="O46" s="59">
        <v>0.64000000000000012</v>
      </c>
      <c r="P46" s="59">
        <v>1.9200000000000004</v>
      </c>
    </row>
    <row r="47" ht="24" customHeight="1">
      <c r="B47" s="61" t="s">
        <v>28</v>
      </c>
      <c r="C47" s="66">
        <v>0</v>
      </c>
      <c r="D47" s="36">
        <v>0</v>
      </c>
      <c r="E47" s="36">
        <v>0</v>
      </c>
      <c r="F47" s="58">
        <v>0</v>
      </c>
      <c r="G47" s="66">
        <v>0</v>
      </c>
      <c r="H47" s="36">
        <v>0</v>
      </c>
      <c r="I47" s="36">
        <v>0</v>
      </c>
      <c r="J47" s="58">
        <v>0</v>
      </c>
      <c r="K47" s="66">
        <v>0</v>
      </c>
      <c r="L47" s="36">
        <v>0</v>
      </c>
      <c r="M47" s="36">
        <v>1600</v>
      </c>
      <c r="N47" s="36">
        <v>1600</v>
      </c>
      <c r="O47" s="58">
        <v>1600</v>
      </c>
      <c r="P47" s="58">
        <v>4800</v>
      </c>
    </row>
    <row r="48" ht="24" customHeight="1">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60</v>
      </c>
      <c r="C49" s="70">
        <v>0</v>
      </c>
      <c r="D49" s="71">
        <v>0</v>
      </c>
      <c r="E49" s="71">
        <v>0</v>
      </c>
      <c r="F49" s="72">
        <v>0</v>
      </c>
      <c r="G49" s="70">
        <v>0</v>
      </c>
      <c r="H49" s="71">
        <v>0</v>
      </c>
      <c r="I49" s="71">
        <v>0</v>
      </c>
      <c r="J49" s="72">
        <v>0</v>
      </c>
      <c r="K49" s="70">
        <v>0</v>
      </c>
      <c r="L49" s="71">
        <v>0</v>
      </c>
      <c r="M49" s="71">
        <v>40000</v>
      </c>
      <c r="N49" s="71">
        <v>40000</v>
      </c>
      <c r="O49" s="72">
        <v>40000</v>
      </c>
      <c r="P49" s="72">
        <v>120000</v>
      </c>
    </row>
    <row r="50" ht="30" customHeight="1">
      <c r="B50" s="129" t="s">
        <v>61</v>
      </c>
      <c r="C50" s="131"/>
      <c r="D50" s="132"/>
      <c r="E50" s="132"/>
      <c r="F50" s="132"/>
      <c r="G50" s="131"/>
      <c r="H50" s="132"/>
      <c r="I50" s="132"/>
      <c r="J50" s="133"/>
      <c r="K50" s="131"/>
      <c r="L50" s="132"/>
      <c r="M50" s="132" t="s">
        <v>62</v>
      </c>
      <c r="N50" s="132" t="s">
        <v>66</v>
      </c>
      <c r="O50" s="133" t="s">
        <v>67</v>
      </c>
      <c r="P50" s="130">
        <v>7</v>
      </c>
    </row>
    <row r="52">
      <c r="B52" s="146" t="s">
        <v>71</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v>
      </c>
      <c r="L54" s="64">
        <v>0</v>
      </c>
      <c r="M54" s="64">
        <v>0.08</v>
      </c>
      <c r="N54" s="64">
        <v>0.08</v>
      </c>
      <c r="O54" s="65">
        <v>0.08</v>
      </c>
      <c r="P54" s="69">
        <v>0.24</v>
      </c>
    </row>
    <row r="55" ht="24" customHeight="1">
      <c r="B55" s="61" t="s">
        <v>23</v>
      </c>
      <c r="C55" s="67">
        <v>0</v>
      </c>
      <c r="D55" s="37">
        <v>0</v>
      </c>
      <c r="E55" s="37">
        <v>0</v>
      </c>
      <c r="F55" s="59">
        <v>0</v>
      </c>
      <c r="G55" s="67">
        <v>0</v>
      </c>
      <c r="H55" s="37">
        <v>0</v>
      </c>
      <c r="I55" s="37">
        <v>0</v>
      </c>
      <c r="J55" s="59">
        <v>0</v>
      </c>
      <c r="K55" s="67">
        <v>0</v>
      </c>
      <c r="L55" s="37">
        <v>0</v>
      </c>
      <c r="M55" s="37">
        <v>1.0666666666666669</v>
      </c>
      <c r="N55" s="37">
        <v>1.0666666666666669</v>
      </c>
      <c r="O55" s="59">
        <v>1.0666666666666669</v>
      </c>
      <c r="P55" s="59">
        <v>3.2000000000000006</v>
      </c>
    </row>
    <row r="56" ht="24" customHeight="1">
      <c r="B56" s="61" t="s">
        <v>28</v>
      </c>
      <c r="C56" s="66">
        <v>0</v>
      </c>
      <c r="D56" s="36">
        <v>0</v>
      </c>
      <c r="E56" s="36">
        <v>0</v>
      </c>
      <c r="F56" s="58">
        <v>0</v>
      </c>
      <c r="G56" s="66">
        <v>0</v>
      </c>
      <c r="H56" s="36">
        <v>0</v>
      </c>
      <c r="I56" s="36">
        <v>0</v>
      </c>
      <c r="J56" s="58">
        <v>0</v>
      </c>
      <c r="K56" s="66">
        <v>0</v>
      </c>
      <c r="L56" s="36">
        <v>0</v>
      </c>
      <c r="M56" s="36">
        <v>3200</v>
      </c>
      <c r="N56" s="36">
        <v>3200</v>
      </c>
      <c r="O56" s="58">
        <v>3200</v>
      </c>
      <c r="P56" s="58">
        <v>9600</v>
      </c>
    </row>
    <row r="57" ht="24" customHeight="1">
      <c r="B57" s="61" t="s">
        <v>30</v>
      </c>
      <c r="C57" s="73">
        <v>0</v>
      </c>
      <c r="D57" s="38">
        <v>0</v>
      </c>
      <c r="E57" s="38">
        <v>0</v>
      </c>
      <c r="F57" s="74">
        <v>0</v>
      </c>
      <c r="G57" s="73">
        <v>0</v>
      </c>
      <c r="H57" s="38">
        <v>0</v>
      </c>
      <c r="I57" s="38">
        <v>0</v>
      </c>
      <c r="J57" s="74">
        <v>0</v>
      </c>
      <c r="K57" s="73">
        <v>0</v>
      </c>
      <c r="L57" s="38">
        <v>0</v>
      </c>
      <c r="M57" s="38">
        <v>25</v>
      </c>
      <c r="N57" s="38">
        <v>25</v>
      </c>
      <c r="O57" s="74">
        <v>25</v>
      </c>
      <c r="P57" s="74">
        <v>25</v>
      </c>
    </row>
    <row r="58" ht="24" customHeight="1">
      <c r="B58" s="61" t="s">
        <v>60</v>
      </c>
      <c r="C58" s="70">
        <v>0</v>
      </c>
      <c r="D58" s="71">
        <v>0</v>
      </c>
      <c r="E58" s="71">
        <v>0</v>
      </c>
      <c r="F58" s="72">
        <v>0</v>
      </c>
      <c r="G58" s="70">
        <v>0</v>
      </c>
      <c r="H58" s="71">
        <v>0</v>
      </c>
      <c r="I58" s="71">
        <v>0</v>
      </c>
      <c r="J58" s="72">
        <v>0</v>
      </c>
      <c r="K58" s="70">
        <v>0</v>
      </c>
      <c r="L58" s="71">
        <v>0</v>
      </c>
      <c r="M58" s="71">
        <v>80000</v>
      </c>
      <c r="N58" s="71">
        <v>80000</v>
      </c>
      <c r="O58" s="72">
        <v>80000</v>
      </c>
      <c r="P58" s="72">
        <v>240000</v>
      </c>
    </row>
    <row r="59" ht="30" customHeight="1">
      <c r="B59" s="129" t="s">
        <v>61</v>
      </c>
      <c r="C59" s="131"/>
      <c r="D59" s="132"/>
      <c r="E59" s="132"/>
      <c r="F59" s="132"/>
      <c r="G59" s="131"/>
      <c r="H59" s="132"/>
      <c r="I59" s="132"/>
      <c r="J59" s="133"/>
      <c r="K59" s="131"/>
      <c r="L59" s="132"/>
      <c r="M59" s="132" t="s">
        <v>62</v>
      </c>
      <c r="N59" s="132" t="s">
        <v>66</v>
      </c>
      <c r="O59" s="133" t="s">
        <v>67</v>
      </c>
      <c r="P59" s="130">
        <v>7</v>
      </c>
    </row>
    <row r="61">
      <c r="B61" s="146" t="s">
        <v>72</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v>
      </c>
      <c r="L63" s="64">
        <v>0</v>
      </c>
      <c r="M63" s="64">
        <v>0.02</v>
      </c>
      <c r="N63" s="64">
        <v>0.02</v>
      </c>
      <c r="O63" s="65">
        <v>0.02</v>
      </c>
      <c r="P63" s="69">
        <v>0.06</v>
      </c>
    </row>
    <row r="64" ht="24" customHeight="1">
      <c r="B64" s="61" t="s">
        <v>23</v>
      </c>
      <c r="C64" s="67">
        <v>0</v>
      </c>
      <c r="D64" s="37">
        <v>0</v>
      </c>
      <c r="E64" s="37">
        <v>0</v>
      </c>
      <c r="F64" s="59">
        <v>0</v>
      </c>
      <c r="G64" s="67">
        <v>0</v>
      </c>
      <c r="H64" s="37">
        <v>0</v>
      </c>
      <c r="I64" s="37">
        <v>0</v>
      </c>
      <c r="J64" s="59">
        <v>0</v>
      </c>
      <c r="K64" s="67">
        <v>0</v>
      </c>
      <c r="L64" s="37">
        <v>0</v>
      </c>
      <c r="M64" s="37">
        <v>0.21333333333333335</v>
      </c>
      <c r="N64" s="37">
        <v>0.21333333333333335</v>
      </c>
      <c r="O64" s="59">
        <v>0.21333333333333335</v>
      </c>
      <c r="P64" s="59">
        <v>0.64</v>
      </c>
    </row>
    <row r="65" ht="24" customHeight="1">
      <c r="B65" s="61" t="s">
        <v>28</v>
      </c>
      <c r="C65" s="66">
        <v>0</v>
      </c>
      <c r="D65" s="36">
        <v>0</v>
      </c>
      <c r="E65" s="36">
        <v>0</v>
      </c>
      <c r="F65" s="58">
        <v>0</v>
      </c>
      <c r="G65" s="66">
        <v>0</v>
      </c>
      <c r="H65" s="36">
        <v>0</v>
      </c>
      <c r="I65" s="36">
        <v>0</v>
      </c>
      <c r="J65" s="58">
        <v>0</v>
      </c>
      <c r="K65" s="66">
        <v>0</v>
      </c>
      <c r="L65" s="36">
        <v>0</v>
      </c>
      <c r="M65" s="36">
        <v>800</v>
      </c>
      <c r="N65" s="36">
        <v>800</v>
      </c>
      <c r="O65" s="58">
        <v>800</v>
      </c>
      <c r="P65" s="58">
        <v>2400</v>
      </c>
    </row>
    <row r="66" ht="24" customHeight="1">
      <c r="B66" s="61" t="s">
        <v>30</v>
      </c>
      <c r="C66" s="73">
        <v>0</v>
      </c>
      <c r="D66" s="38">
        <v>0</v>
      </c>
      <c r="E66" s="38">
        <v>0</v>
      </c>
      <c r="F66" s="74">
        <v>0</v>
      </c>
      <c r="G66" s="73">
        <v>0</v>
      </c>
      <c r="H66" s="38">
        <v>0</v>
      </c>
      <c r="I66" s="38">
        <v>0</v>
      </c>
      <c r="J66" s="74">
        <v>0</v>
      </c>
      <c r="K66" s="73">
        <v>0</v>
      </c>
      <c r="L66" s="38">
        <v>0</v>
      </c>
      <c r="M66" s="38">
        <v>25</v>
      </c>
      <c r="N66" s="38">
        <v>25</v>
      </c>
      <c r="O66" s="74">
        <v>25</v>
      </c>
      <c r="P66" s="74">
        <v>25</v>
      </c>
    </row>
    <row r="67" ht="24" customHeight="1">
      <c r="B67" s="61" t="s">
        <v>60</v>
      </c>
      <c r="C67" s="70">
        <v>0</v>
      </c>
      <c r="D67" s="71">
        <v>0</v>
      </c>
      <c r="E67" s="71">
        <v>0</v>
      </c>
      <c r="F67" s="72">
        <v>0</v>
      </c>
      <c r="G67" s="70">
        <v>0</v>
      </c>
      <c r="H67" s="71">
        <v>0</v>
      </c>
      <c r="I67" s="71">
        <v>0</v>
      </c>
      <c r="J67" s="72">
        <v>0</v>
      </c>
      <c r="K67" s="70">
        <v>0</v>
      </c>
      <c r="L67" s="71">
        <v>0</v>
      </c>
      <c r="M67" s="71">
        <v>20000</v>
      </c>
      <c r="N67" s="71">
        <v>20000</v>
      </c>
      <c r="O67" s="72">
        <v>20000</v>
      </c>
      <c r="P67" s="72">
        <v>60000</v>
      </c>
    </row>
    <row r="68" ht="30" customHeight="1">
      <c r="B68" s="129" t="s">
        <v>61</v>
      </c>
      <c r="C68" s="131"/>
      <c r="D68" s="132"/>
      <c r="E68" s="132"/>
      <c r="F68" s="132"/>
      <c r="G68" s="131"/>
      <c r="H68" s="132"/>
      <c r="I68" s="132"/>
      <c r="J68" s="133"/>
      <c r="K68" s="131"/>
      <c r="L68" s="132"/>
      <c r="M68" s="132" t="s">
        <v>62</v>
      </c>
      <c r="N68" s="132" t="s">
        <v>63</v>
      </c>
      <c r="O68" s="133" t="s">
        <v>64</v>
      </c>
      <c r="P68" s="130">
        <v>4</v>
      </c>
    </row>
    <row r="70">
      <c r="B70" s="146" t="s">
        <v>73</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0.02</v>
      </c>
      <c r="N72" s="64">
        <v>0.02</v>
      </c>
      <c r="O72" s="65">
        <v>0.02</v>
      </c>
      <c r="P72" s="69">
        <v>0.06</v>
      </c>
    </row>
    <row r="73" ht="24" customHeight="1">
      <c r="B73" s="61" t="s">
        <v>23</v>
      </c>
      <c r="C73" s="67">
        <v>0</v>
      </c>
      <c r="D73" s="37">
        <v>0</v>
      </c>
      <c r="E73" s="37">
        <v>0</v>
      </c>
      <c r="F73" s="59">
        <v>0</v>
      </c>
      <c r="G73" s="67">
        <v>0</v>
      </c>
      <c r="H73" s="37">
        <v>0</v>
      </c>
      <c r="I73" s="37">
        <v>0</v>
      </c>
      <c r="J73" s="59">
        <v>0</v>
      </c>
      <c r="K73" s="67">
        <v>0</v>
      </c>
      <c r="L73" s="37">
        <v>0</v>
      </c>
      <c r="M73" s="37">
        <v>0.32000000000000006</v>
      </c>
      <c r="N73" s="37">
        <v>0.32000000000000006</v>
      </c>
      <c r="O73" s="59">
        <v>0.32000000000000006</v>
      </c>
      <c r="P73" s="59">
        <v>0.96000000000000019</v>
      </c>
    </row>
    <row r="74" ht="24" customHeight="1">
      <c r="B74" s="61" t="s">
        <v>28</v>
      </c>
      <c r="C74" s="66">
        <v>0</v>
      </c>
      <c r="D74" s="36">
        <v>0</v>
      </c>
      <c r="E74" s="36">
        <v>0</v>
      </c>
      <c r="F74" s="58">
        <v>0</v>
      </c>
      <c r="G74" s="66">
        <v>0</v>
      </c>
      <c r="H74" s="36">
        <v>0</v>
      </c>
      <c r="I74" s="36">
        <v>0</v>
      </c>
      <c r="J74" s="58">
        <v>0</v>
      </c>
      <c r="K74" s="66">
        <v>0</v>
      </c>
      <c r="L74" s="36">
        <v>0</v>
      </c>
      <c r="M74" s="36">
        <v>800</v>
      </c>
      <c r="N74" s="36">
        <v>800</v>
      </c>
      <c r="O74" s="58">
        <v>800</v>
      </c>
      <c r="P74" s="58">
        <v>2400</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20000</v>
      </c>
      <c r="N76" s="71">
        <v>20000</v>
      </c>
      <c r="O76" s="72">
        <v>20000</v>
      </c>
      <c r="P76" s="72">
        <v>60000</v>
      </c>
    </row>
    <row r="77" ht="30" customHeight="1">
      <c r="B77" s="129" t="s">
        <v>61</v>
      </c>
      <c r="C77" s="131"/>
      <c r="D77" s="132"/>
      <c r="E77" s="132"/>
      <c r="F77" s="132"/>
      <c r="G77" s="131"/>
      <c r="H77" s="132"/>
      <c r="I77" s="132"/>
      <c r="J77" s="133"/>
      <c r="K77" s="131"/>
      <c r="L77" s="132"/>
      <c r="M77" s="132" t="s">
        <v>62</v>
      </c>
      <c r="N77" s="132" t="s">
        <v>66</v>
      </c>
      <c r="O77" s="133" t="s">
        <v>67</v>
      </c>
      <c r="P77" s="130">
        <v>7</v>
      </c>
    </row>
    <row r="79">
      <c r="B79" s="146" t="s">
        <v>74</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0.04</v>
      </c>
      <c r="N81" s="64">
        <v>0.04</v>
      </c>
      <c r="O81" s="65">
        <v>0.04</v>
      </c>
      <c r="P81" s="69">
        <v>0.12</v>
      </c>
    </row>
    <row r="82" ht="24" customHeight="1">
      <c r="B82" s="61" t="s">
        <v>23</v>
      </c>
      <c r="C82" s="67">
        <v>0</v>
      </c>
      <c r="D82" s="37">
        <v>0</v>
      </c>
      <c r="E82" s="37">
        <v>0</v>
      </c>
      <c r="F82" s="59">
        <v>0</v>
      </c>
      <c r="G82" s="67">
        <v>0</v>
      </c>
      <c r="H82" s="37">
        <v>0</v>
      </c>
      <c r="I82" s="37">
        <v>0</v>
      </c>
      <c r="J82" s="59">
        <v>0</v>
      </c>
      <c r="K82" s="67">
        <v>0</v>
      </c>
      <c r="L82" s="37">
        <v>0</v>
      </c>
      <c r="M82" s="37">
        <v>0.53333333333333344</v>
      </c>
      <c r="N82" s="37">
        <v>0.53333333333333344</v>
      </c>
      <c r="O82" s="59">
        <v>0.53333333333333344</v>
      </c>
      <c r="P82" s="59">
        <v>1.6000000000000003</v>
      </c>
    </row>
    <row r="83" ht="24" customHeight="1">
      <c r="B83" s="61" t="s">
        <v>28</v>
      </c>
      <c r="C83" s="66">
        <v>0</v>
      </c>
      <c r="D83" s="36">
        <v>0</v>
      </c>
      <c r="E83" s="36">
        <v>0</v>
      </c>
      <c r="F83" s="58">
        <v>0</v>
      </c>
      <c r="G83" s="66">
        <v>0</v>
      </c>
      <c r="H83" s="36">
        <v>0</v>
      </c>
      <c r="I83" s="36">
        <v>0</v>
      </c>
      <c r="J83" s="58">
        <v>0</v>
      </c>
      <c r="K83" s="66">
        <v>0</v>
      </c>
      <c r="L83" s="36">
        <v>0</v>
      </c>
      <c r="M83" s="36">
        <v>1600</v>
      </c>
      <c r="N83" s="36">
        <v>1600</v>
      </c>
      <c r="O83" s="58">
        <v>1600</v>
      </c>
      <c r="P83" s="58">
        <v>4800</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40000</v>
      </c>
      <c r="N85" s="71">
        <v>40000</v>
      </c>
      <c r="O85" s="72">
        <v>40000</v>
      </c>
      <c r="P85" s="72">
        <v>120000</v>
      </c>
    </row>
    <row r="86" ht="30" customHeight="1">
      <c r="B86" s="129" t="s">
        <v>61</v>
      </c>
      <c r="C86" s="131"/>
      <c r="D86" s="132"/>
      <c r="E86" s="132"/>
      <c r="F86" s="132"/>
      <c r="G86" s="131"/>
      <c r="H86" s="132"/>
      <c r="I86" s="132"/>
      <c r="J86" s="133"/>
      <c r="K86" s="131"/>
      <c r="L86" s="132"/>
      <c r="M86" s="132" t="s">
        <v>62</v>
      </c>
      <c r="N86" s="132" t="s">
        <v>66</v>
      </c>
      <c r="O86" s="133" t="s">
        <v>67</v>
      </c>
      <c r="P86" s="130">
        <v>7</v>
      </c>
    </row>
    <row r="88">
      <c r="B88" s="146" t="s">
        <v>75</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c r="D90" s="64"/>
      <c r="E90" s="64"/>
      <c r="F90" s="65"/>
      <c r="G90" s="63"/>
      <c r="H90" s="64"/>
      <c r="I90" s="64"/>
      <c r="J90" s="65"/>
      <c r="K90" s="63"/>
      <c r="L90" s="64"/>
      <c r="M90" s="64"/>
      <c r="N90" s="64"/>
      <c r="O90" s="65"/>
      <c r="P90" s="69" t="s">
        <v>38</v>
      </c>
    </row>
    <row r="91" ht="24" customHeight="1">
      <c r="B91" s="61" t="s">
        <v>23</v>
      </c>
      <c r="C91" s="67"/>
      <c r="D91" s="37"/>
      <c r="E91" s="37"/>
      <c r="F91" s="59"/>
      <c r="G91" s="67"/>
      <c r="H91" s="37"/>
      <c r="I91" s="37"/>
      <c r="J91" s="59"/>
      <c r="K91" s="67"/>
      <c r="L91" s="37"/>
      <c r="M91" s="37">
        <v>333.33333333333337</v>
      </c>
      <c r="N91" s="37">
        <v>333.33333333333337</v>
      </c>
      <c r="O91" s="59">
        <v>333.33333333333337</v>
      </c>
      <c r="P91" s="59">
        <v>999</v>
      </c>
    </row>
    <row r="92" ht="24" customHeight="1">
      <c r="B92" s="61" t="s">
        <v>28</v>
      </c>
      <c r="C92" s="66"/>
      <c r="D92" s="36"/>
      <c r="E92" s="36"/>
      <c r="F92" s="58"/>
      <c r="G92" s="66"/>
      <c r="H92" s="36"/>
      <c r="I92" s="36"/>
      <c r="J92" s="58"/>
      <c r="K92" s="66"/>
      <c r="L92" s="36"/>
      <c r="M92" s="36" t="s">
        <v>76</v>
      </c>
      <c r="N92" s="36" t="s">
        <v>76</v>
      </c>
      <c r="O92" s="58" t="s">
        <v>76</v>
      </c>
      <c r="P92" s="58" t="s">
        <v>76</v>
      </c>
    </row>
    <row r="93" ht="24" customHeight="1">
      <c r="B93" s="61" t="s">
        <v>30</v>
      </c>
      <c r="C93" s="73"/>
      <c r="D93" s="38"/>
      <c r="E93" s="38"/>
      <c r="F93" s="74"/>
      <c r="G93" s="73"/>
      <c r="H93" s="38"/>
      <c r="I93" s="38"/>
      <c r="J93" s="74"/>
      <c r="K93" s="73"/>
      <c r="L93" s="38"/>
      <c r="M93" s="38" t="s">
        <v>76</v>
      </c>
      <c r="N93" s="38" t="s">
        <v>76</v>
      </c>
      <c r="O93" s="74" t="s">
        <v>76</v>
      </c>
      <c r="P93" s="74" t="s">
        <v>76</v>
      </c>
    </row>
    <row r="94" ht="24" customHeight="1">
      <c r="B94" s="61" t="s">
        <v>60</v>
      </c>
      <c r="C94" s="70"/>
      <c r="D94" s="71"/>
      <c r="E94" s="71"/>
      <c r="F94" s="72"/>
      <c r="G94" s="70"/>
      <c r="H94" s="71"/>
      <c r="I94" s="71"/>
      <c r="J94" s="72"/>
      <c r="K94" s="70"/>
      <c r="L94" s="71"/>
      <c r="M94" s="71" t="s">
        <v>76</v>
      </c>
      <c r="N94" s="71" t="s">
        <v>76</v>
      </c>
      <c r="O94" s="72" t="s">
        <v>76</v>
      </c>
      <c r="P94" s="72" t="s">
        <v>76</v>
      </c>
    </row>
    <row r="95" ht="30" customHeight="1">
      <c r="B95" s="129" t="s">
        <v>61</v>
      </c>
      <c r="C95" s="131"/>
      <c r="D95" s="132"/>
      <c r="E95" s="132"/>
      <c r="F95" s="132"/>
      <c r="G95" s="131"/>
      <c r="H95" s="132"/>
      <c r="I95" s="132"/>
      <c r="J95" s="133"/>
      <c r="K95" s="131"/>
      <c r="L95" s="132"/>
      <c r="M95" s="132" t="s">
        <v>62</v>
      </c>
      <c r="N95" s="132" t="s">
        <v>66</v>
      </c>
      <c r="O95" s="133" t="s">
        <v>67</v>
      </c>
      <c r="P95" s="130">
        <v>7</v>
      </c>
    </row>
    <row r="97">
      <c r="B97" s="146" t="s">
        <v>77</v>
      </c>
      <c r="C97" s="138" t="s">
        <v>78</v>
      </c>
      <c r="D97" s="139"/>
      <c r="E97" s="139"/>
      <c r="F97" s="140"/>
      <c r="G97" s="139" t="s">
        <v>79</v>
      </c>
      <c r="H97" s="139"/>
      <c r="I97" s="139"/>
      <c r="J97" s="139"/>
      <c r="K97" s="140"/>
      <c r="L97" s="138" t="s">
        <v>80</v>
      </c>
      <c r="M97" s="139"/>
      <c r="N97" s="139"/>
      <c r="O97" s="14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59</v>
      </c>
      <c r="C99" s="63">
        <v>0.04</v>
      </c>
      <c r="D99" s="64">
        <v>0.04</v>
      </c>
      <c r="E99" s="64">
        <v>0</v>
      </c>
      <c r="F99" s="65">
        <v>0</v>
      </c>
      <c r="G99" s="63">
        <v>0</v>
      </c>
      <c r="H99" s="64">
        <v>0</v>
      </c>
      <c r="I99" s="64">
        <v>0</v>
      </c>
      <c r="J99" s="64">
        <v>0</v>
      </c>
      <c r="K99" s="65">
        <v>0</v>
      </c>
      <c r="L99" s="63">
        <v>0</v>
      </c>
      <c r="M99" s="64">
        <v>0</v>
      </c>
      <c r="N99" s="64">
        <v>0</v>
      </c>
      <c r="O99" s="65">
        <v>0</v>
      </c>
      <c r="P99" s="69">
        <v>0.08</v>
      </c>
    </row>
    <row r="100" ht="24" customHeight="1">
      <c r="B100" s="61" t="s">
        <v>23</v>
      </c>
      <c r="C100" s="67">
        <v>0.42666666666666669</v>
      </c>
      <c r="D100" s="37">
        <v>0.42666666666666669</v>
      </c>
      <c r="E100" s="37">
        <v>0</v>
      </c>
      <c r="F100" s="59">
        <v>0</v>
      </c>
      <c r="G100" s="67">
        <v>0</v>
      </c>
      <c r="H100" s="37">
        <v>0</v>
      </c>
      <c r="I100" s="37">
        <v>0</v>
      </c>
      <c r="J100" s="37">
        <v>0</v>
      </c>
      <c r="K100" s="59">
        <v>0</v>
      </c>
      <c r="L100" s="67">
        <v>0</v>
      </c>
      <c r="M100" s="37">
        <v>0</v>
      </c>
      <c r="N100" s="37">
        <v>0</v>
      </c>
      <c r="O100" s="59">
        <v>0</v>
      </c>
      <c r="P100" s="59">
        <v>0.85333333333333339</v>
      </c>
    </row>
    <row r="101" ht="24" customHeight="1">
      <c r="B101" s="61" t="s">
        <v>28</v>
      </c>
      <c r="C101" s="66">
        <v>1600</v>
      </c>
      <c r="D101" s="36">
        <v>1600</v>
      </c>
      <c r="E101" s="36">
        <v>0</v>
      </c>
      <c r="F101" s="58">
        <v>0</v>
      </c>
      <c r="G101" s="66">
        <v>0</v>
      </c>
      <c r="H101" s="36">
        <v>0</v>
      </c>
      <c r="I101" s="36">
        <v>0</v>
      </c>
      <c r="J101" s="36">
        <v>0</v>
      </c>
      <c r="K101" s="58">
        <v>0</v>
      </c>
      <c r="L101" s="66">
        <v>0</v>
      </c>
      <c r="M101" s="36">
        <v>0</v>
      </c>
      <c r="N101" s="36">
        <v>0</v>
      </c>
      <c r="O101" s="58">
        <v>0</v>
      </c>
      <c r="P101" s="58">
        <v>3200</v>
      </c>
    </row>
    <row r="102" ht="24" customHeight="1">
      <c r="B102" s="61" t="s">
        <v>30</v>
      </c>
      <c r="C102" s="73">
        <v>25</v>
      </c>
      <c r="D102" s="38">
        <v>25</v>
      </c>
      <c r="E102" s="38">
        <v>0</v>
      </c>
      <c r="F102" s="74">
        <v>0</v>
      </c>
      <c r="G102" s="73">
        <v>0</v>
      </c>
      <c r="H102" s="38">
        <v>0</v>
      </c>
      <c r="I102" s="38">
        <v>0</v>
      </c>
      <c r="J102" s="38">
        <v>0</v>
      </c>
      <c r="K102" s="74">
        <v>0</v>
      </c>
      <c r="L102" s="73">
        <v>0</v>
      </c>
      <c r="M102" s="38">
        <v>0</v>
      </c>
      <c r="N102" s="38">
        <v>0</v>
      </c>
      <c r="O102" s="74">
        <v>0</v>
      </c>
      <c r="P102" s="74">
        <v>25</v>
      </c>
    </row>
    <row r="103" ht="24" customHeight="1">
      <c r="B103" s="61" t="s">
        <v>60</v>
      </c>
      <c r="C103" s="70">
        <v>40000</v>
      </c>
      <c r="D103" s="71">
        <v>40000</v>
      </c>
      <c r="E103" s="71">
        <v>0</v>
      </c>
      <c r="F103" s="72">
        <v>0</v>
      </c>
      <c r="G103" s="70">
        <v>0</v>
      </c>
      <c r="H103" s="71">
        <v>0</v>
      </c>
      <c r="I103" s="71">
        <v>0</v>
      </c>
      <c r="J103" s="71">
        <v>0</v>
      </c>
      <c r="K103" s="72">
        <v>0</v>
      </c>
      <c r="L103" s="70">
        <v>0</v>
      </c>
      <c r="M103" s="71">
        <v>0</v>
      </c>
      <c r="N103" s="71">
        <v>0</v>
      </c>
      <c r="O103" s="72">
        <v>0</v>
      </c>
      <c r="P103" s="72">
        <v>80000</v>
      </c>
    </row>
    <row r="104" ht="30" customHeight="1">
      <c r="B104" s="129" t="s">
        <v>61</v>
      </c>
      <c r="C104" s="131"/>
      <c r="D104" s="132" t="s">
        <v>81</v>
      </c>
      <c r="E104" s="132"/>
      <c r="F104" s="132"/>
      <c r="G104" s="131"/>
      <c r="H104" s="132"/>
      <c r="I104" s="132"/>
      <c r="J104" s="132"/>
      <c r="K104" s="133"/>
      <c r="L104" s="131"/>
      <c r="M104" s="132"/>
      <c r="N104" s="132"/>
      <c r="O104" s="133"/>
      <c r="P104" s="130">
        <v>3</v>
      </c>
    </row>
    <row r="106">
      <c r="B106" s="146" t="s">
        <v>82</v>
      </c>
      <c r="C106" s="138" t="s">
        <v>78</v>
      </c>
      <c r="D106" s="139"/>
      <c r="E106" s="139"/>
      <c r="F106" s="140"/>
      <c r="G106" s="139" t="s">
        <v>79</v>
      </c>
      <c r="H106" s="139"/>
      <c r="I106" s="139"/>
      <c r="J106" s="139"/>
      <c r="K106" s="140"/>
      <c r="L106" s="138" t="s">
        <v>80</v>
      </c>
      <c r="M106" s="139"/>
      <c r="N106" s="139"/>
      <c r="O106" s="14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59</v>
      </c>
      <c r="C108" s="63">
        <v>0.04</v>
      </c>
      <c r="D108" s="64">
        <v>0.04</v>
      </c>
      <c r="E108" s="64">
        <v>0</v>
      </c>
      <c r="F108" s="65">
        <v>0</v>
      </c>
      <c r="G108" s="63">
        <v>0</v>
      </c>
      <c r="H108" s="64">
        <v>0</v>
      </c>
      <c r="I108" s="64">
        <v>0</v>
      </c>
      <c r="J108" s="64">
        <v>0</v>
      </c>
      <c r="K108" s="65">
        <v>0</v>
      </c>
      <c r="L108" s="63">
        <v>0</v>
      </c>
      <c r="M108" s="64">
        <v>0</v>
      </c>
      <c r="N108" s="64">
        <v>0</v>
      </c>
      <c r="O108" s="65">
        <v>0</v>
      </c>
      <c r="P108" s="69">
        <v>0.08</v>
      </c>
    </row>
    <row r="109" ht="24" customHeight="1">
      <c r="B109" s="61" t="s">
        <v>23</v>
      </c>
      <c r="C109" s="67">
        <v>0.64000000000000012</v>
      </c>
      <c r="D109" s="37">
        <v>0.64000000000000012</v>
      </c>
      <c r="E109" s="37">
        <v>0</v>
      </c>
      <c r="F109" s="59">
        <v>0</v>
      </c>
      <c r="G109" s="67">
        <v>0</v>
      </c>
      <c r="H109" s="37">
        <v>0</v>
      </c>
      <c r="I109" s="37">
        <v>0</v>
      </c>
      <c r="J109" s="37">
        <v>0</v>
      </c>
      <c r="K109" s="59">
        <v>0</v>
      </c>
      <c r="L109" s="67">
        <v>0</v>
      </c>
      <c r="M109" s="37">
        <v>0</v>
      </c>
      <c r="N109" s="37">
        <v>0</v>
      </c>
      <c r="O109" s="59">
        <v>0</v>
      </c>
      <c r="P109" s="59">
        <v>1.2800000000000003</v>
      </c>
    </row>
    <row r="110" ht="24" customHeight="1">
      <c r="B110" s="61" t="s">
        <v>28</v>
      </c>
      <c r="C110" s="66">
        <v>1600</v>
      </c>
      <c r="D110" s="36">
        <v>1600</v>
      </c>
      <c r="E110" s="36">
        <v>0</v>
      </c>
      <c r="F110" s="58">
        <v>0</v>
      </c>
      <c r="G110" s="66">
        <v>0</v>
      </c>
      <c r="H110" s="36">
        <v>0</v>
      </c>
      <c r="I110" s="36">
        <v>0</v>
      </c>
      <c r="J110" s="36">
        <v>0</v>
      </c>
      <c r="K110" s="58">
        <v>0</v>
      </c>
      <c r="L110" s="66">
        <v>0</v>
      </c>
      <c r="M110" s="36">
        <v>0</v>
      </c>
      <c r="N110" s="36">
        <v>0</v>
      </c>
      <c r="O110" s="58">
        <v>0</v>
      </c>
      <c r="P110" s="58">
        <v>3200</v>
      </c>
    </row>
    <row r="111" ht="24" customHeight="1">
      <c r="B111" s="61" t="s">
        <v>30</v>
      </c>
      <c r="C111" s="73">
        <v>25</v>
      </c>
      <c r="D111" s="38">
        <v>25</v>
      </c>
      <c r="E111" s="38">
        <v>0</v>
      </c>
      <c r="F111" s="74">
        <v>0</v>
      </c>
      <c r="G111" s="73">
        <v>0</v>
      </c>
      <c r="H111" s="38">
        <v>0</v>
      </c>
      <c r="I111" s="38">
        <v>0</v>
      </c>
      <c r="J111" s="38">
        <v>0</v>
      </c>
      <c r="K111" s="74">
        <v>0</v>
      </c>
      <c r="L111" s="73">
        <v>0</v>
      </c>
      <c r="M111" s="38">
        <v>0</v>
      </c>
      <c r="N111" s="38">
        <v>0</v>
      </c>
      <c r="O111" s="74">
        <v>0</v>
      </c>
      <c r="P111" s="74">
        <v>25</v>
      </c>
    </row>
    <row r="112" ht="24" customHeight="1">
      <c r="B112" s="61" t="s">
        <v>60</v>
      </c>
      <c r="C112" s="70">
        <v>40000</v>
      </c>
      <c r="D112" s="71">
        <v>40000</v>
      </c>
      <c r="E112" s="71">
        <v>0</v>
      </c>
      <c r="F112" s="72">
        <v>0</v>
      </c>
      <c r="G112" s="70">
        <v>0</v>
      </c>
      <c r="H112" s="71">
        <v>0</v>
      </c>
      <c r="I112" s="71">
        <v>0</v>
      </c>
      <c r="J112" s="71">
        <v>0</v>
      </c>
      <c r="K112" s="72">
        <v>0</v>
      </c>
      <c r="L112" s="70">
        <v>0</v>
      </c>
      <c r="M112" s="71">
        <v>0</v>
      </c>
      <c r="N112" s="71">
        <v>0</v>
      </c>
      <c r="O112" s="72">
        <v>0</v>
      </c>
      <c r="P112" s="72">
        <v>80000</v>
      </c>
    </row>
    <row r="113" ht="30" customHeight="1">
      <c r="B113" s="129" t="s">
        <v>61</v>
      </c>
      <c r="C113" s="131"/>
      <c r="D113" s="132" t="s">
        <v>83</v>
      </c>
      <c r="E113" s="132"/>
      <c r="F113" s="132"/>
      <c r="G113" s="131"/>
      <c r="H113" s="132"/>
      <c r="I113" s="132"/>
      <c r="J113" s="132"/>
      <c r="K113" s="133"/>
      <c r="L113" s="131"/>
      <c r="M113" s="132"/>
      <c r="N113" s="132"/>
      <c r="O113" s="133"/>
      <c r="P113" s="130">
        <v>4</v>
      </c>
    </row>
    <row r="115">
      <c r="B115" s="146" t="s">
        <v>84</v>
      </c>
      <c r="C115" s="138" t="s">
        <v>78</v>
      </c>
      <c r="D115" s="139"/>
      <c r="E115" s="139"/>
      <c r="F115" s="140"/>
      <c r="G115" s="139" t="s">
        <v>79</v>
      </c>
      <c r="H115" s="139"/>
      <c r="I115" s="139"/>
      <c r="J115" s="139"/>
      <c r="K115" s="140"/>
      <c r="L115" s="138" t="s">
        <v>80</v>
      </c>
      <c r="M115" s="139"/>
      <c r="N115" s="139"/>
      <c r="O115" s="14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59</v>
      </c>
      <c r="C117" s="63">
        <v>0.08</v>
      </c>
      <c r="D117" s="64">
        <v>0.08</v>
      </c>
      <c r="E117" s="64">
        <v>0</v>
      </c>
      <c r="F117" s="65">
        <v>0</v>
      </c>
      <c r="G117" s="63">
        <v>0</v>
      </c>
      <c r="H117" s="64">
        <v>0</v>
      </c>
      <c r="I117" s="64">
        <v>0</v>
      </c>
      <c r="J117" s="64">
        <v>0</v>
      </c>
      <c r="K117" s="65">
        <v>0</v>
      </c>
      <c r="L117" s="63">
        <v>0</v>
      </c>
      <c r="M117" s="64">
        <v>0</v>
      </c>
      <c r="N117" s="64">
        <v>0</v>
      </c>
      <c r="O117" s="65">
        <v>0</v>
      </c>
      <c r="P117" s="69">
        <v>0.16</v>
      </c>
    </row>
    <row r="118" ht="24" customHeight="1">
      <c r="B118" s="61" t="s">
        <v>23</v>
      </c>
      <c r="C118" s="67">
        <v>1.0666666666666669</v>
      </c>
      <c r="D118" s="37">
        <v>1.0666666666666669</v>
      </c>
      <c r="E118" s="37">
        <v>0</v>
      </c>
      <c r="F118" s="59">
        <v>0</v>
      </c>
      <c r="G118" s="67">
        <v>0</v>
      </c>
      <c r="H118" s="37">
        <v>0</v>
      </c>
      <c r="I118" s="37">
        <v>0</v>
      </c>
      <c r="J118" s="37">
        <v>0</v>
      </c>
      <c r="K118" s="59">
        <v>0</v>
      </c>
      <c r="L118" s="67">
        <v>0</v>
      </c>
      <c r="M118" s="37">
        <v>0</v>
      </c>
      <c r="N118" s="37">
        <v>0</v>
      </c>
      <c r="O118" s="59">
        <v>0</v>
      </c>
      <c r="P118" s="59">
        <v>2.1333333333333337</v>
      </c>
    </row>
    <row r="119" ht="24" customHeight="1">
      <c r="B119" s="61" t="s">
        <v>28</v>
      </c>
      <c r="C119" s="66">
        <v>3200</v>
      </c>
      <c r="D119" s="36">
        <v>3200</v>
      </c>
      <c r="E119" s="36">
        <v>0</v>
      </c>
      <c r="F119" s="58">
        <v>0</v>
      </c>
      <c r="G119" s="66">
        <v>0</v>
      </c>
      <c r="H119" s="36">
        <v>0</v>
      </c>
      <c r="I119" s="36">
        <v>0</v>
      </c>
      <c r="J119" s="36">
        <v>0</v>
      </c>
      <c r="K119" s="58">
        <v>0</v>
      </c>
      <c r="L119" s="66">
        <v>0</v>
      </c>
      <c r="M119" s="36">
        <v>0</v>
      </c>
      <c r="N119" s="36">
        <v>0</v>
      </c>
      <c r="O119" s="58">
        <v>0</v>
      </c>
      <c r="P119" s="58">
        <v>6400</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80000</v>
      </c>
      <c r="D121" s="71">
        <v>80000</v>
      </c>
      <c r="E121" s="71">
        <v>0</v>
      </c>
      <c r="F121" s="72">
        <v>0</v>
      </c>
      <c r="G121" s="70">
        <v>0</v>
      </c>
      <c r="H121" s="71">
        <v>0</v>
      </c>
      <c r="I121" s="71">
        <v>0</v>
      </c>
      <c r="J121" s="71">
        <v>0</v>
      </c>
      <c r="K121" s="72">
        <v>0</v>
      </c>
      <c r="L121" s="70">
        <v>0</v>
      </c>
      <c r="M121" s="71">
        <v>0</v>
      </c>
      <c r="N121" s="71">
        <v>0</v>
      </c>
      <c r="O121" s="72">
        <v>0</v>
      </c>
      <c r="P121" s="72">
        <v>160000</v>
      </c>
    </row>
    <row r="122" ht="30" customHeight="1">
      <c r="B122" s="129" t="s">
        <v>61</v>
      </c>
      <c r="C122" s="131"/>
      <c r="D122" s="132" t="s">
        <v>83</v>
      </c>
      <c r="E122" s="132"/>
      <c r="F122" s="132"/>
      <c r="G122" s="131"/>
      <c r="H122" s="132"/>
      <c r="I122" s="132"/>
      <c r="J122" s="132"/>
      <c r="K122" s="133"/>
      <c r="L122" s="131"/>
      <c r="M122" s="132"/>
      <c r="N122" s="132"/>
      <c r="O122" s="133"/>
      <c r="P122" s="130">
        <v>4</v>
      </c>
    </row>
    <row r="124">
      <c r="B124" s="146" t="s">
        <v>85</v>
      </c>
      <c r="C124" s="138" t="s">
        <v>78</v>
      </c>
      <c r="D124" s="139"/>
      <c r="E124" s="139"/>
      <c r="F124" s="140"/>
      <c r="G124" s="139" t="s">
        <v>79</v>
      </c>
      <c r="H124" s="139"/>
      <c r="I124" s="139"/>
      <c r="J124" s="139"/>
      <c r="K124" s="140"/>
      <c r="L124" s="138" t="s">
        <v>80</v>
      </c>
      <c r="M124" s="139"/>
      <c r="N124" s="139"/>
      <c r="O124" s="14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59</v>
      </c>
      <c r="C126" s="63">
        <v>0.04</v>
      </c>
      <c r="D126" s="64">
        <v>0.04</v>
      </c>
      <c r="E126" s="64">
        <v>0</v>
      </c>
      <c r="F126" s="65">
        <v>0</v>
      </c>
      <c r="G126" s="63">
        <v>0</v>
      </c>
      <c r="H126" s="64">
        <v>0</v>
      </c>
      <c r="I126" s="64">
        <v>0</v>
      </c>
      <c r="J126" s="64">
        <v>0</v>
      </c>
      <c r="K126" s="65">
        <v>0</v>
      </c>
      <c r="L126" s="63">
        <v>0</v>
      </c>
      <c r="M126" s="64">
        <v>0</v>
      </c>
      <c r="N126" s="64">
        <v>0</v>
      </c>
      <c r="O126" s="65">
        <v>0</v>
      </c>
      <c r="P126" s="69">
        <v>0.08</v>
      </c>
    </row>
    <row r="127" ht="24" customHeight="1">
      <c r="B127" s="61" t="s">
        <v>23</v>
      </c>
      <c r="C127" s="67">
        <v>0.42666666666666669</v>
      </c>
      <c r="D127" s="37">
        <v>0.42666666666666669</v>
      </c>
      <c r="E127" s="37">
        <v>0</v>
      </c>
      <c r="F127" s="59">
        <v>0</v>
      </c>
      <c r="G127" s="67">
        <v>0</v>
      </c>
      <c r="H127" s="37">
        <v>0</v>
      </c>
      <c r="I127" s="37">
        <v>0</v>
      </c>
      <c r="J127" s="37">
        <v>0</v>
      </c>
      <c r="K127" s="59">
        <v>0</v>
      </c>
      <c r="L127" s="67">
        <v>0</v>
      </c>
      <c r="M127" s="37">
        <v>0</v>
      </c>
      <c r="N127" s="37">
        <v>0</v>
      </c>
      <c r="O127" s="59">
        <v>0</v>
      </c>
      <c r="P127" s="59">
        <v>0.85333333333333339</v>
      </c>
    </row>
    <row r="128" ht="24" customHeight="1">
      <c r="B128" s="61" t="s">
        <v>28</v>
      </c>
      <c r="C128" s="66">
        <v>1600</v>
      </c>
      <c r="D128" s="36">
        <v>1600</v>
      </c>
      <c r="E128" s="36">
        <v>0</v>
      </c>
      <c r="F128" s="58">
        <v>0</v>
      </c>
      <c r="G128" s="66">
        <v>0</v>
      </c>
      <c r="H128" s="36">
        <v>0</v>
      </c>
      <c r="I128" s="36">
        <v>0</v>
      </c>
      <c r="J128" s="36">
        <v>0</v>
      </c>
      <c r="K128" s="58">
        <v>0</v>
      </c>
      <c r="L128" s="66">
        <v>0</v>
      </c>
      <c r="M128" s="36">
        <v>0</v>
      </c>
      <c r="N128" s="36">
        <v>0</v>
      </c>
      <c r="O128" s="58">
        <v>0</v>
      </c>
      <c r="P128" s="58">
        <v>3200</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40000</v>
      </c>
      <c r="D130" s="71">
        <v>40000</v>
      </c>
      <c r="E130" s="71">
        <v>0</v>
      </c>
      <c r="F130" s="72">
        <v>0</v>
      </c>
      <c r="G130" s="70">
        <v>0</v>
      </c>
      <c r="H130" s="71">
        <v>0</v>
      </c>
      <c r="I130" s="71">
        <v>0</v>
      </c>
      <c r="J130" s="71">
        <v>0</v>
      </c>
      <c r="K130" s="72">
        <v>0</v>
      </c>
      <c r="L130" s="70">
        <v>0</v>
      </c>
      <c r="M130" s="71">
        <v>0</v>
      </c>
      <c r="N130" s="71">
        <v>0</v>
      </c>
      <c r="O130" s="72">
        <v>0</v>
      </c>
      <c r="P130" s="72">
        <v>80000</v>
      </c>
    </row>
    <row r="131" ht="30" customHeight="1">
      <c r="B131" s="129" t="s">
        <v>61</v>
      </c>
      <c r="C131" s="131"/>
      <c r="D131" s="132" t="s">
        <v>81</v>
      </c>
      <c r="E131" s="132"/>
      <c r="F131" s="132"/>
      <c r="G131" s="131"/>
      <c r="H131" s="132"/>
      <c r="I131" s="132"/>
      <c r="J131" s="132"/>
      <c r="K131" s="133"/>
      <c r="L131" s="131"/>
      <c r="M131" s="132"/>
      <c r="N131" s="132"/>
      <c r="O131" s="133"/>
      <c r="P131" s="130">
        <v>3</v>
      </c>
    </row>
    <row r="133">
      <c r="B133" s="146" t="s">
        <v>86</v>
      </c>
      <c r="C133" s="138" t="s">
        <v>78</v>
      </c>
      <c r="D133" s="139"/>
      <c r="E133" s="139"/>
      <c r="F133" s="140"/>
      <c r="G133" s="139" t="s">
        <v>79</v>
      </c>
      <c r="H133" s="139"/>
      <c r="I133" s="139"/>
      <c r="J133" s="139"/>
      <c r="K133" s="140"/>
      <c r="L133" s="138" t="s">
        <v>80</v>
      </c>
      <c r="M133" s="139"/>
      <c r="N133" s="139"/>
      <c r="O133" s="14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59</v>
      </c>
      <c r="C135" s="63">
        <v>0.04</v>
      </c>
      <c r="D135" s="64">
        <v>0.04</v>
      </c>
      <c r="E135" s="64">
        <v>0</v>
      </c>
      <c r="F135" s="65">
        <v>0</v>
      </c>
      <c r="G135" s="63">
        <v>0</v>
      </c>
      <c r="H135" s="64">
        <v>0</v>
      </c>
      <c r="I135" s="64">
        <v>0</v>
      </c>
      <c r="J135" s="64">
        <v>0</v>
      </c>
      <c r="K135" s="65">
        <v>0</v>
      </c>
      <c r="L135" s="63">
        <v>0</v>
      </c>
      <c r="M135" s="64">
        <v>0</v>
      </c>
      <c r="N135" s="64">
        <v>0</v>
      </c>
      <c r="O135" s="65">
        <v>0</v>
      </c>
      <c r="P135" s="69">
        <v>0.08</v>
      </c>
    </row>
    <row r="136" ht="24" customHeight="1">
      <c r="B136" s="61" t="s">
        <v>23</v>
      </c>
      <c r="C136" s="67">
        <v>0.64000000000000012</v>
      </c>
      <c r="D136" s="37">
        <v>0.64000000000000012</v>
      </c>
      <c r="E136" s="37">
        <v>0</v>
      </c>
      <c r="F136" s="59">
        <v>0</v>
      </c>
      <c r="G136" s="67">
        <v>0</v>
      </c>
      <c r="H136" s="37">
        <v>0</v>
      </c>
      <c r="I136" s="37">
        <v>0</v>
      </c>
      <c r="J136" s="37">
        <v>0</v>
      </c>
      <c r="K136" s="59">
        <v>0</v>
      </c>
      <c r="L136" s="67">
        <v>0</v>
      </c>
      <c r="M136" s="37">
        <v>0</v>
      </c>
      <c r="N136" s="37">
        <v>0</v>
      </c>
      <c r="O136" s="59">
        <v>0</v>
      </c>
      <c r="P136" s="59">
        <v>1.2800000000000003</v>
      </c>
    </row>
    <row r="137" ht="24" customHeight="1">
      <c r="B137" s="61" t="s">
        <v>28</v>
      </c>
      <c r="C137" s="66">
        <v>1600</v>
      </c>
      <c r="D137" s="36">
        <v>1600</v>
      </c>
      <c r="E137" s="36">
        <v>0</v>
      </c>
      <c r="F137" s="58">
        <v>0</v>
      </c>
      <c r="G137" s="66">
        <v>0</v>
      </c>
      <c r="H137" s="36">
        <v>0</v>
      </c>
      <c r="I137" s="36">
        <v>0</v>
      </c>
      <c r="J137" s="36">
        <v>0</v>
      </c>
      <c r="K137" s="58">
        <v>0</v>
      </c>
      <c r="L137" s="66">
        <v>0</v>
      </c>
      <c r="M137" s="36">
        <v>0</v>
      </c>
      <c r="N137" s="36">
        <v>0</v>
      </c>
      <c r="O137" s="58">
        <v>0</v>
      </c>
      <c r="P137" s="58">
        <v>3200</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40000</v>
      </c>
      <c r="D139" s="71">
        <v>40000</v>
      </c>
      <c r="E139" s="71">
        <v>0</v>
      </c>
      <c r="F139" s="72">
        <v>0</v>
      </c>
      <c r="G139" s="70">
        <v>0</v>
      </c>
      <c r="H139" s="71">
        <v>0</v>
      </c>
      <c r="I139" s="71">
        <v>0</v>
      </c>
      <c r="J139" s="71">
        <v>0</v>
      </c>
      <c r="K139" s="72">
        <v>0</v>
      </c>
      <c r="L139" s="70">
        <v>0</v>
      </c>
      <c r="M139" s="71">
        <v>0</v>
      </c>
      <c r="N139" s="71">
        <v>0</v>
      </c>
      <c r="O139" s="72">
        <v>0</v>
      </c>
      <c r="P139" s="72">
        <v>80000</v>
      </c>
    </row>
    <row r="140" ht="30" customHeight="1">
      <c r="B140" s="129" t="s">
        <v>61</v>
      </c>
      <c r="C140" s="131"/>
      <c r="D140" s="132" t="s">
        <v>83</v>
      </c>
      <c r="E140" s="132"/>
      <c r="F140" s="132"/>
      <c r="G140" s="131"/>
      <c r="H140" s="132"/>
      <c r="I140" s="132"/>
      <c r="J140" s="132"/>
      <c r="K140" s="133"/>
      <c r="L140" s="131"/>
      <c r="M140" s="132"/>
      <c r="N140" s="132"/>
      <c r="O140" s="133"/>
      <c r="P140" s="130">
        <v>4</v>
      </c>
    </row>
    <row r="142">
      <c r="B142" s="146" t="s">
        <v>87</v>
      </c>
      <c r="C142" s="138" t="s">
        <v>78</v>
      </c>
      <c r="D142" s="139"/>
      <c r="E142" s="139"/>
      <c r="F142" s="140"/>
      <c r="G142" s="139" t="s">
        <v>79</v>
      </c>
      <c r="H142" s="139"/>
      <c r="I142" s="139"/>
      <c r="J142" s="139"/>
      <c r="K142" s="140"/>
      <c r="L142" s="138" t="s">
        <v>80</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0.08</v>
      </c>
      <c r="D144" s="64">
        <v>0.08</v>
      </c>
      <c r="E144" s="64">
        <v>0</v>
      </c>
      <c r="F144" s="65">
        <v>0</v>
      </c>
      <c r="G144" s="63">
        <v>0</v>
      </c>
      <c r="H144" s="64">
        <v>0</v>
      </c>
      <c r="I144" s="64">
        <v>0</v>
      </c>
      <c r="J144" s="64">
        <v>0</v>
      </c>
      <c r="K144" s="65">
        <v>0</v>
      </c>
      <c r="L144" s="63">
        <v>0</v>
      </c>
      <c r="M144" s="64">
        <v>0</v>
      </c>
      <c r="N144" s="64">
        <v>0</v>
      </c>
      <c r="O144" s="65">
        <v>0</v>
      </c>
      <c r="P144" s="69">
        <v>0.16</v>
      </c>
    </row>
    <row r="145" ht="24" customHeight="1">
      <c r="B145" s="61" t="s">
        <v>23</v>
      </c>
      <c r="C145" s="67">
        <v>1.0666666666666669</v>
      </c>
      <c r="D145" s="37">
        <v>1.0666666666666669</v>
      </c>
      <c r="E145" s="37">
        <v>0</v>
      </c>
      <c r="F145" s="59">
        <v>0</v>
      </c>
      <c r="G145" s="67">
        <v>0</v>
      </c>
      <c r="H145" s="37">
        <v>0</v>
      </c>
      <c r="I145" s="37">
        <v>0</v>
      </c>
      <c r="J145" s="37">
        <v>0</v>
      </c>
      <c r="K145" s="59">
        <v>0</v>
      </c>
      <c r="L145" s="67">
        <v>0</v>
      </c>
      <c r="M145" s="37">
        <v>0</v>
      </c>
      <c r="N145" s="37">
        <v>0</v>
      </c>
      <c r="O145" s="59">
        <v>0</v>
      </c>
      <c r="P145" s="59">
        <v>2.1333333333333337</v>
      </c>
    </row>
    <row r="146" ht="24" customHeight="1">
      <c r="B146" s="61" t="s">
        <v>28</v>
      </c>
      <c r="C146" s="66">
        <v>3200</v>
      </c>
      <c r="D146" s="36">
        <v>3200</v>
      </c>
      <c r="E146" s="36">
        <v>0</v>
      </c>
      <c r="F146" s="58">
        <v>0</v>
      </c>
      <c r="G146" s="66">
        <v>0</v>
      </c>
      <c r="H146" s="36">
        <v>0</v>
      </c>
      <c r="I146" s="36">
        <v>0</v>
      </c>
      <c r="J146" s="36">
        <v>0</v>
      </c>
      <c r="K146" s="58">
        <v>0</v>
      </c>
      <c r="L146" s="66">
        <v>0</v>
      </c>
      <c r="M146" s="36">
        <v>0</v>
      </c>
      <c r="N146" s="36">
        <v>0</v>
      </c>
      <c r="O146" s="58">
        <v>0</v>
      </c>
      <c r="P146" s="58">
        <v>6400</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80000</v>
      </c>
      <c r="D148" s="71">
        <v>80000</v>
      </c>
      <c r="E148" s="71">
        <v>0</v>
      </c>
      <c r="F148" s="72">
        <v>0</v>
      </c>
      <c r="G148" s="70">
        <v>0</v>
      </c>
      <c r="H148" s="71">
        <v>0</v>
      </c>
      <c r="I148" s="71">
        <v>0</v>
      </c>
      <c r="J148" s="71">
        <v>0</v>
      </c>
      <c r="K148" s="72">
        <v>0</v>
      </c>
      <c r="L148" s="70">
        <v>0</v>
      </c>
      <c r="M148" s="71">
        <v>0</v>
      </c>
      <c r="N148" s="71">
        <v>0</v>
      </c>
      <c r="O148" s="72">
        <v>0</v>
      </c>
      <c r="P148" s="72">
        <v>160000</v>
      </c>
    </row>
    <row r="149" ht="30" customHeight="1">
      <c r="B149" s="129" t="s">
        <v>61</v>
      </c>
      <c r="C149" s="131"/>
      <c r="D149" s="132" t="s">
        <v>83</v>
      </c>
      <c r="E149" s="132"/>
      <c r="F149" s="132"/>
      <c r="G149" s="131"/>
      <c r="H149" s="132"/>
      <c r="I149" s="132"/>
      <c r="J149" s="132"/>
      <c r="K149" s="133"/>
      <c r="L149" s="131"/>
      <c r="M149" s="132"/>
      <c r="N149" s="132"/>
      <c r="O149" s="133"/>
      <c r="P149" s="130">
        <v>4</v>
      </c>
    </row>
    <row r="151">
      <c r="B151" s="146" t="s">
        <v>88</v>
      </c>
      <c r="C151" s="138" t="s">
        <v>78</v>
      </c>
      <c r="D151" s="139"/>
      <c r="E151" s="139"/>
      <c r="F151" s="140"/>
      <c r="G151" s="139" t="s">
        <v>79</v>
      </c>
      <c r="H151" s="139"/>
      <c r="I151" s="139"/>
      <c r="J151" s="139"/>
      <c r="K151" s="140"/>
      <c r="L151" s="138" t="s">
        <v>80</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0.02</v>
      </c>
      <c r="D153" s="64">
        <v>0.02</v>
      </c>
      <c r="E153" s="64">
        <v>0</v>
      </c>
      <c r="F153" s="65">
        <v>0</v>
      </c>
      <c r="G153" s="63">
        <v>0</v>
      </c>
      <c r="H153" s="64">
        <v>0</v>
      </c>
      <c r="I153" s="64">
        <v>0</v>
      </c>
      <c r="J153" s="64">
        <v>0</v>
      </c>
      <c r="K153" s="65">
        <v>0</v>
      </c>
      <c r="L153" s="63">
        <v>0</v>
      </c>
      <c r="M153" s="64">
        <v>0</v>
      </c>
      <c r="N153" s="64">
        <v>0</v>
      </c>
      <c r="O153" s="65">
        <v>0</v>
      </c>
      <c r="P153" s="69">
        <v>0.04</v>
      </c>
    </row>
    <row r="154" ht="24" customHeight="1">
      <c r="B154" s="61" t="s">
        <v>23</v>
      </c>
      <c r="C154" s="67">
        <v>0.21333333333333335</v>
      </c>
      <c r="D154" s="37">
        <v>0.21333333333333335</v>
      </c>
      <c r="E154" s="37">
        <v>0</v>
      </c>
      <c r="F154" s="59">
        <v>0</v>
      </c>
      <c r="G154" s="67">
        <v>0</v>
      </c>
      <c r="H154" s="37">
        <v>0</v>
      </c>
      <c r="I154" s="37">
        <v>0</v>
      </c>
      <c r="J154" s="37">
        <v>0</v>
      </c>
      <c r="K154" s="59">
        <v>0</v>
      </c>
      <c r="L154" s="67">
        <v>0</v>
      </c>
      <c r="M154" s="37">
        <v>0</v>
      </c>
      <c r="N154" s="37">
        <v>0</v>
      </c>
      <c r="O154" s="59">
        <v>0</v>
      </c>
      <c r="P154" s="59">
        <v>0.42666666666666669</v>
      </c>
    </row>
    <row r="155" ht="24" customHeight="1">
      <c r="B155" s="61" t="s">
        <v>28</v>
      </c>
      <c r="C155" s="66">
        <v>800</v>
      </c>
      <c r="D155" s="36">
        <v>800</v>
      </c>
      <c r="E155" s="36">
        <v>0</v>
      </c>
      <c r="F155" s="58">
        <v>0</v>
      </c>
      <c r="G155" s="66">
        <v>0</v>
      </c>
      <c r="H155" s="36">
        <v>0</v>
      </c>
      <c r="I155" s="36">
        <v>0</v>
      </c>
      <c r="J155" s="36">
        <v>0</v>
      </c>
      <c r="K155" s="58">
        <v>0</v>
      </c>
      <c r="L155" s="66">
        <v>0</v>
      </c>
      <c r="M155" s="36">
        <v>0</v>
      </c>
      <c r="N155" s="36">
        <v>0</v>
      </c>
      <c r="O155" s="58">
        <v>0</v>
      </c>
      <c r="P155" s="58">
        <v>1600</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81</v>
      </c>
      <c r="E158" s="132"/>
      <c r="F158" s="132"/>
      <c r="G158" s="131"/>
      <c r="H158" s="132"/>
      <c r="I158" s="132"/>
      <c r="J158" s="132"/>
      <c r="K158" s="133"/>
      <c r="L158" s="131"/>
      <c r="M158" s="132"/>
      <c r="N158" s="132"/>
      <c r="O158" s="133"/>
      <c r="P158" s="130">
        <v>3</v>
      </c>
    </row>
    <row r="160">
      <c r="B160" s="146" t="s">
        <v>89</v>
      </c>
      <c r="C160" s="138" t="s">
        <v>78</v>
      </c>
      <c r="D160" s="139"/>
      <c r="E160" s="139"/>
      <c r="F160" s="140"/>
      <c r="G160" s="139" t="s">
        <v>79</v>
      </c>
      <c r="H160" s="139"/>
      <c r="I160" s="139"/>
      <c r="J160" s="139"/>
      <c r="K160" s="140"/>
      <c r="L160" s="138" t="s">
        <v>80</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0.02</v>
      </c>
      <c r="D162" s="64">
        <v>0.02</v>
      </c>
      <c r="E162" s="64">
        <v>0</v>
      </c>
      <c r="F162" s="65">
        <v>0</v>
      </c>
      <c r="G162" s="63">
        <v>0</v>
      </c>
      <c r="H162" s="64">
        <v>0</v>
      </c>
      <c r="I162" s="64">
        <v>0</v>
      </c>
      <c r="J162" s="64">
        <v>0</v>
      </c>
      <c r="K162" s="65">
        <v>0</v>
      </c>
      <c r="L162" s="63">
        <v>0</v>
      </c>
      <c r="M162" s="64">
        <v>0</v>
      </c>
      <c r="N162" s="64">
        <v>0</v>
      </c>
      <c r="O162" s="65">
        <v>0</v>
      </c>
      <c r="P162" s="69">
        <v>0.04</v>
      </c>
    </row>
    <row r="163" ht="24" customHeight="1">
      <c r="B163" s="61" t="s">
        <v>23</v>
      </c>
      <c r="C163" s="67">
        <v>0.32000000000000006</v>
      </c>
      <c r="D163" s="37">
        <v>0.32000000000000006</v>
      </c>
      <c r="E163" s="37">
        <v>0</v>
      </c>
      <c r="F163" s="59">
        <v>0</v>
      </c>
      <c r="G163" s="67">
        <v>0</v>
      </c>
      <c r="H163" s="37">
        <v>0</v>
      </c>
      <c r="I163" s="37">
        <v>0</v>
      </c>
      <c r="J163" s="37">
        <v>0</v>
      </c>
      <c r="K163" s="59">
        <v>0</v>
      </c>
      <c r="L163" s="67">
        <v>0</v>
      </c>
      <c r="M163" s="37">
        <v>0</v>
      </c>
      <c r="N163" s="37">
        <v>0</v>
      </c>
      <c r="O163" s="59">
        <v>0</v>
      </c>
      <c r="P163" s="59">
        <v>0.64000000000000012</v>
      </c>
    </row>
    <row r="164" ht="24" customHeight="1">
      <c r="B164" s="61" t="s">
        <v>28</v>
      </c>
      <c r="C164" s="66">
        <v>800</v>
      </c>
      <c r="D164" s="36">
        <v>800</v>
      </c>
      <c r="E164" s="36">
        <v>0</v>
      </c>
      <c r="F164" s="58">
        <v>0</v>
      </c>
      <c r="G164" s="66">
        <v>0</v>
      </c>
      <c r="H164" s="36">
        <v>0</v>
      </c>
      <c r="I164" s="36">
        <v>0</v>
      </c>
      <c r="J164" s="36">
        <v>0</v>
      </c>
      <c r="K164" s="58">
        <v>0</v>
      </c>
      <c r="L164" s="66">
        <v>0</v>
      </c>
      <c r="M164" s="36">
        <v>0</v>
      </c>
      <c r="N164" s="36">
        <v>0</v>
      </c>
      <c r="O164" s="58">
        <v>0</v>
      </c>
      <c r="P164" s="58">
        <v>1600</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20000</v>
      </c>
      <c r="D166" s="71">
        <v>20000</v>
      </c>
      <c r="E166" s="71">
        <v>0</v>
      </c>
      <c r="F166" s="72">
        <v>0</v>
      </c>
      <c r="G166" s="70">
        <v>0</v>
      </c>
      <c r="H166" s="71">
        <v>0</v>
      </c>
      <c r="I166" s="71">
        <v>0</v>
      </c>
      <c r="J166" s="71">
        <v>0</v>
      </c>
      <c r="K166" s="72">
        <v>0</v>
      </c>
      <c r="L166" s="70">
        <v>0</v>
      </c>
      <c r="M166" s="71">
        <v>0</v>
      </c>
      <c r="N166" s="71">
        <v>0</v>
      </c>
      <c r="O166" s="72">
        <v>0</v>
      </c>
      <c r="P166" s="72">
        <v>40000</v>
      </c>
    </row>
    <row r="167" ht="30" customHeight="1">
      <c r="B167" s="129" t="s">
        <v>61</v>
      </c>
      <c r="C167" s="131"/>
      <c r="D167" s="132" t="s">
        <v>83</v>
      </c>
      <c r="E167" s="132"/>
      <c r="F167" s="132"/>
      <c r="G167" s="131"/>
      <c r="H167" s="132"/>
      <c r="I167" s="132"/>
      <c r="J167" s="132"/>
      <c r="K167" s="133"/>
      <c r="L167" s="131"/>
      <c r="M167" s="132"/>
      <c r="N167" s="132"/>
      <c r="O167" s="133"/>
      <c r="P167" s="130">
        <v>4</v>
      </c>
    </row>
    <row r="169">
      <c r="B169" s="146" t="s">
        <v>90</v>
      </c>
      <c r="C169" s="138" t="s">
        <v>78</v>
      </c>
      <c r="D169" s="139"/>
      <c r="E169" s="139"/>
      <c r="F169" s="140"/>
      <c r="G169" s="139" t="s">
        <v>79</v>
      </c>
      <c r="H169" s="139"/>
      <c r="I169" s="139"/>
      <c r="J169" s="139"/>
      <c r="K169" s="140"/>
      <c r="L169" s="138" t="s">
        <v>80</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0.04</v>
      </c>
      <c r="D171" s="64">
        <v>0.04</v>
      </c>
      <c r="E171" s="64">
        <v>0</v>
      </c>
      <c r="F171" s="65">
        <v>0</v>
      </c>
      <c r="G171" s="63">
        <v>0</v>
      </c>
      <c r="H171" s="64">
        <v>0</v>
      </c>
      <c r="I171" s="64">
        <v>0</v>
      </c>
      <c r="J171" s="64">
        <v>0</v>
      </c>
      <c r="K171" s="65">
        <v>0</v>
      </c>
      <c r="L171" s="63">
        <v>0</v>
      </c>
      <c r="M171" s="64">
        <v>0</v>
      </c>
      <c r="N171" s="64">
        <v>0</v>
      </c>
      <c r="O171" s="65">
        <v>0</v>
      </c>
      <c r="P171" s="69">
        <v>0.08</v>
      </c>
    </row>
    <row r="172" ht="24" customHeight="1">
      <c r="B172" s="61" t="s">
        <v>23</v>
      </c>
      <c r="C172" s="67">
        <v>0.53333333333333344</v>
      </c>
      <c r="D172" s="37">
        <v>0.53333333333333344</v>
      </c>
      <c r="E172" s="37">
        <v>0</v>
      </c>
      <c r="F172" s="59">
        <v>0</v>
      </c>
      <c r="G172" s="67">
        <v>0</v>
      </c>
      <c r="H172" s="37">
        <v>0</v>
      </c>
      <c r="I172" s="37">
        <v>0</v>
      </c>
      <c r="J172" s="37">
        <v>0</v>
      </c>
      <c r="K172" s="59">
        <v>0</v>
      </c>
      <c r="L172" s="67">
        <v>0</v>
      </c>
      <c r="M172" s="37">
        <v>0</v>
      </c>
      <c r="N172" s="37">
        <v>0</v>
      </c>
      <c r="O172" s="59">
        <v>0</v>
      </c>
      <c r="P172" s="59">
        <v>1.0666666666666669</v>
      </c>
    </row>
    <row r="173" ht="24" customHeight="1">
      <c r="B173" s="61" t="s">
        <v>28</v>
      </c>
      <c r="C173" s="66">
        <v>1600</v>
      </c>
      <c r="D173" s="36">
        <v>1600</v>
      </c>
      <c r="E173" s="36">
        <v>0</v>
      </c>
      <c r="F173" s="58">
        <v>0</v>
      </c>
      <c r="G173" s="66">
        <v>0</v>
      </c>
      <c r="H173" s="36">
        <v>0</v>
      </c>
      <c r="I173" s="36">
        <v>0</v>
      </c>
      <c r="J173" s="36">
        <v>0</v>
      </c>
      <c r="K173" s="58">
        <v>0</v>
      </c>
      <c r="L173" s="66">
        <v>0</v>
      </c>
      <c r="M173" s="36">
        <v>0</v>
      </c>
      <c r="N173" s="36">
        <v>0</v>
      </c>
      <c r="O173" s="58">
        <v>0</v>
      </c>
      <c r="P173" s="58">
        <v>3200</v>
      </c>
    </row>
    <row r="174" ht="24" customHeight="1">
      <c r="B174" s="61" t="s">
        <v>30</v>
      </c>
      <c r="C174" s="73">
        <v>25</v>
      </c>
      <c r="D174" s="38">
        <v>25</v>
      </c>
      <c r="E174" s="38">
        <v>0</v>
      </c>
      <c r="F174" s="74">
        <v>0</v>
      </c>
      <c r="G174" s="73">
        <v>0</v>
      </c>
      <c r="H174" s="38">
        <v>0</v>
      </c>
      <c r="I174" s="38">
        <v>0</v>
      </c>
      <c r="J174" s="38">
        <v>0</v>
      </c>
      <c r="K174" s="74">
        <v>0</v>
      </c>
      <c r="L174" s="73">
        <v>0</v>
      </c>
      <c r="M174" s="38">
        <v>0</v>
      </c>
      <c r="N174" s="38">
        <v>0</v>
      </c>
      <c r="O174" s="74">
        <v>0</v>
      </c>
      <c r="P174" s="74">
        <v>25</v>
      </c>
    </row>
    <row r="175" ht="24" customHeight="1">
      <c r="B175" s="61" t="s">
        <v>60</v>
      </c>
      <c r="C175" s="70">
        <v>40000</v>
      </c>
      <c r="D175" s="71">
        <v>40000</v>
      </c>
      <c r="E175" s="71">
        <v>0</v>
      </c>
      <c r="F175" s="72">
        <v>0</v>
      </c>
      <c r="G175" s="70">
        <v>0</v>
      </c>
      <c r="H175" s="71">
        <v>0</v>
      </c>
      <c r="I175" s="71">
        <v>0</v>
      </c>
      <c r="J175" s="71">
        <v>0</v>
      </c>
      <c r="K175" s="72">
        <v>0</v>
      </c>
      <c r="L175" s="70">
        <v>0</v>
      </c>
      <c r="M175" s="71">
        <v>0</v>
      </c>
      <c r="N175" s="71">
        <v>0</v>
      </c>
      <c r="O175" s="72">
        <v>0</v>
      </c>
      <c r="P175" s="72">
        <v>80000</v>
      </c>
    </row>
    <row r="176" ht="30" customHeight="1">
      <c r="B176" s="129" t="s">
        <v>61</v>
      </c>
      <c r="C176" s="131"/>
      <c r="D176" s="132" t="s">
        <v>83</v>
      </c>
      <c r="E176" s="132"/>
      <c r="F176" s="132"/>
      <c r="G176" s="131"/>
      <c r="H176" s="132"/>
      <c r="I176" s="132"/>
      <c r="J176" s="132"/>
      <c r="K176" s="133"/>
      <c r="L176" s="131"/>
      <c r="M176" s="132"/>
      <c r="N176" s="132"/>
      <c r="O176" s="133"/>
      <c r="P176" s="130">
        <v>4</v>
      </c>
    </row>
    <row r="178">
      <c r="B178" s="146" t="s">
        <v>91</v>
      </c>
      <c r="C178" s="138" t="s">
        <v>78</v>
      </c>
      <c r="D178" s="139"/>
      <c r="E178" s="139"/>
      <c r="F178" s="140"/>
      <c r="G178" s="139" t="s">
        <v>79</v>
      </c>
      <c r="H178" s="139"/>
      <c r="I178" s="139"/>
      <c r="J178" s="139"/>
      <c r="K178" s="140"/>
      <c r="L178" s="138" t="s">
        <v>80</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c r="D180" s="64"/>
      <c r="E180" s="64"/>
      <c r="F180" s="65"/>
      <c r="G180" s="63"/>
      <c r="H180" s="64"/>
      <c r="I180" s="64"/>
      <c r="J180" s="64"/>
      <c r="K180" s="65"/>
      <c r="L180" s="63"/>
      <c r="M180" s="64"/>
      <c r="N180" s="64"/>
      <c r="O180" s="65"/>
      <c r="P180" s="69" t="s">
        <v>38</v>
      </c>
    </row>
    <row r="181" ht="24" customHeight="1">
      <c r="B181" s="61" t="s">
        <v>23</v>
      </c>
      <c r="C181" s="67">
        <v>333.33333333333337</v>
      </c>
      <c r="D181" s="37">
        <v>333.33333333333337</v>
      </c>
      <c r="E181" s="37"/>
      <c r="F181" s="59"/>
      <c r="G181" s="67"/>
      <c r="H181" s="37"/>
      <c r="I181" s="37"/>
      <c r="J181" s="37"/>
      <c r="K181" s="59"/>
      <c r="L181" s="67"/>
      <c r="M181" s="37"/>
      <c r="N181" s="37"/>
      <c r="O181" s="59"/>
      <c r="P181" s="59">
        <v>666</v>
      </c>
    </row>
    <row r="182" ht="24" customHeight="1">
      <c r="B182" s="61" t="s">
        <v>28</v>
      </c>
      <c r="C182" s="66" t="s">
        <v>76</v>
      </c>
      <c r="D182" s="36" t="s">
        <v>76</v>
      </c>
      <c r="E182" s="36"/>
      <c r="F182" s="58"/>
      <c r="G182" s="66"/>
      <c r="H182" s="36"/>
      <c r="I182" s="36"/>
      <c r="J182" s="36"/>
      <c r="K182" s="58"/>
      <c r="L182" s="66"/>
      <c r="M182" s="36"/>
      <c r="N182" s="36"/>
      <c r="O182" s="58"/>
      <c r="P182" s="58" t="s">
        <v>76</v>
      </c>
    </row>
    <row r="183" ht="24" customHeight="1">
      <c r="B183" s="61" t="s">
        <v>30</v>
      </c>
      <c r="C183" s="73" t="s">
        <v>76</v>
      </c>
      <c r="D183" s="38" t="s">
        <v>76</v>
      </c>
      <c r="E183" s="38"/>
      <c r="F183" s="74"/>
      <c r="G183" s="73"/>
      <c r="H183" s="38"/>
      <c r="I183" s="38"/>
      <c r="J183" s="38"/>
      <c r="K183" s="74"/>
      <c r="L183" s="73"/>
      <c r="M183" s="38"/>
      <c r="N183" s="38"/>
      <c r="O183" s="74"/>
      <c r="P183" s="74" t="s">
        <v>76</v>
      </c>
    </row>
    <row r="184" ht="24" customHeight="1">
      <c r="B184" s="61" t="s">
        <v>60</v>
      </c>
      <c r="C184" s="70" t="s">
        <v>76</v>
      </c>
      <c r="D184" s="71" t="s">
        <v>76</v>
      </c>
      <c r="E184" s="71"/>
      <c r="F184" s="72"/>
      <c r="G184" s="70"/>
      <c r="H184" s="71"/>
      <c r="I184" s="71"/>
      <c r="J184" s="71"/>
      <c r="K184" s="72"/>
      <c r="L184" s="70"/>
      <c r="M184" s="71"/>
      <c r="N184" s="71"/>
      <c r="O184" s="72"/>
      <c r="P184" s="72" t="s">
        <v>76</v>
      </c>
    </row>
    <row r="185" ht="30" customHeight="1">
      <c r="B185" s="129" t="s">
        <v>61</v>
      </c>
      <c r="C185" s="131"/>
      <c r="D185" s="132" t="s">
        <v>83</v>
      </c>
      <c r="E185" s="132"/>
      <c r="F185" s="132"/>
      <c r="G185" s="131"/>
      <c r="H185" s="132"/>
      <c r="I185" s="132"/>
      <c r="J185" s="132"/>
      <c r="K185" s="133"/>
      <c r="L185" s="131"/>
      <c r="M185" s="132"/>
      <c r="N185" s="132"/>
      <c r="O185" s="133"/>
      <c r="P185" s="130">
        <v>4</v>
      </c>
    </row>
    <row r="188" ht="24" customHeight="1">
      <c r="P18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92</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93</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t="e">
        <f>E11/J11</f>
        <v>#VALUE!</v>
      </c>
      <c r="L11" s="43" t="e">
        <f>E11/H11</f>
        <v>#VALUE!</v>
      </c>
      <c r="M11" s="31"/>
      <c r="N11" s="45" t="s">
        <v>38</v>
      </c>
      <c r="O11" s="50" t="s">
        <v>38</v>
      </c>
      <c r="P11" s="80">
        <f>SUM(P9:P10)</f>
        <v>8.1825457088620226</v>
      </c>
      <c r="Q11" s="51" t="s">
        <v>38</v>
      </c>
      <c r="R11" s="51">
        <f>SUM(R9:R10)</f>
        <v>8189.91</v>
      </c>
      <c r="S11" s="47" t="e">
        <f>E11/R11</f>
        <v>#VALUE!</v>
      </c>
      <c r="T11" s="43" t="e">
        <f>E11/P11</f>
        <v>#VALUE!</v>
      </c>
    </row>
    <row r="13" ht="24" customHeight="1">
      <c r="B13" s="53" t="s">
        <v>94</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t="e">
        <f>E17/J17</f>
        <v>#VALUE!</v>
      </c>
      <c r="L17" s="43" t="e">
        <f>E17/H17</f>
        <v>#VALUE!</v>
      </c>
      <c r="M17" s="31"/>
      <c r="N17" s="45" t="s">
        <v>38</v>
      </c>
      <c r="O17" s="50" t="s">
        <v>38</v>
      </c>
      <c r="P17" s="80">
        <f>SUM(P15:P16)</f>
        <v>7.0929963033270056</v>
      </c>
      <c r="Q17" s="51" t="s">
        <v>38</v>
      </c>
      <c r="R17" s="51">
        <f>SUM(R15:R16)</f>
        <v>7099.380000000001</v>
      </c>
      <c r="S17" s="47" t="e">
        <f>E17/R17</f>
        <v>#VALUE!</v>
      </c>
      <c r="T17" s="43" t="e">
        <f>E17/P17</f>
        <v>#VALUE!</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124</v>
      </c>
    </row>
    <row r="3" ht="18" customHeight="1"/>
    <row r="4" ht="104.1" customHeight="1" s="116" customFormat="1">
      <c r="C4" s="144" t="s">
        <v>125</v>
      </c>
      <c r="D4" s="144"/>
    </row>
    <row r="5" ht="110.1" customHeight="1" s="116" customFormat="1">
      <c r="C5" s="144" t="s">
        <v>126</v>
      </c>
      <c r="D5" s="144"/>
    </row>
    <row r="6" ht="209.1" customHeight="1" s="116" customFormat="1">
      <c r="C6" s="144" t="s">
        <v>127</v>
      </c>
      <c r="D6" s="144"/>
    </row>
    <row r="7" ht="89.1" customHeight="1" s="116" customFormat="1">
      <c r="C7" s="144" t="s">
        <v>128</v>
      </c>
      <c r="D7" s="144"/>
    </row>
    <row r="8" ht="150" customHeight="1" s="116" customFormat="1">
      <c r="C8" s="144" t="s">
        <v>129</v>
      </c>
      <c r="D8" s="144"/>
    </row>
    <row r="9" ht="200.1" customHeight="1" s="116" customFormat="1">
      <c r="C9" s="144" t="s">
        <v>130</v>
      </c>
      <c r="D9" s="144"/>
    </row>
    <row r="10" ht="147.95" customHeight="1" s="116" customFormat="1">
      <c r="C10" s="144" t="s">
        <v>131</v>
      </c>
      <c r="D10" s="144"/>
    </row>
    <row r="11" ht="134.1" customHeight="1" s="116" customFormat="1">
      <c r="C11" s="144" t="s">
        <v>132</v>
      </c>
      <c r="D11" s="144"/>
    </row>
    <row r="12" ht="54" customHeight="1" s="116" customFormat="1">
      <c r="C12" s="144" t="s">
        <v>133</v>
      </c>
      <c r="D12" s="144"/>
    </row>
    <row r="13" ht="69.95" customHeight="1" s="116" customFormat="1">
      <c r="C13" s="144" t="s">
        <v>134</v>
      </c>
      <c r="D13" s="144"/>
    </row>
    <row r="14" ht="128.1" customHeight="1" s="116" customFormat="1">
      <c r="C14" s="144" t="s">
        <v>135</v>
      </c>
      <c r="D14" s="144"/>
    </row>
    <row r="15" ht="51.95" customHeight="1" s="116" customFormat="1">
      <c r="C15" s="144" t="s">
        <v>136</v>
      </c>
      <c r="D15" s="144"/>
    </row>
    <row r="16" ht="84" customHeight="1" s="116" customFormat="1">
      <c r="C16" s="144" t="s">
        <v>137</v>
      </c>
      <c r="D16" s="144"/>
    </row>
    <row r="17" ht="69.95" customHeight="1" s="116" customFormat="1">
      <c r="C17" s="144" t="s">
        <v>138</v>
      </c>
      <c r="D17" s="144"/>
    </row>
    <row r="18" ht="180" customHeight="1" s="116" customFormat="1">
      <c r="C18" s="144" t="s">
        <v>139</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5"/>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140</v>
      </c>
      <c r="T2" s="6" t="s">
        <v>141</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142</v>
      </c>
      <c r="D5" s="134"/>
      <c r="E5" s="134" t="s">
        <v>143</v>
      </c>
      <c r="F5" s="134"/>
      <c r="G5" s="134"/>
      <c r="H5" s="134" t="s">
        <v>144</v>
      </c>
      <c r="I5" s="134"/>
      <c r="J5" s="134" t="s">
        <v>145</v>
      </c>
      <c r="K5" s="134"/>
      <c r="L5" s="134" t="s">
        <v>146</v>
      </c>
      <c r="M5" s="134"/>
      <c r="N5" s="76" t="s">
        <v>16</v>
      </c>
      <c r="O5" s="134"/>
      <c r="P5" s="134"/>
      <c r="Q5" s="134"/>
      <c r="R5" s="134"/>
      <c r="S5" s="134"/>
      <c r="T5" s="3" t="s">
        <v>147</v>
      </c>
    </row>
    <row r="6" ht="18" customHeight="1">
      <c r="H6" s="30"/>
      <c r="I6" s="30"/>
      <c r="J6" s="30"/>
      <c r="K6" s="30"/>
      <c r="L6" s="30"/>
      <c r="M6" s="30"/>
      <c r="N6" s="60"/>
      <c r="O6" s="60"/>
      <c r="P6" s="60"/>
      <c r="Q6" s="60"/>
      <c r="R6" s="60"/>
      <c r="S6" s="60"/>
      <c r="T6" s="60"/>
    </row>
    <row r="7" ht="24" customHeight="1">
      <c r="C7" s="53" t="s">
        <v>94</v>
      </c>
      <c r="D7" s="53"/>
      <c r="E7" s="7"/>
      <c r="F7" s="7"/>
      <c r="G7" s="21"/>
      <c r="H7" s="138" t="s">
        <v>21</v>
      </c>
      <c r="I7" s="139"/>
      <c r="J7" s="139"/>
      <c r="K7" s="139"/>
      <c r="L7" s="139"/>
      <c r="M7" s="140"/>
      <c r="N7" s="138" t="s">
        <v>145</v>
      </c>
      <c r="O7" s="139"/>
      <c r="P7" s="139"/>
      <c r="Q7" s="139"/>
      <c r="R7" s="139"/>
      <c r="S7" s="139"/>
      <c r="T7" s="140"/>
    </row>
    <row r="8" ht="24" customHeight="1">
      <c r="A8" s="99" t="s">
        <v>95</v>
      </c>
      <c r="B8" s="25"/>
      <c r="C8" s="39" t="s">
        <v>22</v>
      </c>
      <c r="D8" s="40" t="s">
        <v>148</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101</v>
      </c>
      <c r="B9" s="25"/>
      <c r="C9" s="8" t="s">
        <v>102</v>
      </c>
      <c r="D9" s="8" t="s">
        <v>112</v>
      </c>
      <c r="E9" s="119">
        <v>1.28</v>
      </c>
      <c r="F9" s="120">
        <v>93750</v>
      </c>
      <c r="G9" s="121">
        <v>120000</v>
      </c>
      <c r="H9" s="122">
        <v>2.6704556283302443</v>
      </c>
      <c r="I9" s="123">
        <v>3.4181832042627129</v>
      </c>
      <c r="J9" s="119">
        <v>3229.9741602067179</v>
      </c>
      <c r="K9" s="119">
        <v>4134.3669250645989</v>
      </c>
      <c r="L9" s="124">
        <v>29.025</v>
      </c>
      <c r="M9" s="121">
        <v>35106.368743007028</v>
      </c>
      <c r="N9" s="125">
        <v>1.1610000000000003</v>
      </c>
      <c r="O9" s="122">
        <v>1.4062499999999998</v>
      </c>
      <c r="P9" s="123">
        <v>1.7999999999999998</v>
      </c>
      <c r="Q9" s="119">
        <v>3750</v>
      </c>
      <c r="R9" s="119">
        <v>4800</v>
      </c>
      <c r="S9" s="124">
        <v>25</v>
      </c>
      <c r="T9" s="121">
        <v>66666.666666666672</v>
      </c>
    </row>
    <row r="10" ht="24" customHeight="1">
      <c r="A10" s="99" t="s">
        <v>105</v>
      </c>
      <c r="B10" s="25"/>
      <c r="C10" s="8" t="s">
        <v>102</v>
      </c>
      <c r="D10" s="8" t="s">
        <v>113</v>
      </c>
      <c r="E10" s="119">
        <v>1.9200000000000004</v>
      </c>
      <c r="F10" s="120">
        <v>62500</v>
      </c>
      <c r="G10" s="121">
        <v>120000</v>
      </c>
      <c r="H10" s="122">
        <v>1.7803037522201626</v>
      </c>
      <c r="I10" s="123">
        <v>3.4181832042627129</v>
      </c>
      <c r="J10" s="119">
        <v>2153.3161068044783</v>
      </c>
      <c r="K10" s="119">
        <v>4134.3669250645989</v>
      </c>
      <c r="L10" s="124">
        <v>29.025</v>
      </c>
      <c r="M10" s="121">
        <v>35106.368743007028</v>
      </c>
      <c r="N10" s="125">
        <v>1.1610000000000003</v>
      </c>
      <c r="O10" s="122">
        <v>0.93749999999999978</v>
      </c>
      <c r="P10" s="123">
        <v>1.7999999999999998</v>
      </c>
      <c r="Q10" s="119">
        <v>2499.9999999999995</v>
      </c>
      <c r="R10" s="119">
        <v>4800</v>
      </c>
      <c r="S10" s="124">
        <v>25</v>
      </c>
      <c r="T10" s="121">
        <v>66666.666666666672</v>
      </c>
    </row>
    <row r="11" ht="24" customHeight="1">
      <c r="A11" s="99" t="s">
        <v>101</v>
      </c>
      <c r="B11" s="25"/>
      <c r="C11" s="8" t="s">
        <v>107</v>
      </c>
      <c r="D11" s="8" t="s">
        <v>112</v>
      </c>
      <c r="E11" s="119">
        <v>1.28</v>
      </c>
      <c r="F11" s="120">
        <v>93750</v>
      </c>
      <c r="G11" s="121">
        <v>120000</v>
      </c>
      <c r="H11" s="122">
        <v>2.6704556283302443</v>
      </c>
      <c r="I11" s="123">
        <v>3.4181832042627129</v>
      </c>
      <c r="J11" s="119">
        <v>3229.9741602067179</v>
      </c>
      <c r="K11" s="119">
        <v>4134.3669250645989</v>
      </c>
      <c r="L11" s="124">
        <v>29.025</v>
      </c>
      <c r="M11" s="121">
        <v>35106.368743007028</v>
      </c>
      <c r="N11" s="125">
        <v>1.1610000000000003</v>
      </c>
      <c r="O11" s="122">
        <v>1.4062499999999998</v>
      </c>
      <c r="P11" s="123">
        <v>1.7999999999999998</v>
      </c>
      <c r="Q11" s="119">
        <v>3750</v>
      </c>
      <c r="R11" s="119">
        <v>4800</v>
      </c>
      <c r="S11" s="124">
        <v>25</v>
      </c>
      <c r="T11" s="121">
        <v>66666.666666666672</v>
      </c>
    </row>
    <row r="12" ht="24" customHeight="1">
      <c r="A12" s="99" t="s">
        <v>105</v>
      </c>
      <c r="B12" s="25"/>
      <c r="C12" s="8" t="s">
        <v>107</v>
      </c>
      <c r="D12" s="8" t="s">
        <v>113</v>
      </c>
      <c r="E12" s="119">
        <v>1.9200000000000004</v>
      </c>
      <c r="F12" s="120">
        <v>62500</v>
      </c>
      <c r="G12" s="121">
        <v>120000</v>
      </c>
      <c r="H12" s="122">
        <v>1.7803037522201626</v>
      </c>
      <c r="I12" s="123">
        <v>3.4181832042627129</v>
      </c>
      <c r="J12" s="119">
        <v>2153.3161068044783</v>
      </c>
      <c r="K12" s="119">
        <v>4134.3669250645989</v>
      </c>
      <c r="L12" s="124">
        <v>29.025</v>
      </c>
      <c r="M12" s="121">
        <v>35106.368743007028</v>
      </c>
      <c r="N12" s="125">
        <v>1.1610000000000003</v>
      </c>
      <c r="O12" s="122">
        <v>0.93749999999999978</v>
      </c>
      <c r="P12" s="123">
        <v>1.7999999999999998</v>
      </c>
      <c r="Q12" s="119">
        <v>2499.9999999999995</v>
      </c>
      <c r="R12" s="119">
        <v>4800</v>
      </c>
      <c r="S12" s="124">
        <v>25</v>
      </c>
      <c r="T12" s="121">
        <v>66666.666666666672</v>
      </c>
    </row>
    <row r="13" ht="24" customHeight="1">
      <c r="A13" s="99" t="s">
        <v>101</v>
      </c>
      <c r="B13" s="25"/>
      <c r="C13" s="8" t="s">
        <v>108</v>
      </c>
      <c r="D13" s="8" t="s">
        <v>112</v>
      </c>
      <c r="E13" s="119">
        <v>0.64</v>
      </c>
      <c r="F13" s="120">
        <v>93750</v>
      </c>
      <c r="G13" s="121">
        <v>60000</v>
      </c>
      <c r="H13" s="122">
        <v>2.7244279301330532</v>
      </c>
      <c r="I13" s="123">
        <v>1.7436338752851541</v>
      </c>
      <c r="J13" s="119">
        <v>3295.254833040422</v>
      </c>
      <c r="K13" s="119">
        <v>2108.96309314587</v>
      </c>
      <c r="L13" s="124">
        <v>28.449999999999996</v>
      </c>
      <c r="M13" s="121">
        <v>34410.893737762308</v>
      </c>
      <c r="N13" s="125">
        <v>1.138</v>
      </c>
      <c r="O13" s="122">
        <v>1.4062499999999998</v>
      </c>
      <c r="P13" s="123">
        <v>0.89999999999999991</v>
      </c>
      <c r="Q13" s="119">
        <v>3750</v>
      </c>
      <c r="R13" s="119">
        <v>2400</v>
      </c>
      <c r="S13" s="124">
        <v>25</v>
      </c>
      <c r="T13" s="121">
        <v>66666.666666666672</v>
      </c>
    </row>
    <row r="14" ht="24" customHeight="1">
      <c r="A14" s="99" t="s">
        <v>105</v>
      </c>
      <c r="B14" s="25"/>
      <c r="C14" s="8" t="s">
        <v>108</v>
      </c>
      <c r="D14" s="8" t="s">
        <v>113</v>
      </c>
      <c r="E14" s="119">
        <v>0.96000000000000019</v>
      </c>
      <c r="F14" s="120">
        <v>62500</v>
      </c>
      <c r="G14" s="121">
        <v>60000</v>
      </c>
      <c r="H14" s="122">
        <v>1.8162852867553685</v>
      </c>
      <c r="I14" s="123">
        <v>1.7436338752851541</v>
      </c>
      <c r="J14" s="119">
        <v>2196.8365553602807</v>
      </c>
      <c r="K14" s="119">
        <v>2108.96309314587</v>
      </c>
      <c r="L14" s="124">
        <v>28.449999999999996</v>
      </c>
      <c r="M14" s="121">
        <v>34410.893737762308</v>
      </c>
      <c r="N14" s="125">
        <v>1.138</v>
      </c>
      <c r="O14" s="122">
        <v>0.93749999999999978</v>
      </c>
      <c r="P14" s="123">
        <v>0.89999999999999991</v>
      </c>
      <c r="Q14" s="119">
        <v>2499.9999999999995</v>
      </c>
      <c r="R14" s="119">
        <v>2400</v>
      </c>
      <c r="S14" s="124">
        <v>25</v>
      </c>
      <c r="T14" s="121">
        <v>66666.666666666672</v>
      </c>
    </row>
    <row r="15" ht="24" customHeight="1">
      <c r="B15" s="25"/>
      <c r="C15" s="39"/>
      <c r="D15" s="40" t="s">
        <v>149</v>
      </c>
      <c r="E15" s="51">
        <v>8</v>
      </c>
      <c r="F15" s="42" t="s">
        <v>38</v>
      </c>
      <c r="G15" s="43">
        <v>600000</v>
      </c>
      <c r="H15" s="52" t="s">
        <v>38</v>
      </c>
      <c r="I15" s="80">
        <v>17.160000567621161</v>
      </c>
      <c r="J15" s="51" t="s">
        <v>38</v>
      </c>
      <c r="K15" s="51">
        <v>20755.393886550137</v>
      </c>
      <c r="L15" s="47">
        <v>28.9081480833188</v>
      </c>
      <c r="M15" s="43">
        <v>34965.033808456035</v>
      </c>
      <c r="N15" s="45" t="s">
        <v>38</v>
      </c>
      <c r="O15" s="50" t="s">
        <v>38</v>
      </c>
      <c r="P15" s="80">
        <v>9</v>
      </c>
      <c r="Q15" s="51" t="s">
        <v>38</v>
      </c>
      <c r="R15" s="51">
        <v>24000</v>
      </c>
      <c r="S15" s="47">
        <v>25</v>
      </c>
      <c r="T15" s="43">
        <v>66666.666666666672</v>
      </c>
    </row>
    <row r="17" ht="24" customHeight="1">
      <c r="C17" s="53" t="s">
        <v>114</v>
      </c>
      <c r="D17" s="53"/>
      <c r="E17" s="7"/>
      <c r="F17" s="7"/>
      <c r="G17" s="21"/>
      <c r="H17" s="138" t="s">
        <v>21</v>
      </c>
      <c r="I17" s="139"/>
      <c r="J17" s="139"/>
      <c r="K17" s="139"/>
      <c r="L17" s="139"/>
      <c r="M17" s="140"/>
      <c r="N17" s="138" t="s">
        <v>145</v>
      </c>
      <c r="O17" s="139"/>
      <c r="P17" s="139"/>
      <c r="Q17" s="139"/>
      <c r="R17" s="139"/>
      <c r="S17" s="139"/>
      <c r="T17" s="140"/>
    </row>
    <row r="18" ht="24" customHeight="1">
      <c r="A18" s="99" t="s">
        <v>95</v>
      </c>
      <c r="B18" s="25"/>
      <c r="C18" s="39" t="s">
        <v>22</v>
      </c>
      <c r="D18" s="40" t="s">
        <v>148</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99" t="s">
        <v>101</v>
      </c>
      <c r="B19" s="25"/>
      <c r="C19" s="8" t="s">
        <v>102</v>
      </c>
      <c r="D19" s="8" t="s">
        <v>112</v>
      </c>
      <c r="E19" s="119">
        <v>0.85333333333333339</v>
      </c>
      <c r="F19" s="120">
        <v>93749.999999999927</v>
      </c>
      <c r="G19" s="121">
        <v>80000</v>
      </c>
      <c r="H19" s="122">
        <v>2.6704556283302443</v>
      </c>
      <c r="I19" s="123">
        <v>2.2787888028418086</v>
      </c>
      <c r="J19" s="119">
        <v>3229.9741602067179</v>
      </c>
      <c r="K19" s="119">
        <v>2756.2446167097328</v>
      </c>
      <c r="L19" s="124">
        <v>29.025000000000031</v>
      </c>
      <c r="M19" s="121">
        <v>35106.368743006969</v>
      </c>
      <c r="N19" s="125">
        <v>1.161</v>
      </c>
      <c r="O19" s="122">
        <v>1.4062499999999998</v>
      </c>
      <c r="P19" s="123">
        <v>1.2</v>
      </c>
      <c r="Q19" s="119">
        <v>3749.9999999999995</v>
      </c>
      <c r="R19" s="119">
        <v>3200</v>
      </c>
      <c r="S19" s="124">
        <v>25</v>
      </c>
      <c r="T19" s="121">
        <v>66666.666666666672</v>
      </c>
    </row>
    <row r="20" ht="24" customHeight="1">
      <c r="A20" s="99" t="s">
        <v>105</v>
      </c>
      <c r="B20" s="25"/>
      <c r="C20" s="8" t="s">
        <v>102</v>
      </c>
      <c r="D20" s="8" t="s">
        <v>113</v>
      </c>
      <c r="E20" s="119">
        <v>1.2800000000000003</v>
      </c>
      <c r="F20" s="120">
        <v>62500</v>
      </c>
      <c r="G20" s="121">
        <v>80000</v>
      </c>
      <c r="H20" s="122">
        <v>1.7803037522201626</v>
      </c>
      <c r="I20" s="123">
        <v>2.2787888028418086</v>
      </c>
      <c r="J20" s="119">
        <v>2153.3161068044783</v>
      </c>
      <c r="K20" s="119">
        <v>2756.2446167097328</v>
      </c>
      <c r="L20" s="124">
        <v>29.025000000000031</v>
      </c>
      <c r="M20" s="121">
        <v>35106.368743006969</v>
      </c>
      <c r="N20" s="125">
        <v>1.161</v>
      </c>
      <c r="O20" s="122">
        <v>0.93749999999999978</v>
      </c>
      <c r="P20" s="123">
        <v>1.2</v>
      </c>
      <c r="Q20" s="119">
        <v>2499.9999999999995</v>
      </c>
      <c r="R20" s="119">
        <v>3200</v>
      </c>
      <c r="S20" s="124">
        <v>25</v>
      </c>
      <c r="T20" s="121">
        <v>66666.666666666672</v>
      </c>
    </row>
    <row r="21" ht="24" customHeight="1">
      <c r="A21" s="99" t="s">
        <v>101</v>
      </c>
      <c r="B21" s="25"/>
      <c r="C21" s="8" t="s">
        <v>107</v>
      </c>
      <c r="D21" s="8" t="s">
        <v>112</v>
      </c>
      <c r="E21" s="119">
        <v>0.85333333333333339</v>
      </c>
      <c r="F21" s="120">
        <v>93749.999999999927</v>
      </c>
      <c r="G21" s="121">
        <v>80000</v>
      </c>
      <c r="H21" s="122">
        <v>2.6704556283302443</v>
      </c>
      <c r="I21" s="123">
        <v>2.2787888028418086</v>
      </c>
      <c r="J21" s="119">
        <v>3229.9741602067179</v>
      </c>
      <c r="K21" s="119">
        <v>2756.2446167097328</v>
      </c>
      <c r="L21" s="124">
        <v>29.025000000000031</v>
      </c>
      <c r="M21" s="121">
        <v>35106.368743006969</v>
      </c>
      <c r="N21" s="125">
        <v>1.161</v>
      </c>
      <c r="O21" s="122">
        <v>1.4062499999999998</v>
      </c>
      <c r="P21" s="123">
        <v>1.2</v>
      </c>
      <c r="Q21" s="119">
        <v>3749.9999999999995</v>
      </c>
      <c r="R21" s="119">
        <v>3200</v>
      </c>
      <c r="S21" s="124">
        <v>25</v>
      </c>
      <c r="T21" s="121">
        <v>66666.666666666672</v>
      </c>
    </row>
    <row r="22" ht="24" customHeight="1">
      <c r="A22" s="99" t="s">
        <v>105</v>
      </c>
      <c r="B22" s="25"/>
      <c r="C22" s="8" t="s">
        <v>107</v>
      </c>
      <c r="D22" s="8" t="s">
        <v>113</v>
      </c>
      <c r="E22" s="119">
        <v>1.2800000000000003</v>
      </c>
      <c r="F22" s="120">
        <v>62500</v>
      </c>
      <c r="G22" s="121">
        <v>80000</v>
      </c>
      <c r="H22" s="122">
        <v>1.7803037522201626</v>
      </c>
      <c r="I22" s="123">
        <v>2.2787888028418086</v>
      </c>
      <c r="J22" s="119">
        <v>2153.3161068044783</v>
      </c>
      <c r="K22" s="119">
        <v>2756.2446167097328</v>
      </c>
      <c r="L22" s="124">
        <v>29.025000000000031</v>
      </c>
      <c r="M22" s="121">
        <v>35106.368743006969</v>
      </c>
      <c r="N22" s="125">
        <v>1.161</v>
      </c>
      <c r="O22" s="122">
        <v>0.93749999999999978</v>
      </c>
      <c r="P22" s="123">
        <v>1.2</v>
      </c>
      <c r="Q22" s="119">
        <v>2499.9999999999995</v>
      </c>
      <c r="R22" s="119">
        <v>3200</v>
      </c>
      <c r="S22" s="124">
        <v>25</v>
      </c>
      <c r="T22" s="121">
        <v>66666.666666666672</v>
      </c>
    </row>
    <row r="23" ht="24" customHeight="1">
      <c r="A23" s="99" t="s">
        <v>101</v>
      </c>
      <c r="B23" s="25"/>
      <c r="C23" s="8" t="s">
        <v>108</v>
      </c>
      <c r="D23" s="8" t="s">
        <v>112</v>
      </c>
      <c r="E23" s="119">
        <v>0.42666666666666669</v>
      </c>
      <c r="F23" s="120">
        <v>93749.999999999927</v>
      </c>
      <c r="G23" s="121">
        <v>40000</v>
      </c>
      <c r="H23" s="122">
        <v>2.7244279301330532</v>
      </c>
      <c r="I23" s="123">
        <v>1.1624225835234361</v>
      </c>
      <c r="J23" s="119">
        <v>3295.2548330404215</v>
      </c>
      <c r="K23" s="119">
        <v>1405.97539543058</v>
      </c>
      <c r="L23" s="124">
        <v>28.449999999999996</v>
      </c>
      <c r="M23" s="121">
        <v>34410.893737762119</v>
      </c>
      <c r="N23" s="125">
        <v>1.138</v>
      </c>
      <c r="O23" s="122">
        <v>1.4062499999999998</v>
      </c>
      <c r="P23" s="123">
        <v>0.6</v>
      </c>
      <c r="Q23" s="119">
        <v>3749.9999999999995</v>
      </c>
      <c r="R23" s="119">
        <v>1600</v>
      </c>
      <c r="S23" s="124">
        <v>25</v>
      </c>
      <c r="T23" s="121">
        <v>66666.666666666672</v>
      </c>
    </row>
    <row r="24" ht="24" customHeight="1">
      <c r="A24" s="99" t="s">
        <v>105</v>
      </c>
      <c r="B24" s="25"/>
      <c r="C24" s="8" t="s">
        <v>108</v>
      </c>
      <c r="D24" s="8" t="s">
        <v>113</v>
      </c>
      <c r="E24" s="119">
        <v>0.64000000000000012</v>
      </c>
      <c r="F24" s="120">
        <v>62500</v>
      </c>
      <c r="G24" s="121">
        <v>40000</v>
      </c>
      <c r="H24" s="122">
        <v>1.8162852867553685</v>
      </c>
      <c r="I24" s="123">
        <v>1.1624225835234361</v>
      </c>
      <c r="J24" s="119">
        <v>2196.8365553602807</v>
      </c>
      <c r="K24" s="119">
        <v>1405.97539543058</v>
      </c>
      <c r="L24" s="124">
        <v>28.449999999999996</v>
      </c>
      <c r="M24" s="121">
        <v>34410.893737762119</v>
      </c>
      <c r="N24" s="125">
        <v>1.138</v>
      </c>
      <c r="O24" s="122">
        <v>0.93749999999999978</v>
      </c>
      <c r="P24" s="123">
        <v>0.6</v>
      </c>
      <c r="Q24" s="119">
        <v>2499.9999999999995</v>
      </c>
      <c r="R24" s="119">
        <v>1600</v>
      </c>
      <c r="S24" s="124">
        <v>25</v>
      </c>
      <c r="T24" s="121">
        <v>66666.666666666672</v>
      </c>
    </row>
    <row r="25" ht="24" customHeight="1">
      <c r="B25" s="25"/>
      <c r="C25" s="39"/>
      <c r="D25" s="40" t="s">
        <v>149</v>
      </c>
      <c r="E25" s="51">
        <v>5.3333333333333339</v>
      </c>
      <c r="F25" s="42" t="s">
        <v>38</v>
      </c>
      <c r="G25" s="43">
        <v>400000</v>
      </c>
      <c r="H25" s="52" t="s">
        <v>38</v>
      </c>
      <c r="I25" s="80">
        <v>11.440000378414108</v>
      </c>
      <c r="J25" s="51" t="s">
        <v>38</v>
      </c>
      <c r="K25" s="51">
        <v>13836.929257700091</v>
      </c>
      <c r="L25" s="47">
        <v>28.908148083318729</v>
      </c>
      <c r="M25" s="43">
        <v>34965.033808456137</v>
      </c>
      <c r="N25" s="45" t="s">
        <v>38</v>
      </c>
      <c r="O25" s="50" t="s">
        <v>38</v>
      </c>
      <c r="P25" s="80">
        <v>5.9999999999999991</v>
      </c>
      <c r="Q25" s="51" t="s">
        <v>38</v>
      </c>
      <c r="R25" s="51">
        <v>16000</v>
      </c>
      <c r="S25" s="47">
        <v>25</v>
      </c>
      <c r="T25" s="43">
        <v>66666.666666666672</v>
      </c>
    </row>
    <row r="27" ht="24" customHeight="1">
      <c r="C27" s="53" t="s">
        <v>41</v>
      </c>
      <c r="D27" s="53"/>
      <c r="E27" s="7"/>
      <c r="F27" s="7"/>
      <c r="G27" s="21"/>
      <c r="H27" s="138" t="s">
        <v>21</v>
      </c>
      <c r="I27" s="139"/>
      <c r="J27" s="139"/>
      <c r="K27" s="139"/>
      <c r="L27" s="139"/>
      <c r="M27" s="140"/>
      <c r="N27" s="138" t="s">
        <v>145</v>
      </c>
      <c r="O27" s="139"/>
      <c r="P27" s="139"/>
      <c r="Q27" s="139"/>
      <c r="R27" s="139"/>
      <c r="S27" s="139"/>
      <c r="T27" s="140"/>
    </row>
    <row r="28" ht="24" customHeight="1">
      <c r="A28" s="99" t="s">
        <v>95</v>
      </c>
      <c r="B28" s="25"/>
      <c r="C28" s="39" t="s">
        <v>22</v>
      </c>
      <c r="D28" s="40" t="s">
        <v>148</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99" t="s">
        <v>101</v>
      </c>
      <c r="B29" s="25"/>
      <c r="C29" s="8" t="s">
        <v>102</v>
      </c>
      <c r="D29" s="8" t="s">
        <v>112</v>
      </c>
      <c r="E29" s="119">
        <v>2.1333333333333333</v>
      </c>
      <c r="F29" s="120">
        <v>93750.000000000146</v>
      </c>
      <c r="G29" s="121">
        <v>200000</v>
      </c>
      <c r="H29" s="122">
        <v>5.3409112566604886</v>
      </c>
      <c r="I29" s="123">
        <v>5.696972007104522</v>
      </c>
      <c r="J29" s="119">
        <v>6459.9483204134358</v>
      </c>
      <c r="K29" s="119">
        <v>6890.6115417743313</v>
      </c>
      <c r="L29" s="124">
        <v>29.025000000000013</v>
      </c>
      <c r="M29" s="121">
        <v>35106.368743007006</v>
      </c>
      <c r="N29" s="125">
        <v>1.1610000000000003</v>
      </c>
      <c r="O29" s="122">
        <v>2.8124999999999996</v>
      </c>
      <c r="P29" s="123">
        <v>3</v>
      </c>
      <c r="Q29" s="119">
        <v>7500</v>
      </c>
      <c r="R29" s="119">
        <v>8000</v>
      </c>
      <c r="S29" s="124">
        <v>25</v>
      </c>
      <c r="T29" s="121">
        <v>66666.666666666672</v>
      </c>
    </row>
    <row r="30" ht="24" customHeight="1">
      <c r="A30" s="99" t="s">
        <v>105</v>
      </c>
      <c r="B30" s="25"/>
      <c r="C30" s="8" t="s">
        <v>102</v>
      </c>
      <c r="D30" s="8" t="s">
        <v>113</v>
      </c>
      <c r="E30" s="119">
        <v>3.2000000000000006</v>
      </c>
      <c r="F30" s="120">
        <v>62500</v>
      </c>
      <c r="G30" s="121">
        <v>200000</v>
      </c>
      <c r="H30" s="122">
        <v>3.5606075044403251</v>
      </c>
      <c r="I30" s="123">
        <v>5.696972007104522</v>
      </c>
      <c r="J30" s="119">
        <v>4306.6322136089566</v>
      </c>
      <c r="K30" s="119">
        <v>6890.6115417743313</v>
      </c>
      <c r="L30" s="124">
        <v>29.025000000000013</v>
      </c>
      <c r="M30" s="121">
        <v>35106.368743007006</v>
      </c>
      <c r="N30" s="125">
        <v>1.1610000000000003</v>
      </c>
      <c r="O30" s="122">
        <v>1.8749999999999996</v>
      </c>
      <c r="P30" s="123">
        <v>3</v>
      </c>
      <c r="Q30" s="119">
        <v>4999.9999999999991</v>
      </c>
      <c r="R30" s="119">
        <v>8000</v>
      </c>
      <c r="S30" s="124">
        <v>25</v>
      </c>
      <c r="T30" s="121">
        <v>66666.666666666672</v>
      </c>
    </row>
    <row r="31" ht="24" customHeight="1">
      <c r="A31" s="99" t="s">
        <v>101</v>
      </c>
      <c r="B31" s="25"/>
      <c r="C31" s="8" t="s">
        <v>107</v>
      </c>
      <c r="D31" s="8" t="s">
        <v>112</v>
      </c>
      <c r="E31" s="119">
        <v>2.1333333333333333</v>
      </c>
      <c r="F31" s="120">
        <v>93750.000000000146</v>
      </c>
      <c r="G31" s="121">
        <v>200000</v>
      </c>
      <c r="H31" s="122">
        <v>5.3409112566604886</v>
      </c>
      <c r="I31" s="123">
        <v>5.696972007104522</v>
      </c>
      <c r="J31" s="119">
        <v>6459.9483204134358</v>
      </c>
      <c r="K31" s="119">
        <v>6890.6115417743313</v>
      </c>
      <c r="L31" s="124">
        <v>29.025000000000013</v>
      </c>
      <c r="M31" s="121">
        <v>35106.368743007006</v>
      </c>
      <c r="N31" s="125">
        <v>1.1610000000000003</v>
      </c>
      <c r="O31" s="122">
        <v>2.8124999999999996</v>
      </c>
      <c r="P31" s="123">
        <v>3</v>
      </c>
      <c r="Q31" s="119">
        <v>7500</v>
      </c>
      <c r="R31" s="119">
        <v>8000</v>
      </c>
      <c r="S31" s="124">
        <v>25</v>
      </c>
      <c r="T31" s="121">
        <v>66666.666666666672</v>
      </c>
    </row>
    <row r="32" ht="24" customHeight="1">
      <c r="A32" s="99" t="s">
        <v>105</v>
      </c>
      <c r="B32" s="25"/>
      <c r="C32" s="8" t="s">
        <v>107</v>
      </c>
      <c r="D32" s="8" t="s">
        <v>113</v>
      </c>
      <c r="E32" s="119">
        <v>3.2000000000000006</v>
      </c>
      <c r="F32" s="120">
        <v>62500</v>
      </c>
      <c r="G32" s="121">
        <v>200000</v>
      </c>
      <c r="H32" s="122">
        <v>3.5606075044403251</v>
      </c>
      <c r="I32" s="123">
        <v>5.696972007104522</v>
      </c>
      <c r="J32" s="119">
        <v>4306.6322136089566</v>
      </c>
      <c r="K32" s="119">
        <v>6890.6115417743313</v>
      </c>
      <c r="L32" s="124">
        <v>29.025000000000013</v>
      </c>
      <c r="M32" s="121">
        <v>35106.368743007006</v>
      </c>
      <c r="N32" s="125">
        <v>1.1610000000000003</v>
      </c>
      <c r="O32" s="122">
        <v>1.8749999999999996</v>
      </c>
      <c r="P32" s="123">
        <v>3</v>
      </c>
      <c r="Q32" s="119">
        <v>4999.9999999999991</v>
      </c>
      <c r="R32" s="119">
        <v>8000</v>
      </c>
      <c r="S32" s="124">
        <v>25</v>
      </c>
      <c r="T32" s="121">
        <v>66666.666666666672</v>
      </c>
    </row>
    <row r="33" ht="24" customHeight="1">
      <c r="A33" s="99" t="s">
        <v>101</v>
      </c>
      <c r="B33" s="25"/>
      <c r="C33" s="8" t="s">
        <v>108</v>
      </c>
      <c r="D33" s="8" t="s">
        <v>112</v>
      </c>
      <c r="E33" s="119">
        <v>1.0666666666666667</v>
      </c>
      <c r="F33" s="120">
        <v>93749.999999999709</v>
      </c>
      <c r="G33" s="121">
        <v>100000</v>
      </c>
      <c r="H33" s="122">
        <v>5.4488558602661064</v>
      </c>
      <c r="I33" s="123">
        <v>2.90605645880859</v>
      </c>
      <c r="J33" s="119">
        <v>6590.5096660808431</v>
      </c>
      <c r="K33" s="119">
        <v>3514.9384885764503</v>
      </c>
      <c r="L33" s="124">
        <v>28.449999999999996</v>
      </c>
      <c r="M33" s="121">
        <v>34410.893737762228</v>
      </c>
      <c r="N33" s="125">
        <v>1.138</v>
      </c>
      <c r="O33" s="122">
        <v>2.8124999999999996</v>
      </c>
      <c r="P33" s="123">
        <v>1.5</v>
      </c>
      <c r="Q33" s="119">
        <v>7500</v>
      </c>
      <c r="R33" s="119">
        <v>4000</v>
      </c>
      <c r="S33" s="124">
        <v>25</v>
      </c>
      <c r="T33" s="121">
        <v>66666.666666666672</v>
      </c>
    </row>
    <row r="34" ht="24" customHeight="1">
      <c r="A34" s="99" t="s">
        <v>105</v>
      </c>
      <c r="B34" s="25"/>
      <c r="C34" s="8" t="s">
        <v>108</v>
      </c>
      <c r="D34" s="8" t="s">
        <v>113</v>
      </c>
      <c r="E34" s="119">
        <v>1.6000000000000003</v>
      </c>
      <c r="F34" s="120">
        <v>62500</v>
      </c>
      <c r="G34" s="121">
        <v>100000</v>
      </c>
      <c r="H34" s="122">
        <v>3.632570573510737</v>
      </c>
      <c r="I34" s="123">
        <v>2.90605645880859</v>
      </c>
      <c r="J34" s="119">
        <v>4393.6731107205615</v>
      </c>
      <c r="K34" s="119">
        <v>3514.9384885764503</v>
      </c>
      <c r="L34" s="124">
        <v>28.449999999999996</v>
      </c>
      <c r="M34" s="121">
        <v>34410.893737762228</v>
      </c>
      <c r="N34" s="125">
        <v>1.138</v>
      </c>
      <c r="O34" s="122">
        <v>1.8749999999999996</v>
      </c>
      <c r="P34" s="123">
        <v>1.5</v>
      </c>
      <c r="Q34" s="119">
        <v>4999.9999999999991</v>
      </c>
      <c r="R34" s="119">
        <v>4000</v>
      </c>
      <c r="S34" s="124">
        <v>25</v>
      </c>
      <c r="T34" s="121">
        <v>66666.666666666672</v>
      </c>
    </row>
    <row r="35" ht="24" customHeight="1">
      <c r="B35" s="25"/>
      <c r="C35" s="39"/>
      <c r="D35" s="40" t="s">
        <v>149</v>
      </c>
      <c r="E35" s="51">
        <v>13.333333333333334</v>
      </c>
      <c r="F35" s="42" t="s">
        <v>38</v>
      </c>
      <c r="G35" s="43">
        <v>1000000</v>
      </c>
      <c r="H35" s="52" t="s">
        <v>38</v>
      </c>
      <c r="I35" s="80">
        <v>28.600000946035266</v>
      </c>
      <c r="J35" s="51" t="s">
        <v>38</v>
      </c>
      <c r="K35" s="51">
        <v>34592.323144250229</v>
      </c>
      <c r="L35" s="47">
        <v>28.908148083318771</v>
      </c>
      <c r="M35" s="43">
        <v>34965.033808456079</v>
      </c>
      <c r="N35" s="45" t="s">
        <v>38</v>
      </c>
      <c r="O35" s="50" t="s">
        <v>38</v>
      </c>
      <c r="P35" s="80">
        <v>15</v>
      </c>
      <c r="Q35" s="51" t="s">
        <v>38</v>
      </c>
      <c r="R35" s="51">
        <v>40000</v>
      </c>
      <c r="S35" s="47">
        <v>25</v>
      </c>
      <c r="T35" s="43">
        <v>66666.666666666672</v>
      </c>
    </row>
    <row r="37" ht="48" customHeight="1">
      <c r="C37" s="55" t="s">
        <v>42</v>
      </c>
      <c r="D37" s="55"/>
      <c r="E37" s="117"/>
      <c r="F37" s="145" t="s">
        <v>121</v>
      </c>
      <c r="G37" s="145"/>
      <c r="H37" s="145"/>
      <c r="I37" s="145"/>
      <c r="J37" s="145"/>
      <c r="K37" s="145"/>
      <c r="L37" s="145"/>
      <c r="M37" s="145"/>
      <c r="N37" s="145"/>
      <c r="O37" s="145"/>
      <c r="P37" s="145"/>
      <c r="Q37" s="145"/>
      <c r="R37" s="145"/>
      <c r="S37" s="145"/>
      <c r="T37" s="145"/>
    </row>
    <row r="38" ht="8.1" customHeight="1">
      <c r="C38" s="2"/>
      <c r="D38" s="2"/>
      <c r="F38" s="76"/>
      <c r="G38" s="76"/>
      <c r="H38" s="76"/>
      <c r="I38" s="76"/>
      <c r="J38" s="76"/>
      <c r="K38" s="76"/>
      <c r="L38" s="76"/>
      <c r="M38" s="76"/>
      <c r="N38" s="76"/>
      <c r="O38" s="76"/>
      <c r="P38" s="76"/>
      <c r="Q38" s="76"/>
      <c r="R38" s="76"/>
      <c r="S38" s="76"/>
      <c r="T38" s="76"/>
    </row>
    <row r="39" ht="48" customHeight="1" s="117" customFormat="1">
      <c r="C39" s="55" t="s">
        <v>22</v>
      </c>
      <c r="D39" s="55"/>
      <c r="F39" s="145" t="s">
        <v>54</v>
      </c>
      <c r="G39" s="145"/>
      <c r="H39" s="145"/>
      <c r="I39" s="145"/>
      <c r="J39" s="145"/>
      <c r="K39" s="145"/>
      <c r="L39" s="145"/>
      <c r="M39" s="145"/>
      <c r="N39" s="145"/>
      <c r="O39" s="145"/>
      <c r="P39" s="145"/>
      <c r="Q39" s="145"/>
      <c r="R39" s="145"/>
      <c r="S39" s="145"/>
      <c r="T39" s="145"/>
    </row>
    <row r="40" ht="8.1" customHeight="1">
      <c r="C40" s="2"/>
      <c r="D40" s="2"/>
      <c r="F40" s="118"/>
      <c r="G40" s="118"/>
      <c r="H40" s="118"/>
      <c r="I40" s="118"/>
      <c r="J40" s="118"/>
      <c r="K40" s="118"/>
      <c r="L40" s="118"/>
      <c r="M40" s="118"/>
      <c r="N40" s="118"/>
      <c r="O40" s="118"/>
      <c r="P40" s="118"/>
      <c r="Q40" s="118"/>
      <c r="R40" s="118"/>
      <c r="S40" s="118"/>
      <c r="T40" s="118"/>
    </row>
    <row r="41" ht="48" customHeight="1">
      <c r="C41" s="55" t="s">
        <v>47</v>
      </c>
      <c r="D41" s="55"/>
      <c r="E41" s="117"/>
      <c r="F41" s="145"/>
      <c r="G41" s="145"/>
      <c r="H41" s="145"/>
      <c r="I41" s="145"/>
      <c r="J41" s="145"/>
      <c r="K41" s="145"/>
      <c r="L41" s="145"/>
      <c r="M41" s="145"/>
      <c r="N41" s="145"/>
      <c r="O41" s="145"/>
      <c r="P41" s="145"/>
      <c r="Q41" s="145"/>
      <c r="R41" s="145"/>
      <c r="S41" s="145"/>
      <c r="T41" s="145"/>
    </row>
    <row r="42" ht="8.1" customHeight="1">
      <c r="C42" s="2"/>
      <c r="D42" s="2"/>
      <c r="F42" s="118"/>
      <c r="G42" s="118"/>
      <c r="H42" s="118"/>
      <c r="I42" s="118"/>
      <c r="J42" s="118"/>
      <c r="K42" s="118"/>
      <c r="L42" s="118"/>
      <c r="M42" s="118"/>
      <c r="N42" s="118"/>
      <c r="O42" s="118"/>
      <c r="P42" s="118"/>
      <c r="Q42" s="118"/>
      <c r="R42" s="118"/>
      <c r="S42" s="118"/>
      <c r="T42" s="118"/>
    </row>
    <row r="43" ht="48.95" customHeight="1" s="117" customFormat="1">
      <c r="C43" s="55" t="s">
        <v>49</v>
      </c>
      <c r="D43" s="55"/>
      <c r="F43" s="145" t="s">
        <v>122</v>
      </c>
      <c r="G43" s="145"/>
      <c r="H43" s="145"/>
      <c r="I43" s="145"/>
      <c r="J43" s="145"/>
      <c r="K43" s="145"/>
      <c r="L43" s="145"/>
      <c r="M43" s="145"/>
      <c r="N43" s="145"/>
      <c r="O43" s="145"/>
      <c r="P43" s="145"/>
      <c r="Q43" s="145"/>
      <c r="R43" s="145"/>
      <c r="S43" s="145"/>
      <c r="T43" s="145"/>
    </row>
    <row r="44" ht="8.1" customHeight="1">
      <c r="C44" s="2"/>
      <c r="D44" s="2"/>
      <c r="F44" s="118"/>
      <c r="G44" s="118"/>
      <c r="H44" s="118"/>
      <c r="I44" s="118"/>
      <c r="J44" s="118"/>
      <c r="K44" s="118"/>
      <c r="L44" s="118"/>
      <c r="M44" s="118"/>
      <c r="N44" s="118"/>
      <c r="O44" s="118"/>
      <c r="P44" s="118"/>
      <c r="Q44" s="118"/>
      <c r="R44" s="118"/>
      <c r="S44" s="118"/>
      <c r="T44" s="118"/>
    </row>
    <row r="45" ht="147" customHeight="1">
      <c r="C45" s="55" t="s">
        <v>51</v>
      </c>
      <c r="D45" s="55"/>
      <c r="F45" s="136" t="s">
        <v>123</v>
      </c>
      <c r="G45" s="136"/>
      <c r="H45" s="136"/>
      <c r="I45" s="136"/>
      <c r="J45" s="136"/>
      <c r="K45" s="136"/>
      <c r="L45" s="136"/>
      <c r="M45" s="136"/>
      <c r="N45" s="136"/>
      <c r="O45" s="136"/>
      <c r="P45" s="136"/>
      <c r="Q45" s="136"/>
      <c r="R45" s="136"/>
      <c r="S45" s="136"/>
      <c r="T45" s="136"/>
    </row>
  </sheetData>
  <mergeCells>
    <mergeCell ref="C5:D5"/>
    <mergeCell ref="H5:I5"/>
    <mergeCell ref="J5:K5"/>
    <mergeCell ref="L5:M5"/>
    <mergeCell ref="F39:T39"/>
    <mergeCell ref="F41:T41"/>
    <mergeCell ref="F43:T43"/>
    <mergeCell ref="F45:T45"/>
    <mergeCell ref="O5:P5"/>
    <mergeCell ref="Q5:S5"/>
    <mergeCell ref="E5:G5"/>
    <mergeCell ref="H7:M7"/>
    <mergeCell ref="N7:T7"/>
    <mergeCell ref="F37:T37"/>
    <mergeCell ref="H17:M17"/>
    <mergeCell ref="N17:T17"/>
    <mergeCell ref="H27:M27"/>
    <mergeCell ref="N27:T27"/>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2020-03-30T18:17:46Z</dcterms:modified>
</cp:coreProperties>
</file>