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<sst xmlns="http://schemas.openxmlformats.org/spreadsheetml/2006/main" count="203" uniqueCount="203">
  <si>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</si>
  <si>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</si>
  <si>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</si>
  <si>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</si>
  <si>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</si>
  <si>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</si>
  <si>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</si>
  <si>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</si>
  <si>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</si>
  <si>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</si>
  <si>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</si>
  <si>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</si>
  <si>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</si>
  <si>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</si>
  <si>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</si>
  <si>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</si>
  <si>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</si>
  <si>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</si>
  <si>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</si>
  <si>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</si>
  <si>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</si>
  <si>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</si>
  <si>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</si>
  <si>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</si>
  <si>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</si>
  <si>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</si>
  <si>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</si>
  <si>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</si>
  <si>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</si>
  <si>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</si>
  <si>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</si>
  <si>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</si>
  <si>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</si>
  <si>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</si>
  <si>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</si>
  <si>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</si>
  <si>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</si>
  <si>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</si>
  <si>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</si>
  <si>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</si>
  <si>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</si>
  <si>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</si>
  <si>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</si>
  <si>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</si>
  <si>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</si>
  <si>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</si>
  <si>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</si>
  <si>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</si>
  <si>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</si>
  <si>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</si>
  <si>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</si>
  <si>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</si>
  <si>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</si>
  <si>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</si>
  <si>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</si>
  <si>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EF :90s</t>
  </si>
  <si>
    <t>January</t>
  </si>
  <si>
    <t>February</t>
  </si>
  <si>
    <t>March</t>
  </si>
  <si>
    <t>Distribution</t>
  </si>
  <si>
    <t>Cost</t>
  </si>
  <si>
    <t>Hiatus Days</t>
  </si>
  <si>
    <t>1Q '20 EF :45s eq.</t>
  </si>
  <si>
    <t>3/15</t>
  </si>
  <si>
    <t>3/19-20</t>
  </si>
  <si>
    <t>3/28</t>
  </si>
  <si>
    <t>1Q '20 EF :15s eq.</t>
  </si>
  <si>
    <t>3/21</t>
  </si>
  <si>
    <t>3/26-29</t>
  </si>
  <si>
    <t>1Q '20 EF :30s</t>
  </si>
  <si>
    <t>1Q '20 EF :60s eq.</t>
  </si>
  <si>
    <t>1Q '20 EF Total</t>
  </si>
  <si>
    <t>3/19-21</t>
  </si>
  <si>
    <t>1Q '20 EM :90s</t>
  </si>
  <si>
    <t>1Q '20 EM :45s eq.</t>
  </si>
  <si>
    <t>1Q '20 EM :15s eq.</t>
  </si>
  <si>
    <t>1Q '20 EM :30s</t>
  </si>
  <si>
    <t>1Q '20 EM :60s eq.</t>
  </si>
  <si>
    <t>1Q '20 EM Total</t>
  </si>
  <si>
    <t>1Q '20 MDN :90s</t>
  </si>
  <si>
    <t>1Q '20 MDN :45s eq.</t>
  </si>
  <si>
    <t>1Q '20 MDN :15s eq.</t>
  </si>
  <si>
    <t>1Q '20 MDN :30s</t>
  </si>
  <si>
    <t>1Q '20 MDN :60s eq.</t>
  </si>
  <si>
    <t>1Q '20 MDN Total</t>
  </si>
  <si>
    <t>1Q '20 PA :90s</t>
  </si>
  <si>
    <t>1Q '20 PA Total</t>
  </si>
  <si>
    <t>1Q '20 ADU</t>
  </si>
  <si>
    <t>ADU</t>
  </si>
  <si>
    <t>2Q '20 EF :90s</t>
  </si>
  <si>
    <t>April</t>
  </si>
  <si>
    <t>May</t>
  </si>
  <si>
    <t>June</t>
  </si>
  <si>
    <t>2Q '20 EF :45s eq.</t>
  </si>
  <si>
    <t>4/9-11</t>
  </si>
  <si>
    <t>2Q '20 EF :15s eq.</t>
  </si>
  <si>
    <t>4/8-10</t>
  </si>
  <si>
    <t>2Q '20 EF :30s</t>
  </si>
  <si>
    <t>2Q '20 EF :60s eq.</t>
  </si>
  <si>
    <t>2Q '20 EF Total</t>
  </si>
  <si>
    <t>4/8-11</t>
  </si>
  <si>
    <t>2Q '20 EM :90s</t>
  </si>
  <si>
    <t>2Q '20 EM :45s eq.</t>
  </si>
  <si>
    <t>2Q '20 EM :15s eq.</t>
  </si>
  <si>
    <t>2Q '20 EM :30s</t>
  </si>
  <si>
    <t>2Q '20 EM :60s eq.</t>
  </si>
  <si>
    <t>2Q '20 EM Total</t>
  </si>
  <si>
    <t>2Q '20 MDN :90s</t>
  </si>
  <si>
    <t>2Q '20 MDN :45s eq.</t>
  </si>
  <si>
    <t>2Q '20 MDN :15s eq.</t>
  </si>
  <si>
    <t>2Q '20 MDN :30s</t>
  </si>
  <si>
    <t>2Q '20 MDN :60s eq.</t>
  </si>
  <si>
    <t>2Q '20 MDN Total</t>
  </si>
  <si>
    <t>2Q '20 PA :90s</t>
  </si>
  <si>
    <t>2Q '20 PA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</si>
  <si>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</si>
  <si>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</si>
  <si>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</si>
  <si>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</si>
  <si>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</si>
  <si>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</si>
  <si>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</si>
  <si>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</si>
  <si>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</si>
  <si>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</si>
  <si>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</si>
  <si>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</si>
  <si>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</si>
  <si>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</si>
  <si>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</si>
  <si>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</si>
  <si>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</si>
  <si>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</si>
  <si>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</si>
  <si>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</si>
  <si>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</si>
  <si>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</si>
  <si>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</si>
  <si>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</si>
  <si>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</si>
  <si>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</si>
  <si>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</si>
  <si>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</si>
  <si>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:15s eq.</t>
  </si>
  <si>
    <t>:30s</t>
  </si>
  <si>
    <t>:45s eq.</t>
  </si>
  <si>
    <t>:60s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</si>
  <si>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</si>
  <si>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</si>
  <si>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</si>
  <si>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</si>
  <si>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</si>
  <si>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</si>
  <si>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</si>
  <si>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</si>
  <si>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</si>
  <si>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</si>
  <si>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</si>
  <si>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</si>
  <si>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</si>
  <si>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</si>
  <si>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</si>
  <si>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</si>
  <si>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</si>
  <si>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</si>
  <si>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</si>
  <si>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15 eq.</t>
  </si>
  <si>
    <t>30</t>
  </si>
  <si>
    <t>60 eq.</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</si>
  <si>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</si>
  <si>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</si>
  <si>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</si>
  <si>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</si>
  <si>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EF: </d:t>
    </d:r>
    <d:r xmlns:d="http://schemas.openxmlformats.org/spreadsheetml/2006/main">
      <d:rPr>
        <d:sz val="14"/>
        <d:color rgb="FF3D5261"/>
        <d:rFont val="Calibri"/>
      </d:rPr>
      <d:t xml:space="preserve">Program Includes CRIME DAYTIME ROTATOR, CRIME EARLY FRINGE ROTATOR, CRIME LATE FRINGE ROTATOR, CRIME ROTATOR, EARLY &amp; LATE FRINGE ROTATOR, WEEKEND EARLY FRINGE &amp; ACCESS ROTATOR (Plan ID 1853)</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Excludes Action/Adventure, Children, Documentary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</si>
  <si>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</si>
  <si>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</si>
  <si>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</si>
  <si>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</si>
  <si>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</si>
  <si>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</si>
  <si>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</si>
  <si>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</si>
  <si>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</si>
  <si>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</si>
  <si>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</si>
  <si>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</si>
  <si>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</si>
  <si>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</si>
  <si>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</si>
  <si>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</si>
  <si>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</si>
  <si>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</si>
  <si>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</si>
  <si>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08/05/20</t>
  </si>
  <si>
    <t>Stub Agency</t>
  </si>
  <si>
    <t>Stub Advertiser</t>
  </si>
  <si>
    <t>12/30/19 - 06/28/20</t>
  </si>
  <si>
    <t>A18+</t>
  </si>
  <si>
    <t>:15 eq., :30, :45 eq., :60 eq., :90</t>
  </si>
  <si>
    <t>Order</t>
  </si>
  <si>
    <t>Length</t>
  </si>
  <si>
    <t>90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</si>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</sst>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3" applyFill="1" borderId="15" applyBorder="1" xfId="0" applyProtection="1" applyAlignment="1">
      <alignment horizontal="left" vertical="center" indent="1"/>
    </xf>
    <xf numFmtId="14" applyNumberFormat="1" fontId="3" applyFont="1" fillId="3" applyFill="1" borderId="16" applyBorder="1" xfId="0" applyProtection="1" applyAlignment="1">
      <alignment horizontal="left" vertical="center" indent="1"/>
    </xf>
    <xf numFmtId="1" applyNumberFormat="1" fontId="3" applyFont="1" fillId="3" applyFill="1" borderId="16" applyBorder="1" xfId="0" applyProtection="1" applyAlignment="1">
      <alignment horizontal="left" vertical="center" indent="1"/>
    </xf>
    <xf numFmtId="0" applyNumberFormat="1" fontId="3" applyFont="1" fillId="3" applyFill="1" borderId="16" applyBorder="1" xfId="0" applyProtection="1" applyAlignment="1">
      <alignment horizontal="left" vertical="center" indent="1"/>
    </xf>
    <xf numFmtId="164" applyNumberFormat="1" fontId="3" applyFont="1" fillId="3" applyFill="1" borderId="16" applyBorder="1" xfId="0" applyProtection="1" applyAlignment="1">
      <alignment horizontal="left" vertical="center" indent="1"/>
    </xf>
    <xf numFmtId="0" applyNumberFormat="1" fontId="6" applyFont="1" fillId="2" applyFill="1" borderId="18" applyBorder="1" xfId="0" applyProtection="1" applyAlignment="1">
      <alignment horizontal="left" vertical="center" indent="1"/>
    </xf>
    <xf numFmtId="0" applyNumberFormat="1" fontId="6" applyFont="1" fillId="2" applyFill="1" borderId="19" applyBorder="1" xfId="0" applyProtection="1" applyAlignment="1">
      <alignment horizontal="left" vertical="center" indent="1"/>
    </xf>
    <xf numFmtId="0" applyNumberFormat="1" fontId="6" applyFont="1" fillId="2" applyFill="1" borderId="20" applyBorder="1" xfId="0" applyProtection="1" applyAlignment="1">
      <alignment horizontal="left" vertical="center" indent="1"/>
    </xf>
    <xf numFmtId="164" applyNumberFormat="1" fontId="6" applyFont="1" fillId="2" applyFill="1" borderId="19" applyBorder="1" xfId="0" applyProtection="1" applyAlignment="1">
      <alignment horizontal="left" vertical="center" indent="1"/>
    </xf>
    <xf numFmtId="3" applyNumberFormat="1" fontId="6" applyFont="1" fillId="2" applyFill="1" borderId="19" applyBorder="1" xfId="0" applyProtection="1" applyAlignment="1">
      <alignment horizontal="left" vertical="center" indent="1"/>
    </xf>
    <xf numFmtId="3" applyNumberFormat="1" fontId="6" applyFont="1" fillId="2" applyFill="1" borderId="21" applyBorder="1" xfId="0" applyProtection="1" applyAlignment="1">
      <alignment horizontal="right" vertical="center" indent="1"/>
    </xf>
    <xf numFmtId="0" applyNumberFormat="1" fontId="6" applyFont="1" fillId="2" applyFill="1" borderId="22" applyBorder="1" xfId="0" applyProtection="1" applyAlignment="1">
      <alignment horizontal="left" vertical="center" indent="1"/>
    </xf>
    <xf numFmtId="1" applyNumberFormat="1" fontId="3" applyFont="1" fillId="3" applyFill="1" borderId="23" applyBorder="1" xfId="0" applyProtection="1" applyAlignment="1">
      <alignment horizontal="left" vertical="center" indent="1"/>
    </xf>
    <xf numFmtId="3" applyNumberFormat="1" fontId="6" applyFont="1" fillId="2" applyFill="1" borderId="22" applyBorder="1" xfId="0" applyProtection="1" applyAlignment="1">
      <alignment horizontal="left" vertical="center" indent="1"/>
    </xf>
    <xf numFmtId="165" applyNumberFormat="1" fontId="3" applyFont="1" fillId="3" applyFill="1" borderId="17" applyBorder="1" xfId="0" applyProtection="1" applyAlignment="1">
      <alignment horizontal="left" vertical="center" indent="1"/>
    </xf>
    <xf numFmtId="3" applyNumberFormat="1" fontId="6" applyFont="1" fillId="2" applyFill="1" borderId="19" applyBorder="1" xfId="0" applyProtection="1" applyAlignment="1">
      <alignment horizontal="right" vertical="center" indent="1"/>
    </xf>
    <xf numFmtId="1" applyNumberFormat="1" fontId="6" applyFont="1" fillId="2" applyFill="1" borderId="19" applyBorder="1" xfId="0" applyProtection="1" applyAlignment="1">
      <alignment horizontal="left" vertical="center" indent="1"/>
    </xf>
    <xf numFmtId="165" applyNumberFormat="1" fontId="6" applyFont="1" fillId="2" applyFill="1" borderId="2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4" applyFill="1" borderId="12" applyBorder="1" xfId="0" applyProtection="1" applyAlignment="1">
      <alignment horizontal="left" vertical="center" indent="1"/>
    </xf>
    <xf numFmtId="0" applyNumberFormat="1" fontId="1" applyFont="1" fillId="4" applyFill="1" borderId="1" applyBorder="1" xfId="0" applyProtection="1" applyAlignment="1">
      <alignment horizontal="left" vertical="center" indent="1"/>
    </xf>
    <xf numFmtId="0" applyNumberFormat="1" fontId="1" applyFont="1" fillId="4" applyFill="1" borderId="3" applyBorder="1" xfId="0" applyProtection="1" applyAlignment="1">
      <alignment horizontal="left" vertical="center" indent="1"/>
    </xf>
    <xf numFmtId="0" applyNumberFormat="1" fontId="2" applyFont="1" fillId="4" applyFill="1" borderId="6" applyBorder="1" xfId="0" applyProtection="1" applyAlignment="1">
      <alignment horizontal="left" vertical="center" indent="1"/>
    </xf>
    <xf numFmtId="3" applyNumberFormat="1" fontId="2" applyFont="1" fillId="4" applyFill="1" borderId="2" applyBorder="1" xfId="0" applyProtection="1" applyAlignment="1">
      <alignment horizontal="left" vertical="center" indent="1"/>
    </xf>
    <xf numFmtId="164" applyNumberFormat="1" fontId="2" applyFont="1" fillId="4" applyFill="1" borderId="2" applyBorder="1" xfId="0" applyProtection="1" applyAlignment="1">
      <alignment horizontal="left" vertical="center" indent="1"/>
    </xf>
    <xf numFmtId="165" applyNumberFormat="1" fontId="2" applyFont="1" fillId="4" applyFill="1" borderId="5" applyBorder="1" xfId="0" applyProtection="1" applyAlignment="1">
      <alignment horizontal="left" vertical="center" indent="1"/>
    </xf>
    <xf numFmtId="165" applyNumberFormat="1" fontId="2" applyFont="1" fillId="4" applyFill="1" borderId="2" applyBorder="1" xfId="0" applyProtection="1" applyAlignment="1">
      <alignment horizontal="left" vertical="center" indent="1"/>
    </xf>
    <xf numFmtId="165" applyNumberFormat="1" fontId="2" applyFont="1" fillId="0" applyFill="1" borderId="0" applyBorder="1" xfId="0" applyProtection="1" applyAlignment="1">
      <alignment horizontal="left" vertical="center" indent="1"/>
    </xf>
    <xf numFmtId="0" applyNumberFormat="1" fontId="3" applyFont="1" fillId="0" applyFill="1" borderId="24"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164" applyNumberFormat="1" fontId="2" applyFont="1" fillId="0" applyFill="1" borderId="0" applyBorder="1" xfId="0" applyProtection="1" applyAlignment="1">
      <alignment horizontal="left" vertical="center" indent="1"/>
    </xf>
    <xf numFmtId="3" applyNumberFormat="1" fontId="2" applyFont="1" fillId="0" applyFill="1" borderId="0" applyBorder="1" xfId="0" applyProtection="1" applyAlignment="1">
      <alignment horizontal="left" vertical="center" indent="1"/>
    </xf>
    <xf numFmtId="0" applyNumberFormat="1" fontId="9" applyFont="1" fillId="0" applyFill="1" borderId="24" applyBorder="1" xfId="0" applyProtection="1" applyAlignment="1">
      <alignment horizontal="left"/>
    </xf>
    <xf numFmtId="0" applyNumberFormat="1" fontId="9" applyFont="1" fillId="0" applyFill="1" borderId="24" applyBorder="1" xfId="0" applyProtection="1" applyAlignment="1">
      <alignment horizontal="right" indent="1"/>
    </xf>
    <xf numFmtId="165" applyNumberFormat="1" fontId="2" applyFont="1" fillId="0" applyFill="1" borderId="24" applyBorder="1" xfId="0" applyProtection="1" applyAlignment="1">
      <alignment horizontal="left" vertical="center" indent="1"/>
    </xf>
    <xf numFmtId="0" applyNumberFormat="1" fontId="3" applyFont="1" fillId="0" applyFill="1" borderId="0" applyBorder="1" xfId="0" applyProtection="1" applyAlignment="1">
      <alignment horizontal="left" vertical="top"/>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horizontal="left" vertical="center" wrapText="1" shrinkToFit="1" indent="1"/>
    </xf>
    <xf numFmtId="0" applyNumberFormat="1" fontId="2" applyFont="1" fillId="0" applyFill="1" borderId="0" applyBorder="1" xfId="0" applyProtection="1" applyAlignment="1">
      <alignment horizontal="left" vertical="center" wrapText="1" shrinkToFit="1" indent="2"/>
    </xf>
    <xf numFmtId="0" applyNumberFormat="1" fontId="6" applyFont="1" fillId="5" applyFill="1" borderId="9" applyBorder="1" xfId="0" applyProtection="1" applyAlignment="1">
      <alignment horizontal="right" vertical="center" indent="1"/>
    </xf>
    <xf numFmtId="1" applyNumberFormat="1" fontId="11" applyFont="1" fillId="6" applyFill="1" borderId="25" applyBorder="1" xfId="0" applyProtection="1" applyAlignment="1">
      <alignment horizontal="left" vertical="center" indent="1"/>
    </xf>
    <xf numFmtId="49" applyNumberFormat="1" fontId="11" applyFont="1" fillId="6" applyFill="1" borderId="11" applyBorder="1" xfId="0" applyProtection="1" applyAlignment="1">
      <alignment horizontal="left" vertical="center" wrapText="1" indent="1"/>
    </xf>
    <xf numFmtId="49" applyNumberFormat="1" fontId="11" applyFont="1" fillId="6" applyFill="1" borderId="10" applyBorder="1" xfId="0" applyProtection="1" applyAlignment="1">
      <alignment horizontal="left" vertical="center" wrapText="1" indent="1"/>
    </xf>
    <xf numFmtId="49" applyNumberFormat="1" fontId="11"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10" applyFont="1" fillId="0" applyFill="1" borderId="0" applyBorder="1" xfId="0" applyProtection="1" applyAlignment="1">
      <alignment vertical="top" wrapTex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73"/>
  <sheetViews>
    <sheetView showGridLines="0" tabSelected="0"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08/05/20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A18+</v>
      </c>
      <c r="H5" s="76" t="str">
        <f>'PROPOSAL'!L5</f>
        <v>:15 eq., :30, :45 eq., :60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118</v>
      </c>
      <c r="H7" s="30"/>
      <c r="I7" s="30"/>
      <c r="J7" s="30"/>
      <c r="K7" s="30"/>
      <c r="L7" s="60"/>
      <c r="M7" s="60"/>
      <c r="N7" s="60"/>
      <c r="O7" s="60"/>
      <c r="P7" s="60"/>
      <c r="Q7" s="60"/>
      <c r="R7" s="60"/>
      <c r="S7" s="60"/>
      <c r="T7" s="60"/>
    </row>
    <row r="8" ht="24" customHeight="1">
      <c r="A8" s="99" t="s">
        <v>119</v>
      </c>
      <c r="C8" s="86" t="s">
        <v>120</v>
      </c>
      <c r="D8" s="87" t="s">
        <v>121</v>
      </c>
      <c r="E8" s="87" t="s">
        <v>23</v>
      </c>
      <c r="F8" s="87" t="s">
        <v>122</v>
      </c>
      <c r="G8" s="87" t="s">
        <v>60</v>
      </c>
      <c r="H8" s="87" t="s">
        <v>25</v>
      </c>
      <c r="I8" s="87" t="s">
        <v>123</v>
      </c>
      <c r="J8" s="92" t="s">
        <v>124</v>
      </c>
      <c r="K8" s="88" t="s">
        <v>30</v>
      </c>
      <c r="M8" s="60"/>
      <c r="N8" s="60"/>
      <c r="O8" s="60"/>
      <c r="P8" s="60"/>
      <c r="Q8" s="60"/>
      <c r="R8" s="60"/>
      <c r="S8" s="60"/>
      <c r="T8" s="60"/>
    </row>
    <row r="9" ht="24" customHeight="1">
      <c r="A9" s="99" t="s">
        <v>125</v>
      </c>
      <c r="B9" s="4"/>
      <c r="C9" s="81" t="s">
        <v>126</v>
      </c>
      <c r="D9" s="82" t="s">
        <v>127</v>
      </c>
      <c r="E9" s="83">
        <v>0.155</v>
      </c>
      <c r="F9" s="84" t="s">
        <v>128</v>
      </c>
      <c r="G9" s="85">
        <v>62500</v>
      </c>
      <c r="H9" s="85">
        <v>9687.5</v>
      </c>
      <c r="I9" s="83">
        <v>2500</v>
      </c>
      <c r="J9" s="93">
        <v>387.5</v>
      </c>
      <c r="K9" s="95">
        <v>25</v>
      </c>
    </row>
    <row r="10" ht="24" customHeight="1">
      <c r="A10" s="99" t="s">
        <v>129</v>
      </c>
      <c r="B10" s="4"/>
      <c r="C10" s="81" t="s">
        <v>130</v>
      </c>
      <c r="D10" s="82" t="s">
        <v>127</v>
      </c>
      <c r="E10" s="83">
        <v>0.155</v>
      </c>
      <c r="F10" s="84" t="s">
        <v>128</v>
      </c>
      <c r="G10" s="85">
        <v>62500</v>
      </c>
      <c r="H10" s="85">
        <v>9687.5</v>
      </c>
      <c r="I10" s="83">
        <v>2500</v>
      </c>
      <c r="J10" s="93">
        <v>387.5</v>
      </c>
      <c r="K10" s="95">
        <v>25</v>
      </c>
    </row>
    <row r="11" ht="24" customHeight="1">
      <c r="A11" s="99" t="s">
        <v>125</v>
      </c>
      <c r="B11" s="4"/>
      <c r="C11" s="81" t="s">
        <v>126</v>
      </c>
      <c r="D11" s="82" t="s">
        <v>131</v>
      </c>
      <c r="E11" s="83">
        <v>0.1538</v>
      </c>
      <c r="F11" s="84" t="s">
        <v>128</v>
      </c>
      <c r="G11" s="85">
        <v>62500</v>
      </c>
      <c r="H11" s="85">
        <v>9612.5</v>
      </c>
      <c r="I11" s="83">
        <v>2500</v>
      </c>
      <c r="J11" s="93">
        <v>384.5</v>
      </c>
      <c r="K11" s="95">
        <v>25</v>
      </c>
    </row>
    <row r="12" ht="24" customHeight="1">
      <c r="A12" s="99" t="s">
        <v>129</v>
      </c>
      <c r="B12" s="4"/>
      <c r="C12" s="81" t="s">
        <v>130</v>
      </c>
      <c r="D12" s="82" t="s">
        <v>131</v>
      </c>
      <c r="E12" s="83">
        <v>0.1538</v>
      </c>
      <c r="F12" s="84" t="s">
        <v>128</v>
      </c>
      <c r="G12" s="85">
        <v>62500</v>
      </c>
      <c r="H12" s="85">
        <v>9612.5</v>
      </c>
      <c r="I12" s="83">
        <v>2500</v>
      </c>
      <c r="J12" s="93">
        <v>384.5</v>
      </c>
      <c r="K12" s="95">
        <v>25</v>
      </c>
    </row>
    <row r="13" ht="24" customHeight="1">
      <c r="A13" s="99" t="s">
        <v>125</v>
      </c>
      <c r="B13" s="4"/>
      <c r="C13" s="81" t="s">
        <v>126</v>
      </c>
      <c r="D13" s="82" t="s">
        <v>132</v>
      </c>
      <c r="E13" s="83">
        <v>0.1538</v>
      </c>
      <c r="F13" s="84" t="s">
        <v>128</v>
      </c>
      <c r="G13" s="85">
        <v>62500</v>
      </c>
      <c r="H13" s="85">
        <v>9612.5</v>
      </c>
      <c r="I13" s="83">
        <v>2500</v>
      </c>
      <c r="J13" s="93">
        <v>384.5</v>
      </c>
      <c r="K13" s="95">
        <v>25</v>
      </c>
    </row>
    <row r="14" ht="24" customHeight="1">
      <c r="A14" s="99" t="s">
        <v>129</v>
      </c>
      <c r="B14" s="4"/>
      <c r="C14" s="81" t="s">
        <v>130</v>
      </c>
      <c r="D14" s="82" t="s">
        <v>132</v>
      </c>
      <c r="E14" s="83">
        <v>0.1538</v>
      </c>
      <c r="F14" s="84" t="s">
        <v>128</v>
      </c>
      <c r="G14" s="85">
        <v>62500</v>
      </c>
      <c r="H14" s="85">
        <v>9612.5</v>
      </c>
      <c r="I14" s="83">
        <v>2500</v>
      </c>
      <c r="J14" s="93">
        <v>384.5</v>
      </c>
      <c r="K14" s="95">
        <v>25</v>
      </c>
    </row>
    <row r="15" ht="24" customHeight="1">
      <c r="A15" s="99" t="s">
        <v>125</v>
      </c>
      <c r="B15" s="4"/>
      <c r="C15" s="81" t="s">
        <v>126</v>
      </c>
      <c r="D15" s="82" t="s">
        <v>133</v>
      </c>
      <c r="E15" s="83">
        <v>0.1538</v>
      </c>
      <c r="F15" s="84" t="s">
        <v>128</v>
      </c>
      <c r="G15" s="85">
        <v>62500</v>
      </c>
      <c r="H15" s="85">
        <v>9612.5</v>
      </c>
      <c r="I15" s="83">
        <v>2500</v>
      </c>
      <c r="J15" s="93">
        <v>384.5</v>
      </c>
      <c r="K15" s="95">
        <v>25</v>
      </c>
    </row>
    <row r="16" ht="24" customHeight="1">
      <c r="A16" s="99" t="s">
        <v>129</v>
      </c>
      <c r="B16" s="4"/>
      <c r="C16" s="81" t="s">
        <v>130</v>
      </c>
      <c r="D16" s="82" t="s">
        <v>133</v>
      </c>
      <c r="E16" s="83">
        <v>0.1538</v>
      </c>
      <c r="F16" s="84" t="s">
        <v>128</v>
      </c>
      <c r="G16" s="85">
        <v>62500</v>
      </c>
      <c r="H16" s="85">
        <v>9612.5</v>
      </c>
      <c r="I16" s="83">
        <v>2500</v>
      </c>
      <c r="J16" s="93">
        <v>384.5</v>
      </c>
      <c r="K16" s="95">
        <v>25</v>
      </c>
    </row>
    <row r="17" ht="24" customHeight="1">
      <c r="A17" s="99" t="s">
        <v>125</v>
      </c>
      <c r="B17" s="4"/>
      <c r="C17" s="81" t="s">
        <v>126</v>
      </c>
      <c r="D17" s="82" t="s">
        <v>134</v>
      </c>
      <c r="E17" s="83">
        <v>0.1538</v>
      </c>
      <c r="F17" s="84" t="s">
        <v>128</v>
      </c>
      <c r="G17" s="85">
        <v>62500</v>
      </c>
      <c r="H17" s="85">
        <v>9612.5</v>
      </c>
      <c r="I17" s="83">
        <v>2500</v>
      </c>
      <c r="J17" s="93">
        <v>384.5</v>
      </c>
      <c r="K17" s="95">
        <v>25</v>
      </c>
    </row>
    <row r="18" ht="24" customHeight="1">
      <c r="A18" s="99" t="s">
        <v>129</v>
      </c>
      <c r="B18" s="4"/>
      <c r="C18" s="81" t="s">
        <v>130</v>
      </c>
      <c r="D18" s="82" t="s">
        <v>134</v>
      </c>
      <c r="E18" s="83">
        <v>0.1538</v>
      </c>
      <c r="F18" s="84" t="s">
        <v>128</v>
      </c>
      <c r="G18" s="85">
        <v>62500</v>
      </c>
      <c r="H18" s="85">
        <v>9612.5</v>
      </c>
      <c r="I18" s="83">
        <v>2500</v>
      </c>
      <c r="J18" s="93">
        <v>384.5</v>
      </c>
      <c r="K18" s="95">
        <v>25</v>
      </c>
    </row>
    <row r="19" ht="24" customHeight="1">
      <c r="A19" s="99" t="s">
        <v>125</v>
      </c>
      <c r="B19" s="4"/>
      <c r="C19" s="81" t="s">
        <v>126</v>
      </c>
      <c r="D19" s="82" t="s">
        <v>135</v>
      </c>
      <c r="E19" s="83">
        <v>0.1538</v>
      </c>
      <c r="F19" s="84" t="s">
        <v>128</v>
      </c>
      <c r="G19" s="85">
        <v>62500</v>
      </c>
      <c r="H19" s="85">
        <v>9612.5</v>
      </c>
      <c r="I19" s="83">
        <v>2500</v>
      </c>
      <c r="J19" s="93">
        <v>384.5</v>
      </c>
      <c r="K19" s="95">
        <v>25</v>
      </c>
    </row>
    <row r="20" ht="24" customHeight="1">
      <c r="A20" s="99" t="s">
        <v>129</v>
      </c>
      <c r="B20" s="4"/>
      <c r="C20" s="81" t="s">
        <v>130</v>
      </c>
      <c r="D20" s="82" t="s">
        <v>135</v>
      </c>
      <c r="E20" s="83">
        <v>0.1538</v>
      </c>
      <c r="F20" s="84" t="s">
        <v>128</v>
      </c>
      <c r="G20" s="85">
        <v>62500</v>
      </c>
      <c r="H20" s="85">
        <v>9612.5</v>
      </c>
      <c r="I20" s="83">
        <v>2500</v>
      </c>
      <c r="J20" s="93">
        <v>384.5</v>
      </c>
      <c r="K20" s="95">
        <v>25</v>
      </c>
    </row>
    <row r="21" ht="24" customHeight="1">
      <c r="A21" s="99" t="s">
        <v>125</v>
      </c>
      <c r="B21" s="4"/>
      <c r="C21" s="81" t="s">
        <v>126</v>
      </c>
      <c r="D21" s="82" t="s">
        <v>136</v>
      </c>
      <c r="E21" s="83">
        <v>0.1538</v>
      </c>
      <c r="F21" s="84" t="s">
        <v>128</v>
      </c>
      <c r="G21" s="85">
        <v>62500</v>
      </c>
      <c r="H21" s="85">
        <v>9612.5</v>
      </c>
      <c r="I21" s="83">
        <v>2500</v>
      </c>
      <c r="J21" s="93">
        <v>384.5</v>
      </c>
      <c r="K21" s="95">
        <v>25</v>
      </c>
    </row>
    <row r="22" ht="24" customHeight="1">
      <c r="A22" s="99" t="s">
        <v>129</v>
      </c>
      <c r="B22" s="4"/>
      <c r="C22" s="81" t="s">
        <v>130</v>
      </c>
      <c r="D22" s="82" t="s">
        <v>136</v>
      </c>
      <c r="E22" s="83">
        <v>0.1538</v>
      </c>
      <c r="F22" s="84" t="s">
        <v>128</v>
      </c>
      <c r="G22" s="85">
        <v>62500</v>
      </c>
      <c r="H22" s="85">
        <v>9612.5</v>
      </c>
      <c r="I22" s="83">
        <v>2500</v>
      </c>
      <c r="J22" s="93">
        <v>384.5</v>
      </c>
      <c r="K22" s="95">
        <v>25</v>
      </c>
    </row>
    <row r="23" ht="24" customHeight="1">
      <c r="A23" s="99" t="s">
        <v>125</v>
      </c>
      <c r="B23" s="4"/>
      <c r="C23" s="81" t="s">
        <v>126</v>
      </c>
      <c r="D23" s="82" t="s">
        <v>137</v>
      </c>
      <c r="E23" s="83">
        <v>0.1538</v>
      </c>
      <c r="F23" s="84" t="s">
        <v>128</v>
      </c>
      <c r="G23" s="85">
        <v>62500</v>
      </c>
      <c r="H23" s="85">
        <v>9612.5</v>
      </c>
      <c r="I23" s="83">
        <v>2500</v>
      </c>
      <c r="J23" s="93">
        <v>384.5</v>
      </c>
      <c r="K23" s="95">
        <v>25</v>
      </c>
    </row>
    <row r="24" ht="24" customHeight="1">
      <c r="A24" s="99" t="s">
        <v>129</v>
      </c>
      <c r="B24" s="4"/>
      <c r="C24" s="81" t="s">
        <v>130</v>
      </c>
      <c r="D24" s="82" t="s">
        <v>137</v>
      </c>
      <c r="E24" s="83">
        <v>0.1538</v>
      </c>
      <c r="F24" s="84" t="s">
        <v>128</v>
      </c>
      <c r="G24" s="85">
        <v>62500</v>
      </c>
      <c r="H24" s="85">
        <v>9612.5</v>
      </c>
      <c r="I24" s="83">
        <v>2500</v>
      </c>
      <c r="J24" s="93">
        <v>384.5</v>
      </c>
      <c r="K24" s="95">
        <v>25</v>
      </c>
    </row>
    <row r="25" ht="24" customHeight="1">
      <c r="A25" s="99" t="s">
        <v>125</v>
      </c>
      <c r="B25" s="4"/>
      <c r="C25" s="81" t="s">
        <v>138</v>
      </c>
      <c r="D25" s="82" t="s">
        <v>139</v>
      </c>
      <c r="E25" s="83">
        <v>0.22864</v>
      </c>
      <c r="F25" s="84" t="s">
        <v>128</v>
      </c>
      <c r="G25" s="85">
        <v>62500</v>
      </c>
      <c r="H25" s="85">
        <v>14290</v>
      </c>
      <c r="I25" s="83">
        <v>2500</v>
      </c>
      <c r="J25" s="93">
        <v>571.6</v>
      </c>
      <c r="K25" s="95">
        <v>25</v>
      </c>
    </row>
    <row r="26" ht="24" customHeight="1">
      <c r="A26" s="99" t="s">
        <v>129</v>
      </c>
      <c r="B26" s="4"/>
      <c r="C26" s="81" t="s">
        <v>140</v>
      </c>
      <c r="D26" s="82" t="s">
        <v>139</v>
      </c>
      <c r="E26" s="83">
        <v>0.22864</v>
      </c>
      <c r="F26" s="84" t="s">
        <v>128</v>
      </c>
      <c r="G26" s="85">
        <v>62500</v>
      </c>
      <c r="H26" s="85">
        <v>14290</v>
      </c>
      <c r="I26" s="83">
        <v>2500</v>
      </c>
      <c r="J26" s="93">
        <v>571.6</v>
      </c>
      <c r="K26" s="95">
        <v>25</v>
      </c>
    </row>
    <row r="27" ht="24" customHeight="1">
      <c r="A27" s="99" t="s">
        <v>125</v>
      </c>
      <c r="B27" s="4"/>
      <c r="C27" s="81" t="s">
        <v>126</v>
      </c>
      <c r="D27" s="82" t="s">
        <v>139</v>
      </c>
      <c r="E27" s="83">
        <v>0.83972</v>
      </c>
      <c r="F27" s="84" t="s">
        <v>128</v>
      </c>
      <c r="G27" s="85">
        <v>62500</v>
      </c>
      <c r="H27" s="85">
        <v>52482.5</v>
      </c>
      <c r="I27" s="83">
        <v>2500</v>
      </c>
      <c r="J27" s="93">
        <v>2099.3</v>
      </c>
      <c r="K27" s="95">
        <v>25</v>
      </c>
    </row>
    <row r="28" ht="24" customHeight="1">
      <c r="A28" s="99" t="s">
        <v>129</v>
      </c>
      <c r="B28" s="4"/>
      <c r="C28" s="81" t="s">
        <v>130</v>
      </c>
      <c r="D28" s="82" t="s">
        <v>139</v>
      </c>
      <c r="E28" s="83">
        <v>0.1538</v>
      </c>
      <c r="F28" s="84" t="s">
        <v>128</v>
      </c>
      <c r="G28" s="85">
        <v>62500</v>
      </c>
      <c r="H28" s="85">
        <v>9612.5</v>
      </c>
      <c r="I28" s="83">
        <v>2500</v>
      </c>
      <c r="J28" s="93">
        <v>384.5</v>
      </c>
      <c r="K28" s="95">
        <v>25</v>
      </c>
    </row>
    <row r="29" ht="24" customHeight="1">
      <c r="A29" s="99" t="s">
        <v>125</v>
      </c>
      <c r="B29" s="4"/>
      <c r="C29" s="81" t="s">
        <v>138</v>
      </c>
      <c r="D29" s="82" t="s">
        <v>141</v>
      </c>
      <c r="E29" s="83">
        <v>0.22856</v>
      </c>
      <c r="F29" s="84" t="s">
        <v>128</v>
      </c>
      <c r="G29" s="85">
        <v>62500</v>
      </c>
      <c r="H29" s="85">
        <v>14285</v>
      </c>
      <c r="I29" s="83">
        <v>2499.9999999999995</v>
      </c>
      <c r="J29" s="93">
        <v>571.4</v>
      </c>
      <c r="K29" s="95">
        <v>25</v>
      </c>
    </row>
    <row r="30" ht="24" customHeight="1">
      <c r="A30" s="99" t="s">
        <v>129</v>
      </c>
      <c r="B30" s="4"/>
      <c r="C30" s="81" t="s">
        <v>140</v>
      </c>
      <c r="D30" s="82" t="s">
        <v>141</v>
      </c>
      <c r="E30" s="83">
        <v>0.22856</v>
      </c>
      <c r="F30" s="84" t="s">
        <v>128</v>
      </c>
      <c r="G30" s="85">
        <v>62500</v>
      </c>
      <c r="H30" s="85">
        <v>14285</v>
      </c>
      <c r="I30" s="83">
        <v>2499.9999999999995</v>
      </c>
      <c r="J30" s="93">
        <v>571.4</v>
      </c>
      <c r="K30" s="95">
        <v>25</v>
      </c>
    </row>
    <row r="31" ht="24" customHeight="1">
      <c r="A31" s="99" t="s">
        <v>125</v>
      </c>
      <c r="B31" s="4"/>
      <c r="C31" s="81" t="s">
        <v>126</v>
      </c>
      <c r="D31" s="82" t="s">
        <v>141</v>
      </c>
      <c r="E31" s="83">
        <v>0.83948</v>
      </c>
      <c r="F31" s="84" t="s">
        <v>128</v>
      </c>
      <c r="G31" s="85">
        <v>62500</v>
      </c>
      <c r="H31" s="85">
        <v>52467.5</v>
      </c>
      <c r="I31" s="83">
        <v>2499.9999999999995</v>
      </c>
      <c r="J31" s="93">
        <v>2098.7</v>
      </c>
      <c r="K31" s="95">
        <v>25</v>
      </c>
    </row>
    <row r="32" ht="24" customHeight="1">
      <c r="A32" s="99" t="s">
        <v>129</v>
      </c>
      <c r="B32" s="4"/>
      <c r="C32" s="81" t="s">
        <v>130</v>
      </c>
      <c r="D32" s="82" t="s">
        <v>141</v>
      </c>
      <c r="E32" s="83">
        <v>0.1538</v>
      </c>
      <c r="F32" s="84" t="s">
        <v>128</v>
      </c>
      <c r="G32" s="85">
        <v>62500</v>
      </c>
      <c r="H32" s="85">
        <v>9612.5</v>
      </c>
      <c r="I32" s="83">
        <v>2500</v>
      </c>
      <c r="J32" s="93">
        <v>384.5</v>
      </c>
      <c r="K32" s="95">
        <v>25</v>
      </c>
    </row>
    <row r="33" ht="24" customHeight="1">
      <c r="A33" s="99" t="s">
        <v>125</v>
      </c>
      <c r="B33" s="4"/>
      <c r="C33" s="81" t="s">
        <v>138</v>
      </c>
      <c r="D33" s="82" t="s">
        <v>142</v>
      </c>
      <c r="E33" s="83">
        <v>0.13939200000000002</v>
      </c>
      <c r="F33" s="84" t="s">
        <v>143</v>
      </c>
      <c r="G33" s="85">
        <v>94696.9696969697</v>
      </c>
      <c r="H33" s="85">
        <v>13200</v>
      </c>
      <c r="I33" s="83">
        <v>3787.8787878787875</v>
      </c>
      <c r="J33" s="93">
        <v>528</v>
      </c>
      <c r="K33" s="95">
        <v>25</v>
      </c>
    </row>
    <row r="34" ht="24" customHeight="1">
      <c r="A34" s="99" t="s">
        <v>129</v>
      </c>
      <c r="B34" s="4"/>
      <c r="C34" s="81" t="s">
        <v>138</v>
      </c>
      <c r="D34" s="82" t="s">
        <v>142</v>
      </c>
      <c r="E34" s="83">
        <v>0.073984000000000008</v>
      </c>
      <c r="F34" s="84" t="s">
        <v>144</v>
      </c>
      <c r="G34" s="85">
        <v>183823.52941176473</v>
      </c>
      <c r="H34" s="85">
        <v>13600</v>
      </c>
      <c r="I34" s="83">
        <v>7352.9411764705874</v>
      </c>
      <c r="J34" s="93">
        <v>544</v>
      </c>
      <c r="K34" s="95">
        <v>25</v>
      </c>
    </row>
    <row r="35" ht="24" customHeight="1">
      <c r="A35" s="99" t="s">
        <v>125</v>
      </c>
      <c r="B35" s="4"/>
      <c r="C35" s="81" t="s">
        <v>138</v>
      </c>
      <c r="D35" s="82" t="s">
        <v>142</v>
      </c>
      <c r="E35" s="83">
        <v>0.42666666666666669</v>
      </c>
      <c r="F35" s="84" t="s">
        <v>145</v>
      </c>
      <c r="G35" s="85">
        <v>93749.999999999927</v>
      </c>
      <c r="H35" s="85">
        <v>40000</v>
      </c>
      <c r="I35" s="83">
        <v>3749.9999999999995</v>
      </c>
      <c r="J35" s="93">
        <v>1600</v>
      </c>
      <c r="K35" s="95">
        <v>25</v>
      </c>
    </row>
    <row r="36" ht="24" customHeight="1">
      <c r="A36" s="99" t="s">
        <v>129</v>
      </c>
      <c r="B36" s="4"/>
      <c r="C36" s="81" t="s">
        <v>138</v>
      </c>
      <c r="D36" s="82" t="s">
        <v>142</v>
      </c>
      <c r="E36" s="83">
        <v>0.034848000000000004</v>
      </c>
      <c r="F36" s="84" t="s">
        <v>146</v>
      </c>
      <c r="G36" s="85">
        <v>378787.87878787884</v>
      </c>
      <c r="H36" s="85">
        <v>13200</v>
      </c>
      <c r="I36" s="83">
        <v>15151.51515151515</v>
      </c>
      <c r="J36" s="93">
        <v>528</v>
      </c>
      <c r="K36" s="95">
        <v>25</v>
      </c>
    </row>
    <row r="37" ht="24" customHeight="1">
      <c r="A37" s="99" t="s">
        <v>125</v>
      </c>
      <c r="B37" s="4"/>
      <c r="C37" s="81" t="s">
        <v>138</v>
      </c>
      <c r="D37" s="82" t="s">
        <v>142</v>
      </c>
      <c r="E37" s="83">
        <v>0.22856</v>
      </c>
      <c r="F37" s="84" t="s">
        <v>128</v>
      </c>
      <c r="G37" s="85">
        <v>62500</v>
      </c>
      <c r="H37" s="85">
        <v>14285</v>
      </c>
      <c r="I37" s="83">
        <v>2499.9999999999995</v>
      </c>
      <c r="J37" s="93">
        <v>571.4</v>
      </c>
      <c r="K37" s="95">
        <v>25</v>
      </c>
    </row>
    <row r="38" ht="24" customHeight="1">
      <c r="A38" s="99" t="s">
        <v>129</v>
      </c>
      <c r="B38" s="4"/>
      <c r="C38" s="81" t="s">
        <v>140</v>
      </c>
      <c r="D38" s="82" t="s">
        <v>142</v>
      </c>
      <c r="E38" s="83">
        <v>0.13939200000000002</v>
      </c>
      <c r="F38" s="84" t="s">
        <v>143</v>
      </c>
      <c r="G38" s="85">
        <v>94696.9696969697</v>
      </c>
      <c r="H38" s="85">
        <v>13200</v>
      </c>
      <c r="I38" s="83">
        <v>3787.8787878787875</v>
      </c>
      <c r="J38" s="93">
        <v>528</v>
      </c>
      <c r="K38" s="95">
        <v>25</v>
      </c>
    </row>
    <row r="39" ht="24" customHeight="1">
      <c r="A39" s="99" t="s">
        <v>125</v>
      </c>
      <c r="B39" s="4"/>
      <c r="C39" s="81" t="s">
        <v>140</v>
      </c>
      <c r="D39" s="82" t="s">
        <v>142</v>
      </c>
      <c r="E39" s="83">
        <v>0.073984000000000008</v>
      </c>
      <c r="F39" s="84" t="s">
        <v>144</v>
      </c>
      <c r="G39" s="85">
        <v>183823.52941176473</v>
      </c>
      <c r="H39" s="85">
        <v>13600</v>
      </c>
      <c r="I39" s="83">
        <v>7352.9411764705874</v>
      </c>
      <c r="J39" s="93">
        <v>544</v>
      </c>
      <c r="K39" s="95">
        <v>25</v>
      </c>
    </row>
    <row r="40" ht="24" customHeight="1">
      <c r="A40" s="99" t="s">
        <v>129</v>
      </c>
      <c r="B40" s="4"/>
      <c r="C40" s="81" t="s">
        <v>140</v>
      </c>
      <c r="D40" s="82" t="s">
        <v>142</v>
      </c>
      <c r="E40" s="83">
        <v>0.42666666666666669</v>
      </c>
      <c r="F40" s="84" t="s">
        <v>145</v>
      </c>
      <c r="G40" s="85">
        <v>93749.999999999927</v>
      </c>
      <c r="H40" s="85">
        <v>40000</v>
      </c>
      <c r="I40" s="83">
        <v>3749.9999999999995</v>
      </c>
      <c r="J40" s="93">
        <v>1600</v>
      </c>
      <c r="K40" s="95">
        <v>25</v>
      </c>
    </row>
    <row r="41" ht="24" customHeight="1">
      <c r="A41" s="99" t="s">
        <v>125</v>
      </c>
      <c r="B41" s="4"/>
      <c r="C41" s="81" t="s">
        <v>140</v>
      </c>
      <c r="D41" s="82" t="s">
        <v>142</v>
      </c>
      <c r="E41" s="83">
        <v>0.034848000000000004</v>
      </c>
      <c r="F41" s="84" t="s">
        <v>146</v>
      </c>
      <c r="G41" s="85">
        <v>378787.87878787884</v>
      </c>
      <c r="H41" s="85">
        <v>13200</v>
      </c>
      <c r="I41" s="83">
        <v>15151.51515151515</v>
      </c>
      <c r="J41" s="93">
        <v>528</v>
      </c>
      <c r="K41" s="95">
        <v>25</v>
      </c>
    </row>
    <row r="42" ht="24" customHeight="1">
      <c r="A42" s="99" t="s">
        <v>129</v>
      </c>
      <c r="B42" s="4"/>
      <c r="C42" s="81" t="s">
        <v>140</v>
      </c>
      <c r="D42" s="82" t="s">
        <v>142</v>
      </c>
      <c r="E42" s="83">
        <v>0.22856</v>
      </c>
      <c r="F42" s="84" t="s">
        <v>128</v>
      </c>
      <c r="G42" s="85">
        <v>62500</v>
      </c>
      <c r="H42" s="85">
        <v>14285</v>
      </c>
      <c r="I42" s="83">
        <v>2499.9999999999995</v>
      </c>
      <c r="J42" s="93">
        <v>571.4</v>
      </c>
      <c r="K42" s="95">
        <v>25</v>
      </c>
    </row>
    <row r="43" ht="24" customHeight="1">
      <c r="A43" s="99" t="s">
        <v>125</v>
      </c>
      <c r="B43" s="4"/>
      <c r="C43" s="81" t="s">
        <v>126</v>
      </c>
      <c r="D43" s="82" t="s">
        <v>142</v>
      </c>
      <c r="E43" s="83">
        <v>0.069696000000000008</v>
      </c>
      <c r="F43" s="84" t="s">
        <v>143</v>
      </c>
      <c r="G43" s="85">
        <v>94696.9696969697</v>
      </c>
      <c r="H43" s="85">
        <v>6600</v>
      </c>
      <c r="I43" s="83">
        <v>3787.8787878787875</v>
      </c>
      <c r="J43" s="93">
        <v>264</v>
      </c>
      <c r="K43" s="95">
        <v>25</v>
      </c>
    </row>
    <row r="44" ht="24" customHeight="1">
      <c r="A44" s="99" t="s">
        <v>129</v>
      </c>
      <c r="B44" s="4"/>
      <c r="C44" s="81" t="s">
        <v>126</v>
      </c>
      <c r="D44" s="82" t="s">
        <v>142</v>
      </c>
      <c r="E44" s="83">
        <v>0.036992000000000004</v>
      </c>
      <c r="F44" s="84" t="s">
        <v>144</v>
      </c>
      <c r="G44" s="85">
        <v>183823.52941176473</v>
      </c>
      <c r="H44" s="85">
        <v>6800</v>
      </c>
      <c r="I44" s="83">
        <v>7352.9411764705874</v>
      </c>
      <c r="J44" s="93">
        <v>272</v>
      </c>
      <c r="K44" s="95">
        <v>25</v>
      </c>
    </row>
    <row r="45" ht="24" customHeight="1">
      <c r="A45" s="99" t="s">
        <v>125</v>
      </c>
      <c r="B45" s="4"/>
      <c r="C45" s="81" t="s">
        <v>126</v>
      </c>
      <c r="D45" s="82" t="s">
        <v>142</v>
      </c>
      <c r="E45" s="83">
        <v>0.21333333333333335</v>
      </c>
      <c r="F45" s="84" t="s">
        <v>145</v>
      </c>
      <c r="G45" s="85">
        <v>93750.000000000146</v>
      </c>
      <c r="H45" s="85">
        <v>20000</v>
      </c>
      <c r="I45" s="83">
        <v>3749.9999999999995</v>
      </c>
      <c r="J45" s="93">
        <v>800</v>
      </c>
      <c r="K45" s="95">
        <v>25</v>
      </c>
    </row>
    <row r="46" ht="24" customHeight="1">
      <c r="A46" s="99" t="s">
        <v>129</v>
      </c>
      <c r="B46" s="4"/>
      <c r="C46" s="81" t="s">
        <v>126</v>
      </c>
      <c r="D46" s="82" t="s">
        <v>142</v>
      </c>
      <c r="E46" s="83">
        <v>0.017424000000000002</v>
      </c>
      <c r="F46" s="84" t="s">
        <v>146</v>
      </c>
      <c r="G46" s="85">
        <v>378787.87878787884</v>
      </c>
      <c r="H46" s="85">
        <v>6600</v>
      </c>
      <c r="I46" s="83">
        <v>15151.51515151515</v>
      </c>
      <c r="J46" s="93">
        <v>264</v>
      </c>
      <c r="K46" s="95">
        <v>25</v>
      </c>
    </row>
    <row r="47" ht="24" customHeight="1">
      <c r="A47" s="99" t="s">
        <v>125</v>
      </c>
      <c r="B47" s="4"/>
      <c r="C47" s="81" t="s">
        <v>126</v>
      </c>
      <c r="D47" s="82" t="s">
        <v>142</v>
      </c>
      <c r="E47" s="83">
        <v>0.83948</v>
      </c>
      <c r="F47" s="84" t="s">
        <v>128</v>
      </c>
      <c r="G47" s="85">
        <v>62500</v>
      </c>
      <c r="H47" s="85">
        <v>52467.5</v>
      </c>
      <c r="I47" s="83">
        <v>2499.9999999999995</v>
      </c>
      <c r="J47" s="93">
        <v>2098.7</v>
      </c>
      <c r="K47" s="95">
        <v>25</v>
      </c>
    </row>
    <row r="48" ht="24" customHeight="1">
      <c r="A48" s="99" t="s">
        <v>129</v>
      </c>
      <c r="B48" s="4"/>
      <c r="C48" s="81" t="s">
        <v>130</v>
      </c>
      <c r="D48" s="82" t="s">
        <v>142</v>
      </c>
      <c r="E48" s="83">
        <v>0.1538</v>
      </c>
      <c r="F48" s="84" t="s">
        <v>128</v>
      </c>
      <c r="G48" s="85">
        <v>62500</v>
      </c>
      <c r="H48" s="85">
        <v>9612.5</v>
      </c>
      <c r="I48" s="83">
        <v>2500</v>
      </c>
      <c r="J48" s="93">
        <v>384.5</v>
      </c>
      <c r="K48" s="95">
        <v>25</v>
      </c>
    </row>
    <row r="49" ht="24" customHeight="1">
      <c r="A49" s="99" t="s">
        <v>125</v>
      </c>
      <c r="B49" s="4"/>
      <c r="C49" s="81" t="s">
        <v>138</v>
      </c>
      <c r="D49" s="82" t="s">
        <v>147</v>
      </c>
      <c r="E49" s="83">
        <v>0.13939200000000002</v>
      </c>
      <c r="F49" s="84" t="s">
        <v>143</v>
      </c>
      <c r="G49" s="85">
        <v>94696.9696969697</v>
      </c>
      <c r="H49" s="85">
        <v>13200</v>
      </c>
      <c r="I49" s="83">
        <v>3787.8787878787875</v>
      </c>
      <c r="J49" s="93">
        <v>528</v>
      </c>
      <c r="K49" s="95">
        <v>25</v>
      </c>
    </row>
    <row r="50" ht="24" customHeight="1">
      <c r="A50" s="99" t="s">
        <v>129</v>
      </c>
      <c r="B50" s="4"/>
      <c r="C50" s="81" t="s">
        <v>138</v>
      </c>
      <c r="D50" s="82" t="s">
        <v>147</v>
      </c>
      <c r="E50" s="83">
        <v>0.073984000000000008</v>
      </c>
      <c r="F50" s="84" t="s">
        <v>144</v>
      </c>
      <c r="G50" s="85">
        <v>183823.52941176473</v>
      </c>
      <c r="H50" s="85">
        <v>13600</v>
      </c>
      <c r="I50" s="83">
        <v>7352.9411764705874</v>
      </c>
      <c r="J50" s="93">
        <v>544</v>
      </c>
      <c r="K50" s="95">
        <v>25</v>
      </c>
    </row>
    <row r="51" ht="24" customHeight="1">
      <c r="A51" s="99" t="s">
        <v>125</v>
      </c>
      <c r="B51" s="4"/>
      <c r="C51" s="81" t="s">
        <v>138</v>
      </c>
      <c r="D51" s="82" t="s">
        <v>147</v>
      </c>
      <c r="E51" s="83">
        <v>0.42666666666666669</v>
      </c>
      <c r="F51" s="84" t="s">
        <v>145</v>
      </c>
      <c r="G51" s="85">
        <v>93749.999999999927</v>
      </c>
      <c r="H51" s="85">
        <v>40000</v>
      </c>
      <c r="I51" s="83">
        <v>3749.9999999999995</v>
      </c>
      <c r="J51" s="93">
        <v>1600</v>
      </c>
      <c r="K51" s="95">
        <v>25</v>
      </c>
    </row>
    <row r="52" ht="24" customHeight="1">
      <c r="A52" s="99" t="s">
        <v>129</v>
      </c>
      <c r="B52" s="4"/>
      <c r="C52" s="81" t="s">
        <v>138</v>
      </c>
      <c r="D52" s="82" t="s">
        <v>147</v>
      </c>
      <c r="E52" s="83">
        <v>0.034848000000000004</v>
      </c>
      <c r="F52" s="84" t="s">
        <v>146</v>
      </c>
      <c r="G52" s="85">
        <v>378787.87878787884</v>
      </c>
      <c r="H52" s="85">
        <v>13200</v>
      </c>
      <c r="I52" s="83">
        <v>15151.51515151515</v>
      </c>
      <c r="J52" s="93">
        <v>528</v>
      </c>
      <c r="K52" s="95">
        <v>25</v>
      </c>
    </row>
    <row r="53" ht="24" customHeight="1">
      <c r="A53" s="99" t="s">
        <v>125</v>
      </c>
      <c r="B53" s="4"/>
      <c r="C53" s="81" t="s">
        <v>138</v>
      </c>
      <c r="D53" s="82" t="s">
        <v>147</v>
      </c>
      <c r="E53" s="83">
        <v>0.22856</v>
      </c>
      <c r="F53" s="84" t="s">
        <v>128</v>
      </c>
      <c r="G53" s="85">
        <v>62500</v>
      </c>
      <c r="H53" s="85">
        <v>14285</v>
      </c>
      <c r="I53" s="83">
        <v>2499.9999999999995</v>
      </c>
      <c r="J53" s="93">
        <v>571.4</v>
      </c>
      <c r="K53" s="95">
        <v>25</v>
      </c>
    </row>
    <row r="54" ht="24" customHeight="1">
      <c r="A54" s="99" t="s">
        <v>129</v>
      </c>
      <c r="B54" s="4"/>
      <c r="C54" s="81" t="s">
        <v>140</v>
      </c>
      <c r="D54" s="82" t="s">
        <v>147</v>
      </c>
      <c r="E54" s="83">
        <v>0.13939200000000002</v>
      </c>
      <c r="F54" s="84" t="s">
        <v>143</v>
      </c>
      <c r="G54" s="85">
        <v>94696.9696969697</v>
      </c>
      <c r="H54" s="85">
        <v>13200</v>
      </c>
      <c r="I54" s="83">
        <v>3787.8787878787875</v>
      </c>
      <c r="J54" s="93">
        <v>528</v>
      </c>
      <c r="K54" s="95">
        <v>25</v>
      </c>
    </row>
    <row r="55" ht="24" customHeight="1">
      <c r="A55" s="99" t="s">
        <v>125</v>
      </c>
      <c r="B55" s="4"/>
      <c r="C55" s="81" t="s">
        <v>140</v>
      </c>
      <c r="D55" s="82" t="s">
        <v>147</v>
      </c>
      <c r="E55" s="83">
        <v>0.073984000000000008</v>
      </c>
      <c r="F55" s="84" t="s">
        <v>144</v>
      </c>
      <c r="G55" s="85">
        <v>183823.52941176473</v>
      </c>
      <c r="H55" s="85">
        <v>13600</v>
      </c>
      <c r="I55" s="83">
        <v>7352.9411764705874</v>
      </c>
      <c r="J55" s="93">
        <v>544</v>
      </c>
      <c r="K55" s="95">
        <v>25</v>
      </c>
    </row>
    <row r="56" ht="24" customHeight="1">
      <c r="A56" s="99" t="s">
        <v>129</v>
      </c>
      <c r="B56" s="4"/>
      <c r="C56" s="81" t="s">
        <v>140</v>
      </c>
      <c r="D56" s="82" t="s">
        <v>147</v>
      </c>
      <c r="E56" s="83">
        <v>0.42666666666666669</v>
      </c>
      <c r="F56" s="84" t="s">
        <v>145</v>
      </c>
      <c r="G56" s="85">
        <v>93749.999999999927</v>
      </c>
      <c r="H56" s="85">
        <v>40000</v>
      </c>
      <c r="I56" s="83">
        <v>3749.9999999999995</v>
      </c>
      <c r="J56" s="93">
        <v>1600</v>
      </c>
      <c r="K56" s="95">
        <v>25</v>
      </c>
    </row>
    <row r="57" ht="24" customHeight="1">
      <c r="A57" s="99" t="s">
        <v>125</v>
      </c>
      <c r="B57" s="4"/>
      <c r="C57" s="81" t="s">
        <v>140</v>
      </c>
      <c r="D57" s="82" t="s">
        <v>147</v>
      </c>
      <c r="E57" s="83">
        <v>0.034848000000000004</v>
      </c>
      <c r="F57" s="84" t="s">
        <v>146</v>
      </c>
      <c r="G57" s="85">
        <v>378787.87878787884</v>
      </c>
      <c r="H57" s="85">
        <v>13200</v>
      </c>
      <c r="I57" s="83">
        <v>15151.51515151515</v>
      </c>
      <c r="J57" s="93">
        <v>528</v>
      </c>
      <c r="K57" s="95">
        <v>25</v>
      </c>
    </row>
    <row r="58" ht="24" customHeight="1">
      <c r="A58" s="99" t="s">
        <v>129</v>
      </c>
      <c r="B58" s="4"/>
      <c r="C58" s="81" t="s">
        <v>140</v>
      </c>
      <c r="D58" s="82" t="s">
        <v>147</v>
      </c>
      <c r="E58" s="83">
        <v>0.22856</v>
      </c>
      <c r="F58" s="84" t="s">
        <v>128</v>
      </c>
      <c r="G58" s="85">
        <v>62500</v>
      </c>
      <c r="H58" s="85">
        <v>14285</v>
      </c>
      <c r="I58" s="83">
        <v>2499.9999999999995</v>
      </c>
      <c r="J58" s="93">
        <v>571.4</v>
      </c>
      <c r="K58" s="95">
        <v>25</v>
      </c>
    </row>
    <row r="59" ht="24" customHeight="1">
      <c r="A59" s="99" t="s">
        <v>125</v>
      </c>
      <c r="B59" s="4"/>
      <c r="C59" s="81" t="s">
        <v>126</v>
      </c>
      <c r="D59" s="82" t="s">
        <v>147</v>
      </c>
      <c r="E59" s="83">
        <v>0.069696000000000008</v>
      </c>
      <c r="F59" s="84" t="s">
        <v>143</v>
      </c>
      <c r="G59" s="85">
        <v>94696.9696969697</v>
      </c>
      <c r="H59" s="85">
        <v>6600</v>
      </c>
      <c r="I59" s="83">
        <v>3787.8787878787875</v>
      </c>
      <c r="J59" s="93">
        <v>264</v>
      </c>
      <c r="K59" s="95">
        <v>25</v>
      </c>
    </row>
    <row r="60" ht="24" customHeight="1">
      <c r="A60" s="99" t="s">
        <v>129</v>
      </c>
      <c r="B60" s="4"/>
      <c r="C60" s="81" t="s">
        <v>126</v>
      </c>
      <c r="D60" s="82" t="s">
        <v>147</v>
      </c>
      <c r="E60" s="83">
        <v>0.036992000000000004</v>
      </c>
      <c r="F60" s="84" t="s">
        <v>144</v>
      </c>
      <c r="G60" s="85">
        <v>183823.52941176473</v>
      </c>
      <c r="H60" s="85">
        <v>6800</v>
      </c>
      <c r="I60" s="83">
        <v>7352.9411764705874</v>
      </c>
      <c r="J60" s="93">
        <v>272</v>
      </c>
      <c r="K60" s="95">
        <v>25</v>
      </c>
    </row>
    <row r="61" ht="24" customHeight="1">
      <c r="A61" s="99" t="s">
        <v>125</v>
      </c>
      <c r="B61" s="4"/>
      <c r="C61" s="81" t="s">
        <v>126</v>
      </c>
      <c r="D61" s="82" t="s">
        <v>147</v>
      </c>
      <c r="E61" s="83">
        <v>0.21333333333333335</v>
      </c>
      <c r="F61" s="84" t="s">
        <v>145</v>
      </c>
      <c r="G61" s="85">
        <v>93750.000000000146</v>
      </c>
      <c r="H61" s="85">
        <v>20000</v>
      </c>
      <c r="I61" s="83">
        <v>3749.9999999999995</v>
      </c>
      <c r="J61" s="93">
        <v>800</v>
      </c>
      <c r="K61" s="95">
        <v>25</v>
      </c>
    </row>
    <row r="62" ht="24" customHeight="1">
      <c r="A62" s="99" t="s">
        <v>129</v>
      </c>
      <c r="B62" s="4"/>
      <c r="C62" s="81" t="s">
        <v>126</v>
      </c>
      <c r="D62" s="82" t="s">
        <v>147</v>
      </c>
      <c r="E62" s="83">
        <v>0.017424000000000002</v>
      </c>
      <c r="F62" s="84" t="s">
        <v>146</v>
      </c>
      <c r="G62" s="85">
        <v>378787.87878787884</v>
      </c>
      <c r="H62" s="85">
        <v>6600</v>
      </c>
      <c r="I62" s="83">
        <v>15151.51515151515</v>
      </c>
      <c r="J62" s="93">
        <v>264</v>
      </c>
      <c r="K62" s="95">
        <v>25</v>
      </c>
    </row>
    <row r="63" ht="24" customHeight="1">
      <c r="A63" s="99" t="s">
        <v>125</v>
      </c>
      <c r="B63" s="4"/>
      <c r="C63" s="81" t="s">
        <v>126</v>
      </c>
      <c r="D63" s="82" t="s">
        <v>147</v>
      </c>
      <c r="E63" s="83">
        <v>0.83948</v>
      </c>
      <c r="F63" s="84" t="s">
        <v>128</v>
      </c>
      <c r="G63" s="85">
        <v>62500</v>
      </c>
      <c r="H63" s="85">
        <v>52467.5</v>
      </c>
      <c r="I63" s="83">
        <v>2499.9999999999995</v>
      </c>
      <c r="J63" s="93">
        <v>2098.7</v>
      </c>
      <c r="K63" s="95">
        <v>25</v>
      </c>
    </row>
    <row r="64" ht="24" customHeight="1">
      <c r="A64" s="99" t="s">
        <v>129</v>
      </c>
      <c r="B64" s="4"/>
      <c r="C64" s="81" t="s">
        <v>130</v>
      </c>
      <c r="D64" s="82" t="s">
        <v>147</v>
      </c>
      <c r="E64" s="83">
        <v>0.1538</v>
      </c>
      <c r="F64" s="84" t="s">
        <v>128</v>
      </c>
      <c r="G64" s="85">
        <v>62500</v>
      </c>
      <c r="H64" s="85">
        <v>9612.5</v>
      </c>
      <c r="I64" s="83">
        <v>2500</v>
      </c>
      <c r="J64" s="93">
        <v>384.5</v>
      </c>
      <c r="K64" s="95">
        <v>25</v>
      </c>
    </row>
    <row r="65" ht="24" customHeight="1">
      <c r="A65" s="99" t="s">
        <v>125</v>
      </c>
      <c r="B65" s="4"/>
      <c r="C65" s="81" t="s">
        <v>138</v>
      </c>
      <c r="D65" s="82" t="s">
        <v>148</v>
      </c>
      <c r="E65" s="83">
        <v>0.13939200000000002</v>
      </c>
      <c r="F65" s="84" t="s">
        <v>143</v>
      </c>
      <c r="G65" s="85">
        <v>94696.9696969697</v>
      </c>
      <c r="H65" s="85">
        <v>13200</v>
      </c>
      <c r="I65" s="83">
        <v>3787.8787878787875</v>
      </c>
      <c r="J65" s="93">
        <v>528</v>
      </c>
      <c r="K65" s="95">
        <v>25</v>
      </c>
    </row>
    <row r="66" ht="24" customHeight="1">
      <c r="A66" s="99" t="s">
        <v>129</v>
      </c>
      <c r="B66" s="4"/>
      <c r="C66" s="81" t="s">
        <v>138</v>
      </c>
      <c r="D66" s="82" t="s">
        <v>148</v>
      </c>
      <c r="E66" s="83">
        <v>0.073984000000000008</v>
      </c>
      <c r="F66" s="84" t="s">
        <v>144</v>
      </c>
      <c r="G66" s="85">
        <v>183823.52941176473</v>
      </c>
      <c r="H66" s="85">
        <v>13600</v>
      </c>
      <c r="I66" s="83">
        <v>7352.9411764705874</v>
      </c>
      <c r="J66" s="93">
        <v>544</v>
      </c>
      <c r="K66" s="95">
        <v>25</v>
      </c>
    </row>
    <row r="67" ht="24" customHeight="1">
      <c r="A67" s="99" t="s">
        <v>125</v>
      </c>
      <c r="B67" s="4"/>
      <c r="C67" s="81" t="s">
        <v>138</v>
      </c>
      <c r="D67" s="82" t="s">
        <v>148</v>
      </c>
      <c r="E67" s="83">
        <v>0.42666666666666669</v>
      </c>
      <c r="F67" s="84" t="s">
        <v>145</v>
      </c>
      <c r="G67" s="85">
        <v>93749.999999999927</v>
      </c>
      <c r="H67" s="85">
        <v>40000</v>
      </c>
      <c r="I67" s="83">
        <v>3749.9999999999995</v>
      </c>
      <c r="J67" s="93">
        <v>1600</v>
      </c>
      <c r="K67" s="95">
        <v>25</v>
      </c>
    </row>
    <row r="68" ht="24" customHeight="1">
      <c r="A68" s="99" t="s">
        <v>129</v>
      </c>
      <c r="B68" s="4"/>
      <c r="C68" s="81" t="s">
        <v>138</v>
      </c>
      <c r="D68" s="82" t="s">
        <v>148</v>
      </c>
      <c r="E68" s="83">
        <v>0.034848000000000004</v>
      </c>
      <c r="F68" s="84" t="s">
        <v>146</v>
      </c>
      <c r="G68" s="85">
        <v>378787.87878787884</v>
      </c>
      <c r="H68" s="85">
        <v>13200</v>
      </c>
      <c r="I68" s="83">
        <v>15151.51515151515</v>
      </c>
      <c r="J68" s="93">
        <v>528</v>
      </c>
      <c r="K68" s="95">
        <v>25</v>
      </c>
    </row>
    <row r="69" ht="24" customHeight="1">
      <c r="A69" s="99" t="s">
        <v>125</v>
      </c>
      <c r="B69" s="4"/>
      <c r="C69" s="81" t="s">
        <v>138</v>
      </c>
      <c r="D69" s="82" t="s">
        <v>148</v>
      </c>
      <c r="E69" s="83">
        <v>0.22856</v>
      </c>
      <c r="F69" s="84" t="s">
        <v>128</v>
      </c>
      <c r="G69" s="85">
        <v>62500</v>
      </c>
      <c r="H69" s="85">
        <v>14285</v>
      </c>
      <c r="I69" s="83">
        <v>2499.9999999999995</v>
      </c>
      <c r="J69" s="93">
        <v>571.4</v>
      </c>
      <c r="K69" s="95">
        <v>25</v>
      </c>
    </row>
    <row r="70" ht="24" customHeight="1">
      <c r="A70" s="99" t="s">
        <v>129</v>
      </c>
      <c r="B70" s="4"/>
      <c r="C70" s="81" t="s">
        <v>140</v>
      </c>
      <c r="D70" s="82" t="s">
        <v>148</v>
      </c>
      <c r="E70" s="83">
        <v>0.13939200000000002</v>
      </c>
      <c r="F70" s="84" t="s">
        <v>143</v>
      </c>
      <c r="G70" s="85">
        <v>94696.9696969697</v>
      </c>
      <c r="H70" s="85">
        <v>13200</v>
      </c>
      <c r="I70" s="83">
        <v>3787.8787878787875</v>
      </c>
      <c r="J70" s="93">
        <v>528</v>
      </c>
      <c r="K70" s="95">
        <v>25</v>
      </c>
    </row>
    <row r="71" ht="24" customHeight="1">
      <c r="A71" s="99" t="s">
        <v>125</v>
      </c>
      <c r="B71" s="4"/>
      <c r="C71" s="81" t="s">
        <v>140</v>
      </c>
      <c r="D71" s="82" t="s">
        <v>148</v>
      </c>
      <c r="E71" s="83">
        <v>0.073984000000000008</v>
      </c>
      <c r="F71" s="84" t="s">
        <v>144</v>
      </c>
      <c r="G71" s="85">
        <v>183823.52941176473</v>
      </c>
      <c r="H71" s="85">
        <v>13600</v>
      </c>
      <c r="I71" s="83">
        <v>7352.9411764705874</v>
      </c>
      <c r="J71" s="93">
        <v>544</v>
      </c>
      <c r="K71" s="95">
        <v>25</v>
      </c>
    </row>
    <row r="72" ht="24" customHeight="1">
      <c r="A72" s="99" t="s">
        <v>129</v>
      </c>
      <c r="B72" s="4"/>
      <c r="C72" s="81" t="s">
        <v>140</v>
      </c>
      <c r="D72" s="82" t="s">
        <v>148</v>
      </c>
      <c r="E72" s="83">
        <v>0.42666666666666669</v>
      </c>
      <c r="F72" s="84" t="s">
        <v>145</v>
      </c>
      <c r="G72" s="85">
        <v>93749.999999999927</v>
      </c>
      <c r="H72" s="85">
        <v>40000</v>
      </c>
      <c r="I72" s="83">
        <v>3749.9999999999995</v>
      </c>
      <c r="J72" s="93">
        <v>1600</v>
      </c>
      <c r="K72" s="95">
        <v>25</v>
      </c>
    </row>
    <row r="73" ht="24" customHeight="1">
      <c r="A73" s="99" t="s">
        <v>125</v>
      </c>
      <c r="B73" s="4"/>
      <c r="C73" s="81" t="s">
        <v>140</v>
      </c>
      <c r="D73" s="82" t="s">
        <v>148</v>
      </c>
      <c r="E73" s="83">
        <v>0.034848000000000004</v>
      </c>
      <c r="F73" s="84" t="s">
        <v>146</v>
      </c>
      <c r="G73" s="85">
        <v>378787.87878787884</v>
      </c>
      <c r="H73" s="85">
        <v>13200</v>
      </c>
      <c r="I73" s="83">
        <v>15151.51515151515</v>
      </c>
      <c r="J73" s="93">
        <v>528</v>
      </c>
      <c r="K73" s="95">
        <v>25</v>
      </c>
    </row>
    <row r="74" ht="24" customHeight="1">
      <c r="A74" s="99" t="s">
        <v>129</v>
      </c>
      <c r="B74" s="4"/>
      <c r="C74" s="81" t="s">
        <v>140</v>
      </c>
      <c r="D74" s="82" t="s">
        <v>148</v>
      </c>
      <c r="E74" s="83">
        <v>0.22856</v>
      </c>
      <c r="F74" s="84" t="s">
        <v>128</v>
      </c>
      <c r="G74" s="85">
        <v>62500</v>
      </c>
      <c r="H74" s="85">
        <v>14285</v>
      </c>
      <c r="I74" s="83">
        <v>2499.9999999999995</v>
      </c>
      <c r="J74" s="93">
        <v>571.4</v>
      </c>
      <c r="K74" s="95">
        <v>25</v>
      </c>
    </row>
    <row r="75" ht="24" customHeight="1">
      <c r="A75" s="99" t="s">
        <v>125</v>
      </c>
      <c r="B75" s="4"/>
      <c r="C75" s="81" t="s">
        <v>126</v>
      </c>
      <c r="D75" s="82" t="s">
        <v>148</v>
      </c>
      <c r="E75" s="83">
        <v>0.069696000000000008</v>
      </c>
      <c r="F75" s="84" t="s">
        <v>143</v>
      </c>
      <c r="G75" s="85">
        <v>94696.9696969697</v>
      </c>
      <c r="H75" s="85">
        <v>6600</v>
      </c>
      <c r="I75" s="83">
        <v>3787.8787878787875</v>
      </c>
      <c r="J75" s="93">
        <v>264</v>
      </c>
      <c r="K75" s="95">
        <v>25</v>
      </c>
    </row>
    <row r="76" ht="24" customHeight="1">
      <c r="A76" s="99" t="s">
        <v>129</v>
      </c>
      <c r="B76" s="4"/>
      <c r="C76" s="81" t="s">
        <v>126</v>
      </c>
      <c r="D76" s="82" t="s">
        <v>148</v>
      </c>
      <c r="E76" s="83">
        <v>0.036992000000000004</v>
      </c>
      <c r="F76" s="84" t="s">
        <v>144</v>
      </c>
      <c r="G76" s="85">
        <v>183823.52941176473</v>
      </c>
      <c r="H76" s="85">
        <v>6800</v>
      </c>
      <c r="I76" s="83">
        <v>7352.9411764705874</v>
      </c>
      <c r="J76" s="93">
        <v>272</v>
      </c>
      <c r="K76" s="95">
        <v>25</v>
      </c>
    </row>
    <row r="77" ht="24" customHeight="1">
      <c r="A77" s="99" t="s">
        <v>125</v>
      </c>
      <c r="B77" s="4"/>
      <c r="C77" s="81" t="s">
        <v>126</v>
      </c>
      <c r="D77" s="82" t="s">
        <v>148</v>
      </c>
      <c r="E77" s="83">
        <v>0.21333333333333335</v>
      </c>
      <c r="F77" s="84" t="s">
        <v>145</v>
      </c>
      <c r="G77" s="85">
        <v>93750.000000000146</v>
      </c>
      <c r="H77" s="85">
        <v>20000</v>
      </c>
      <c r="I77" s="83">
        <v>3749.9999999999995</v>
      </c>
      <c r="J77" s="93">
        <v>800</v>
      </c>
      <c r="K77" s="95">
        <v>25</v>
      </c>
    </row>
    <row r="78" ht="24" customHeight="1">
      <c r="A78" s="99" t="s">
        <v>129</v>
      </c>
      <c r="B78" s="4"/>
      <c r="C78" s="81" t="s">
        <v>126</v>
      </c>
      <c r="D78" s="82" t="s">
        <v>148</v>
      </c>
      <c r="E78" s="83">
        <v>0.017424000000000002</v>
      </c>
      <c r="F78" s="84" t="s">
        <v>146</v>
      </c>
      <c r="G78" s="85">
        <v>378787.87878787884</v>
      </c>
      <c r="H78" s="85">
        <v>6600</v>
      </c>
      <c r="I78" s="83">
        <v>15151.51515151515</v>
      </c>
      <c r="J78" s="93">
        <v>264</v>
      </c>
      <c r="K78" s="95">
        <v>25</v>
      </c>
    </row>
    <row r="79" ht="24" customHeight="1">
      <c r="A79" s="99" t="s">
        <v>125</v>
      </c>
      <c r="B79" s="4"/>
      <c r="C79" s="81" t="s">
        <v>126</v>
      </c>
      <c r="D79" s="82" t="s">
        <v>148</v>
      </c>
      <c r="E79" s="83">
        <v>0.83948</v>
      </c>
      <c r="F79" s="84" t="s">
        <v>128</v>
      </c>
      <c r="G79" s="85">
        <v>62500</v>
      </c>
      <c r="H79" s="85">
        <v>52467.5</v>
      </c>
      <c r="I79" s="83">
        <v>2499.9999999999995</v>
      </c>
      <c r="J79" s="93">
        <v>2098.7</v>
      </c>
      <c r="K79" s="95">
        <v>25</v>
      </c>
    </row>
    <row r="80" ht="24" customHeight="1">
      <c r="A80" s="99" t="s">
        <v>129</v>
      </c>
      <c r="B80" s="4"/>
      <c r="C80" s="81" t="s">
        <v>130</v>
      </c>
      <c r="D80" s="82" t="s">
        <v>148</v>
      </c>
      <c r="E80" s="83">
        <v>0.1538</v>
      </c>
      <c r="F80" s="84" t="s">
        <v>128</v>
      </c>
      <c r="G80" s="85">
        <v>62500</v>
      </c>
      <c r="H80" s="85">
        <v>9612.5</v>
      </c>
      <c r="I80" s="83">
        <v>2500</v>
      </c>
      <c r="J80" s="93">
        <v>384.5</v>
      </c>
      <c r="K80" s="95">
        <v>25</v>
      </c>
    </row>
    <row r="81" ht="24" customHeight="1">
      <c r="C81" s="39"/>
      <c r="D81" s="91" t="s">
        <v>149</v>
      </c>
      <c r="E81" s="97">
        <v>14.77728</v>
      </c>
      <c r="F81" s="90" t="s">
        <v>38</v>
      </c>
      <c r="G81" s="96" t="s">
        <v>38</v>
      </c>
      <c r="H81" s="89">
        <v>1207225</v>
      </c>
      <c r="I81" s="90" t="s">
        <v>38</v>
      </c>
      <c r="J81" s="94">
        <v>48289</v>
      </c>
      <c r="K81" s="98">
        <v>25</v>
      </c>
    </row>
    <row r="83">
      <c r="C83" s="53" t="s">
        <v>118</v>
      </c>
      <c r="H83" s="30"/>
      <c r="I83" s="30"/>
      <c r="J83" s="30"/>
      <c r="K83" s="30"/>
      <c r="L83" s="60"/>
      <c r="M83" s="60"/>
      <c r="N83" s="60"/>
      <c r="O83" s="60"/>
      <c r="P83" s="60"/>
      <c r="Q83" s="60"/>
      <c r="R83" s="60"/>
      <c r="S83" s="60"/>
      <c r="T83" s="60"/>
    </row>
    <row r="84" ht="24" customHeight="1">
      <c r="A84" s="99" t="s">
        <v>119</v>
      </c>
      <c r="C84" s="86" t="s">
        <v>120</v>
      </c>
      <c r="D84" s="87" t="s">
        <v>121</v>
      </c>
      <c r="E84" s="87" t="s">
        <v>23</v>
      </c>
      <c r="F84" s="87" t="s">
        <v>122</v>
      </c>
      <c r="G84" s="87" t="s">
        <v>60</v>
      </c>
      <c r="H84" s="87" t="s">
        <v>25</v>
      </c>
      <c r="I84" s="87" t="s">
        <v>123</v>
      </c>
      <c r="J84" s="92" t="s">
        <v>124</v>
      </c>
      <c r="K84" s="88" t="s">
        <v>30</v>
      </c>
      <c r="M84" s="60"/>
      <c r="N84" s="60"/>
      <c r="O84" s="60"/>
      <c r="P84" s="60"/>
      <c r="Q84" s="60"/>
      <c r="R84" s="60"/>
      <c r="S84" s="60"/>
      <c r="T84" s="60"/>
    </row>
    <row r="85" ht="24" customHeight="1">
      <c r="A85" s="99" t="s">
        <v>125</v>
      </c>
      <c r="B85" s="4"/>
      <c r="C85" s="81"/>
      <c r="D85" s="82">
        <v>43899</v>
      </c>
      <c r="E85" s="83">
        <v>133.33333333333334</v>
      </c>
      <c r="F85" s="84" t="s">
        <v>150</v>
      </c>
      <c r="G85" s="85" t="s">
        <v>88</v>
      </c>
      <c r="H85" s="85" t="s">
        <v>88</v>
      </c>
      <c r="I85" s="83" t="s">
        <v>88</v>
      </c>
      <c r="J85" s="93" t="s">
        <v>88</v>
      </c>
      <c r="K85" s="95" t="s">
        <v>88</v>
      </c>
    </row>
    <row r="86" ht="24" customHeight="1">
      <c r="A86" s="99" t="s">
        <v>129</v>
      </c>
      <c r="B86" s="4"/>
      <c r="C86" s="81"/>
      <c r="D86" s="82">
        <v>43906</v>
      </c>
      <c r="E86" s="83">
        <v>133.33333333333334</v>
      </c>
      <c r="F86" s="84" t="s">
        <v>150</v>
      </c>
      <c r="G86" s="85" t="s">
        <v>88</v>
      </c>
      <c r="H86" s="85" t="s">
        <v>88</v>
      </c>
      <c r="I86" s="83" t="s">
        <v>88</v>
      </c>
      <c r="J86" s="93" t="s">
        <v>88</v>
      </c>
      <c r="K86" s="95" t="s">
        <v>88</v>
      </c>
    </row>
    <row r="87" ht="24" customHeight="1">
      <c r="A87" s="99" t="s">
        <v>125</v>
      </c>
      <c r="B87" s="4"/>
      <c r="C87" s="81"/>
      <c r="D87" s="82">
        <v>43913</v>
      </c>
      <c r="E87" s="83">
        <v>133.33333333333334</v>
      </c>
      <c r="F87" s="84" t="s">
        <v>150</v>
      </c>
      <c r="G87" s="85" t="s">
        <v>88</v>
      </c>
      <c r="H87" s="85" t="s">
        <v>88</v>
      </c>
      <c r="I87" s="83" t="s">
        <v>88</v>
      </c>
      <c r="J87" s="93" t="s">
        <v>88</v>
      </c>
      <c r="K87" s="95" t="s">
        <v>88</v>
      </c>
    </row>
    <row r="88" ht="24" customHeight="1">
      <c r="C88" s="39"/>
      <c r="D88" s="91" t="s">
        <v>149</v>
      </c>
      <c r="E88" s="97">
        <v>400</v>
      </c>
      <c r="F88" s="90" t="s">
        <v>38</v>
      </c>
      <c r="G88" s="96" t="s">
        <v>38</v>
      </c>
      <c r="H88" s="89" t="s">
        <v>38</v>
      </c>
      <c r="I88" s="90" t="s">
        <v>38</v>
      </c>
      <c r="J88" s="94" t="s">
        <v>38</v>
      </c>
      <c r="K88" s="98" t="s">
        <v>38</v>
      </c>
    </row>
    <row r="90">
      <c r="C90" s="53" t="s">
        <v>151</v>
      </c>
      <c r="H90" s="30"/>
      <c r="I90" s="30"/>
      <c r="J90" s="30"/>
      <c r="K90" s="30"/>
      <c r="L90" s="60"/>
      <c r="M90" s="60"/>
      <c r="N90" s="60"/>
      <c r="O90" s="60"/>
      <c r="P90" s="60"/>
      <c r="Q90" s="60"/>
      <c r="R90" s="60"/>
      <c r="S90" s="60"/>
      <c r="T90" s="60"/>
    </row>
    <row r="91" ht="24" customHeight="1">
      <c r="A91" s="99" t="s">
        <v>119</v>
      </c>
      <c r="C91" s="86" t="s">
        <v>120</v>
      </c>
      <c r="D91" s="87" t="s">
        <v>121</v>
      </c>
      <c r="E91" s="87" t="s">
        <v>23</v>
      </c>
      <c r="F91" s="87" t="s">
        <v>122</v>
      </c>
      <c r="G91" s="87" t="s">
        <v>60</v>
      </c>
      <c r="H91" s="87" t="s">
        <v>25</v>
      </c>
      <c r="I91" s="87" t="s">
        <v>123</v>
      </c>
      <c r="J91" s="92" t="s">
        <v>124</v>
      </c>
      <c r="K91" s="88" t="s">
        <v>30</v>
      </c>
      <c r="M91" s="60"/>
      <c r="N91" s="60"/>
      <c r="O91" s="60"/>
      <c r="P91" s="60"/>
      <c r="Q91" s="60"/>
      <c r="R91" s="60"/>
      <c r="S91" s="60"/>
      <c r="T91" s="60"/>
    </row>
    <row r="92" ht="24" customHeight="1">
      <c r="A92" s="99" t="s">
        <v>125</v>
      </c>
      <c r="B92" s="4"/>
      <c r="C92" s="81" t="s">
        <v>138</v>
      </c>
      <c r="D92" s="82" t="s">
        <v>152</v>
      </c>
      <c r="E92" s="83">
        <v>0.13939200000000002</v>
      </c>
      <c r="F92" s="84" t="s">
        <v>143</v>
      </c>
      <c r="G92" s="85">
        <v>94696.9696969697</v>
      </c>
      <c r="H92" s="85">
        <v>13200</v>
      </c>
      <c r="I92" s="83">
        <v>3787.8787878787875</v>
      </c>
      <c r="J92" s="93">
        <v>528</v>
      </c>
      <c r="K92" s="95">
        <v>25</v>
      </c>
    </row>
    <row r="93" ht="24" customHeight="1">
      <c r="A93" s="99" t="s">
        <v>129</v>
      </c>
      <c r="B93" s="4"/>
      <c r="C93" s="81" t="s">
        <v>138</v>
      </c>
      <c r="D93" s="82" t="s">
        <v>152</v>
      </c>
      <c r="E93" s="83">
        <v>0.073984000000000008</v>
      </c>
      <c r="F93" s="84" t="s">
        <v>144</v>
      </c>
      <c r="G93" s="85">
        <v>183823.52941176473</v>
      </c>
      <c r="H93" s="85">
        <v>13600</v>
      </c>
      <c r="I93" s="83">
        <v>7352.9411764705874</v>
      </c>
      <c r="J93" s="93">
        <v>544</v>
      </c>
      <c r="K93" s="95">
        <v>25</v>
      </c>
    </row>
    <row r="94" ht="24" customHeight="1">
      <c r="A94" s="99" t="s">
        <v>125</v>
      </c>
      <c r="B94" s="4"/>
      <c r="C94" s="81" t="s">
        <v>138</v>
      </c>
      <c r="D94" s="82" t="s">
        <v>152</v>
      </c>
      <c r="E94" s="83">
        <v>0.42666666666666669</v>
      </c>
      <c r="F94" s="84" t="s">
        <v>145</v>
      </c>
      <c r="G94" s="85">
        <v>93749.999999999927</v>
      </c>
      <c r="H94" s="85">
        <v>40000</v>
      </c>
      <c r="I94" s="83">
        <v>3749.9999999999995</v>
      </c>
      <c r="J94" s="93">
        <v>1600</v>
      </c>
      <c r="K94" s="95">
        <v>25</v>
      </c>
    </row>
    <row r="95" ht="24" customHeight="1">
      <c r="A95" s="99" t="s">
        <v>129</v>
      </c>
      <c r="B95" s="4"/>
      <c r="C95" s="81" t="s">
        <v>138</v>
      </c>
      <c r="D95" s="82" t="s">
        <v>152</v>
      </c>
      <c r="E95" s="83">
        <v>0.034848000000000004</v>
      </c>
      <c r="F95" s="84" t="s">
        <v>146</v>
      </c>
      <c r="G95" s="85">
        <v>378787.87878787884</v>
      </c>
      <c r="H95" s="85">
        <v>13200</v>
      </c>
      <c r="I95" s="83">
        <v>15151.51515151515</v>
      </c>
      <c r="J95" s="93">
        <v>528</v>
      </c>
      <c r="K95" s="95">
        <v>25</v>
      </c>
    </row>
    <row r="96" ht="24" customHeight="1">
      <c r="A96" s="99" t="s">
        <v>125</v>
      </c>
      <c r="B96" s="4"/>
      <c r="C96" s="81" t="s">
        <v>138</v>
      </c>
      <c r="D96" s="82" t="s">
        <v>152</v>
      </c>
      <c r="E96" s="83">
        <v>0.22856</v>
      </c>
      <c r="F96" s="84" t="s">
        <v>128</v>
      </c>
      <c r="G96" s="85">
        <v>62500</v>
      </c>
      <c r="H96" s="85">
        <v>14285</v>
      </c>
      <c r="I96" s="83">
        <v>2499.9999999999995</v>
      </c>
      <c r="J96" s="93">
        <v>571.4</v>
      </c>
      <c r="K96" s="95">
        <v>25</v>
      </c>
    </row>
    <row r="97" ht="24" customHeight="1">
      <c r="A97" s="99" t="s">
        <v>129</v>
      </c>
      <c r="B97" s="4"/>
      <c r="C97" s="81" t="s">
        <v>140</v>
      </c>
      <c r="D97" s="82" t="s">
        <v>152</v>
      </c>
      <c r="E97" s="83">
        <v>0.13939200000000002</v>
      </c>
      <c r="F97" s="84" t="s">
        <v>143</v>
      </c>
      <c r="G97" s="85">
        <v>94696.9696969697</v>
      </c>
      <c r="H97" s="85">
        <v>13200</v>
      </c>
      <c r="I97" s="83">
        <v>3787.8787878787875</v>
      </c>
      <c r="J97" s="93">
        <v>528</v>
      </c>
      <c r="K97" s="95">
        <v>25</v>
      </c>
    </row>
    <row r="98" ht="24" customHeight="1">
      <c r="A98" s="99" t="s">
        <v>125</v>
      </c>
      <c r="B98" s="4"/>
      <c r="C98" s="81" t="s">
        <v>140</v>
      </c>
      <c r="D98" s="82" t="s">
        <v>152</v>
      </c>
      <c r="E98" s="83">
        <v>0.073984000000000008</v>
      </c>
      <c r="F98" s="84" t="s">
        <v>144</v>
      </c>
      <c r="G98" s="85">
        <v>183823.52941176473</v>
      </c>
      <c r="H98" s="85">
        <v>13600</v>
      </c>
      <c r="I98" s="83">
        <v>7352.9411764705874</v>
      </c>
      <c r="J98" s="93">
        <v>544</v>
      </c>
      <c r="K98" s="95">
        <v>25</v>
      </c>
    </row>
    <row r="99" ht="24" customHeight="1">
      <c r="A99" s="99" t="s">
        <v>129</v>
      </c>
      <c r="B99" s="4"/>
      <c r="C99" s="81" t="s">
        <v>140</v>
      </c>
      <c r="D99" s="82" t="s">
        <v>152</v>
      </c>
      <c r="E99" s="83">
        <v>0.42666666666666669</v>
      </c>
      <c r="F99" s="84" t="s">
        <v>145</v>
      </c>
      <c r="G99" s="85">
        <v>93749.999999999927</v>
      </c>
      <c r="H99" s="85">
        <v>40000</v>
      </c>
      <c r="I99" s="83">
        <v>3749.9999999999995</v>
      </c>
      <c r="J99" s="93">
        <v>1600</v>
      </c>
      <c r="K99" s="95">
        <v>25</v>
      </c>
    </row>
    <row r="100" ht="24" customHeight="1">
      <c r="A100" s="99" t="s">
        <v>125</v>
      </c>
      <c r="B100" s="4"/>
      <c r="C100" s="81" t="s">
        <v>140</v>
      </c>
      <c r="D100" s="82" t="s">
        <v>152</v>
      </c>
      <c r="E100" s="83">
        <v>0.034848000000000004</v>
      </c>
      <c r="F100" s="84" t="s">
        <v>146</v>
      </c>
      <c r="G100" s="85">
        <v>378787.87878787884</v>
      </c>
      <c r="H100" s="85">
        <v>13200</v>
      </c>
      <c r="I100" s="83">
        <v>15151.51515151515</v>
      </c>
      <c r="J100" s="93">
        <v>528</v>
      </c>
      <c r="K100" s="95">
        <v>25</v>
      </c>
    </row>
    <row r="101" ht="24" customHeight="1">
      <c r="A101" s="99" t="s">
        <v>129</v>
      </c>
      <c r="B101" s="4"/>
      <c r="C101" s="81" t="s">
        <v>140</v>
      </c>
      <c r="D101" s="82" t="s">
        <v>152</v>
      </c>
      <c r="E101" s="83">
        <v>0.22856</v>
      </c>
      <c r="F101" s="84" t="s">
        <v>128</v>
      </c>
      <c r="G101" s="85">
        <v>62500</v>
      </c>
      <c r="H101" s="85">
        <v>14285</v>
      </c>
      <c r="I101" s="83">
        <v>2499.9999999999995</v>
      </c>
      <c r="J101" s="93">
        <v>571.4</v>
      </c>
      <c r="K101" s="95">
        <v>25</v>
      </c>
    </row>
    <row r="102" ht="24" customHeight="1">
      <c r="A102" s="99" t="s">
        <v>125</v>
      </c>
      <c r="B102" s="4"/>
      <c r="C102" s="81" t="s">
        <v>126</v>
      </c>
      <c r="D102" s="82" t="s">
        <v>152</v>
      </c>
      <c r="E102" s="83">
        <v>0.069696000000000008</v>
      </c>
      <c r="F102" s="84" t="s">
        <v>143</v>
      </c>
      <c r="G102" s="85">
        <v>94696.9696969697</v>
      </c>
      <c r="H102" s="85">
        <v>6600</v>
      </c>
      <c r="I102" s="83">
        <v>3787.8787878787875</v>
      </c>
      <c r="J102" s="93">
        <v>264</v>
      </c>
      <c r="K102" s="95">
        <v>25</v>
      </c>
    </row>
    <row r="103" ht="24" customHeight="1">
      <c r="A103" s="99" t="s">
        <v>129</v>
      </c>
      <c r="B103" s="4"/>
      <c r="C103" s="81" t="s">
        <v>126</v>
      </c>
      <c r="D103" s="82" t="s">
        <v>152</v>
      </c>
      <c r="E103" s="83">
        <v>0.036992000000000004</v>
      </c>
      <c r="F103" s="84" t="s">
        <v>144</v>
      </c>
      <c r="G103" s="85">
        <v>183823.52941176473</v>
      </c>
      <c r="H103" s="85">
        <v>6800</v>
      </c>
      <c r="I103" s="83">
        <v>7352.9411764705874</v>
      </c>
      <c r="J103" s="93">
        <v>272</v>
      </c>
      <c r="K103" s="95">
        <v>25</v>
      </c>
    </row>
    <row r="104" ht="24" customHeight="1">
      <c r="A104" s="99" t="s">
        <v>125</v>
      </c>
      <c r="B104" s="4"/>
      <c r="C104" s="81" t="s">
        <v>126</v>
      </c>
      <c r="D104" s="82" t="s">
        <v>152</v>
      </c>
      <c r="E104" s="83">
        <v>0.21333333333333335</v>
      </c>
      <c r="F104" s="84" t="s">
        <v>145</v>
      </c>
      <c r="G104" s="85">
        <v>93750.000000000146</v>
      </c>
      <c r="H104" s="85">
        <v>20000</v>
      </c>
      <c r="I104" s="83">
        <v>3749.9999999999995</v>
      </c>
      <c r="J104" s="93">
        <v>800</v>
      </c>
      <c r="K104" s="95">
        <v>25</v>
      </c>
    </row>
    <row r="105" ht="24" customHeight="1">
      <c r="A105" s="99" t="s">
        <v>129</v>
      </c>
      <c r="B105" s="4"/>
      <c r="C105" s="81" t="s">
        <v>126</v>
      </c>
      <c r="D105" s="82" t="s">
        <v>152</v>
      </c>
      <c r="E105" s="83">
        <v>0.017424000000000002</v>
      </c>
      <c r="F105" s="84" t="s">
        <v>146</v>
      </c>
      <c r="G105" s="85">
        <v>378787.87878787884</v>
      </c>
      <c r="H105" s="85">
        <v>6600</v>
      </c>
      <c r="I105" s="83">
        <v>15151.51515151515</v>
      </c>
      <c r="J105" s="93">
        <v>264</v>
      </c>
      <c r="K105" s="95">
        <v>25</v>
      </c>
    </row>
    <row r="106" ht="24" customHeight="1">
      <c r="A106" s="99" t="s">
        <v>125</v>
      </c>
      <c r="B106" s="4"/>
      <c r="C106" s="81" t="s">
        <v>126</v>
      </c>
      <c r="D106" s="82" t="s">
        <v>152</v>
      </c>
      <c r="E106" s="83">
        <v>0.83948</v>
      </c>
      <c r="F106" s="84" t="s">
        <v>128</v>
      </c>
      <c r="G106" s="85">
        <v>62500</v>
      </c>
      <c r="H106" s="85">
        <v>52467.5</v>
      </c>
      <c r="I106" s="83">
        <v>2499.9999999999995</v>
      </c>
      <c r="J106" s="93">
        <v>2098.7</v>
      </c>
      <c r="K106" s="95">
        <v>25</v>
      </c>
    </row>
    <row r="107" ht="24" customHeight="1">
      <c r="A107" s="99" t="s">
        <v>129</v>
      </c>
      <c r="B107" s="4"/>
      <c r="C107" s="81" t="s">
        <v>130</v>
      </c>
      <c r="D107" s="82" t="s">
        <v>152</v>
      </c>
      <c r="E107" s="83">
        <v>0.1538</v>
      </c>
      <c r="F107" s="84" t="s">
        <v>128</v>
      </c>
      <c r="G107" s="85">
        <v>62500</v>
      </c>
      <c r="H107" s="85">
        <v>9612.5</v>
      </c>
      <c r="I107" s="83">
        <v>2500</v>
      </c>
      <c r="J107" s="93">
        <v>384.5</v>
      </c>
      <c r="K107" s="95">
        <v>25</v>
      </c>
    </row>
    <row r="108" ht="24" customHeight="1">
      <c r="A108" s="99" t="s">
        <v>125</v>
      </c>
      <c r="B108" s="4"/>
      <c r="C108" s="81" t="s">
        <v>138</v>
      </c>
      <c r="D108" s="82" t="s">
        <v>153</v>
      </c>
      <c r="E108" s="83">
        <v>0.13939200000000002</v>
      </c>
      <c r="F108" s="84" t="s">
        <v>143</v>
      </c>
      <c r="G108" s="85">
        <v>94696.9696969697</v>
      </c>
      <c r="H108" s="85">
        <v>13200</v>
      </c>
      <c r="I108" s="83">
        <v>3787.8787878787875</v>
      </c>
      <c r="J108" s="93">
        <v>528</v>
      </c>
      <c r="K108" s="95">
        <v>25</v>
      </c>
    </row>
    <row r="109" ht="24" customHeight="1">
      <c r="A109" s="99" t="s">
        <v>129</v>
      </c>
      <c r="B109" s="4"/>
      <c r="C109" s="81" t="s">
        <v>138</v>
      </c>
      <c r="D109" s="82" t="s">
        <v>153</v>
      </c>
      <c r="E109" s="83">
        <v>0.073984000000000008</v>
      </c>
      <c r="F109" s="84" t="s">
        <v>144</v>
      </c>
      <c r="G109" s="85">
        <v>183823.52941176473</v>
      </c>
      <c r="H109" s="85">
        <v>13600</v>
      </c>
      <c r="I109" s="83">
        <v>7352.9411764705874</v>
      </c>
      <c r="J109" s="93">
        <v>544</v>
      </c>
      <c r="K109" s="95">
        <v>25</v>
      </c>
    </row>
    <row r="110" ht="24" customHeight="1">
      <c r="A110" s="99" t="s">
        <v>125</v>
      </c>
      <c r="B110" s="4"/>
      <c r="C110" s="81" t="s">
        <v>138</v>
      </c>
      <c r="D110" s="82" t="s">
        <v>153</v>
      </c>
      <c r="E110" s="83">
        <v>0.42666666666666669</v>
      </c>
      <c r="F110" s="84" t="s">
        <v>145</v>
      </c>
      <c r="G110" s="85">
        <v>93749.999999999927</v>
      </c>
      <c r="H110" s="85">
        <v>40000</v>
      </c>
      <c r="I110" s="83">
        <v>3749.9999999999995</v>
      </c>
      <c r="J110" s="93">
        <v>1600</v>
      </c>
      <c r="K110" s="95">
        <v>25</v>
      </c>
    </row>
    <row r="111" ht="24" customHeight="1">
      <c r="A111" s="99" t="s">
        <v>129</v>
      </c>
      <c r="B111" s="4"/>
      <c r="C111" s="81" t="s">
        <v>138</v>
      </c>
      <c r="D111" s="82" t="s">
        <v>153</v>
      </c>
      <c r="E111" s="83">
        <v>0.034848000000000004</v>
      </c>
      <c r="F111" s="84" t="s">
        <v>146</v>
      </c>
      <c r="G111" s="85">
        <v>378787.87878787884</v>
      </c>
      <c r="H111" s="85">
        <v>13200</v>
      </c>
      <c r="I111" s="83">
        <v>15151.51515151515</v>
      </c>
      <c r="J111" s="93">
        <v>528</v>
      </c>
      <c r="K111" s="95">
        <v>25</v>
      </c>
    </row>
    <row r="112" ht="24" customHeight="1">
      <c r="A112" s="99" t="s">
        <v>125</v>
      </c>
      <c r="B112" s="4"/>
      <c r="C112" s="81" t="s">
        <v>138</v>
      </c>
      <c r="D112" s="82" t="s">
        <v>153</v>
      </c>
      <c r="E112" s="83">
        <v>0.22856</v>
      </c>
      <c r="F112" s="84" t="s">
        <v>128</v>
      </c>
      <c r="G112" s="85">
        <v>62500</v>
      </c>
      <c r="H112" s="85">
        <v>14285</v>
      </c>
      <c r="I112" s="83">
        <v>2499.9999999999995</v>
      </c>
      <c r="J112" s="93">
        <v>571.4</v>
      </c>
      <c r="K112" s="95">
        <v>25</v>
      </c>
    </row>
    <row r="113" ht="24" customHeight="1">
      <c r="A113" s="99" t="s">
        <v>129</v>
      </c>
      <c r="B113" s="4"/>
      <c r="C113" s="81" t="s">
        <v>140</v>
      </c>
      <c r="D113" s="82" t="s">
        <v>153</v>
      </c>
      <c r="E113" s="83">
        <v>0.13939200000000002</v>
      </c>
      <c r="F113" s="84" t="s">
        <v>143</v>
      </c>
      <c r="G113" s="85">
        <v>94696.9696969697</v>
      </c>
      <c r="H113" s="85">
        <v>13200</v>
      </c>
      <c r="I113" s="83">
        <v>3787.8787878787875</v>
      </c>
      <c r="J113" s="93">
        <v>528</v>
      </c>
      <c r="K113" s="95">
        <v>25</v>
      </c>
    </row>
    <row r="114" ht="24" customHeight="1">
      <c r="A114" s="99" t="s">
        <v>125</v>
      </c>
      <c r="B114" s="4"/>
      <c r="C114" s="81" t="s">
        <v>140</v>
      </c>
      <c r="D114" s="82" t="s">
        <v>153</v>
      </c>
      <c r="E114" s="83">
        <v>0.073984000000000008</v>
      </c>
      <c r="F114" s="84" t="s">
        <v>144</v>
      </c>
      <c r="G114" s="85">
        <v>183823.52941176473</v>
      </c>
      <c r="H114" s="85">
        <v>13600</v>
      </c>
      <c r="I114" s="83">
        <v>7352.9411764705874</v>
      </c>
      <c r="J114" s="93">
        <v>544</v>
      </c>
      <c r="K114" s="95">
        <v>25</v>
      </c>
    </row>
    <row r="115" ht="24" customHeight="1">
      <c r="A115" s="99" t="s">
        <v>129</v>
      </c>
      <c r="B115" s="4"/>
      <c r="C115" s="81" t="s">
        <v>140</v>
      </c>
      <c r="D115" s="82" t="s">
        <v>153</v>
      </c>
      <c r="E115" s="83">
        <v>0.42666666666666669</v>
      </c>
      <c r="F115" s="84" t="s">
        <v>145</v>
      </c>
      <c r="G115" s="85">
        <v>93749.999999999927</v>
      </c>
      <c r="H115" s="85">
        <v>40000</v>
      </c>
      <c r="I115" s="83">
        <v>3749.9999999999995</v>
      </c>
      <c r="J115" s="93">
        <v>1600</v>
      </c>
      <c r="K115" s="95">
        <v>25</v>
      </c>
    </row>
    <row r="116" ht="24" customHeight="1">
      <c r="A116" s="99" t="s">
        <v>125</v>
      </c>
      <c r="B116" s="4"/>
      <c r="C116" s="81" t="s">
        <v>140</v>
      </c>
      <c r="D116" s="82" t="s">
        <v>153</v>
      </c>
      <c r="E116" s="83">
        <v>0.034848000000000004</v>
      </c>
      <c r="F116" s="84" t="s">
        <v>146</v>
      </c>
      <c r="G116" s="85">
        <v>378787.87878787884</v>
      </c>
      <c r="H116" s="85">
        <v>13200</v>
      </c>
      <c r="I116" s="83">
        <v>15151.51515151515</v>
      </c>
      <c r="J116" s="93">
        <v>528</v>
      </c>
      <c r="K116" s="95">
        <v>25</v>
      </c>
    </row>
    <row r="117" ht="24" customHeight="1">
      <c r="A117" s="99" t="s">
        <v>129</v>
      </c>
      <c r="B117" s="4"/>
      <c r="C117" s="81" t="s">
        <v>140</v>
      </c>
      <c r="D117" s="82" t="s">
        <v>153</v>
      </c>
      <c r="E117" s="83">
        <v>0.22856</v>
      </c>
      <c r="F117" s="84" t="s">
        <v>128</v>
      </c>
      <c r="G117" s="85">
        <v>62500</v>
      </c>
      <c r="H117" s="85">
        <v>14285</v>
      </c>
      <c r="I117" s="83">
        <v>2499.9999999999995</v>
      </c>
      <c r="J117" s="93">
        <v>571.4</v>
      </c>
      <c r="K117" s="95">
        <v>25</v>
      </c>
    </row>
    <row r="118" ht="24" customHeight="1">
      <c r="A118" s="99" t="s">
        <v>125</v>
      </c>
      <c r="B118" s="4"/>
      <c r="C118" s="81" t="s">
        <v>126</v>
      </c>
      <c r="D118" s="82" t="s">
        <v>153</v>
      </c>
      <c r="E118" s="83">
        <v>0.069696000000000008</v>
      </c>
      <c r="F118" s="84" t="s">
        <v>143</v>
      </c>
      <c r="G118" s="85">
        <v>94696.9696969697</v>
      </c>
      <c r="H118" s="85">
        <v>6600</v>
      </c>
      <c r="I118" s="83">
        <v>3787.8787878787875</v>
      </c>
      <c r="J118" s="93">
        <v>264</v>
      </c>
      <c r="K118" s="95">
        <v>25</v>
      </c>
    </row>
    <row r="119" ht="24" customHeight="1">
      <c r="A119" s="99" t="s">
        <v>129</v>
      </c>
      <c r="B119" s="4"/>
      <c r="C119" s="81" t="s">
        <v>126</v>
      </c>
      <c r="D119" s="82" t="s">
        <v>153</v>
      </c>
      <c r="E119" s="83">
        <v>0.036992000000000004</v>
      </c>
      <c r="F119" s="84" t="s">
        <v>144</v>
      </c>
      <c r="G119" s="85">
        <v>183823.52941176473</v>
      </c>
      <c r="H119" s="85">
        <v>6800</v>
      </c>
      <c r="I119" s="83">
        <v>7352.9411764705874</v>
      </c>
      <c r="J119" s="93">
        <v>272</v>
      </c>
      <c r="K119" s="95">
        <v>25</v>
      </c>
    </row>
    <row r="120" ht="24" customHeight="1">
      <c r="A120" s="99" t="s">
        <v>125</v>
      </c>
      <c r="B120" s="4"/>
      <c r="C120" s="81" t="s">
        <v>126</v>
      </c>
      <c r="D120" s="82" t="s">
        <v>153</v>
      </c>
      <c r="E120" s="83">
        <v>0.21333333333333335</v>
      </c>
      <c r="F120" s="84" t="s">
        <v>145</v>
      </c>
      <c r="G120" s="85">
        <v>93750.000000000146</v>
      </c>
      <c r="H120" s="85">
        <v>20000</v>
      </c>
      <c r="I120" s="83">
        <v>3749.9999999999995</v>
      </c>
      <c r="J120" s="93">
        <v>800</v>
      </c>
      <c r="K120" s="95">
        <v>25</v>
      </c>
    </row>
    <row r="121" ht="24" customHeight="1">
      <c r="A121" s="99" t="s">
        <v>129</v>
      </c>
      <c r="B121" s="4"/>
      <c r="C121" s="81" t="s">
        <v>126</v>
      </c>
      <c r="D121" s="82" t="s">
        <v>153</v>
      </c>
      <c r="E121" s="83">
        <v>0.017424000000000002</v>
      </c>
      <c r="F121" s="84" t="s">
        <v>146</v>
      </c>
      <c r="G121" s="85">
        <v>378787.87878787884</v>
      </c>
      <c r="H121" s="85">
        <v>6600</v>
      </c>
      <c r="I121" s="83">
        <v>15151.51515151515</v>
      </c>
      <c r="J121" s="93">
        <v>264</v>
      </c>
      <c r="K121" s="95">
        <v>25</v>
      </c>
    </row>
    <row r="122" ht="24" customHeight="1">
      <c r="A122" s="99" t="s">
        <v>125</v>
      </c>
      <c r="B122" s="4"/>
      <c r="C122" s="81" t="s">
        <v>126</v>
      </c>
      <c r="D122" s="82" t="s">
        <v>153</v>
      </c>
      <c r="E122" s="83">
        <v>0.83948</v>
      </c>
      <c r="F122" s="84" t="s">
        <v>128</v>
      </c>
      <c r="G122" s="85">
        <v>62500</v>
      </c>
      <c r="H122" s="85">
        <v>52467.5</v>
      </c>
      <c r="I122" s="83">
        <v>2499.9999999999995</v>
      </c>
      <c r="J122" s="93">
        <v>2098.7</v>
      </c>
      <c r="K122" s="95">
        <v>25</v>
      </c>
    </row>
    <row r="123" ht="24" customHeight="1">
      <c r="A123" s="99" t="s">
        <v>129</v>
      </c>
      <c r="B123" s="4"/>
      <c r="C123" s="81" t="s">
        <v>130</v>
      </c>
      <c r="D123" s="82" t="s">
        <v>153</v>
      </c>
      <c r="E123" s="83">
        <v>0.1538</v>
      </c>
      <c r="F123" s="84" t="s">
        <v>128</v>
      </c>
      <c r="G123" s="85">
        <v>62500</v>
      </c>
      <c r="H123" s="85">
        <v>9612.5</v>
      </c>
      <c r="I123" s="83">
        <v>2500</v>
      </c>
      <c r="J123" s="93">
        <v>384.5</v>
      </c>
      <c r="K123" s="95">
        <v>25</v>
      </c>
    </row>
    <row r="124" ht="24" customHeight="1">
      <c r="A124" s="99" t="s">
        <v>125</v>
      </c>
      <c r="B124" s="4"/>
      <c r="C124" s="81" t="s">
        <v>126</v>
      </c>
      <c r="D124" s="82" t="s">
        <v>154</v>
      </c>
      <c r="E124" s="83">
        <v>0.1538</v>
      </c>
      <c r="F124" s="84" t="s">
        <v>128</v>
      </c>
      <c r="G124" s="85">
        <v>62500</v>
      </c>
      <c r="H124" s="85">
        <v>9612.5</v>
      </c>
      <c r="I124" s="83">
        <v>2500</v>
      </c>
      <c r="J124" s="93">
        <v>384.5</v>
      </c>
      <c r="K124" s="95">
        <v>25</v>
      </c>
    </row>
    <row r="125" ht="24" customHeight="1">
      <c r="A125" s="99" t="s">
        <v>129</v>
      </c>
      <c r="B125" s="4"/>
      <c r="C125" s="81" t="s">
        <v>130</v>
      </c>
      <c r="D125" s="82" t="s">
        <v>154</v>
      </c>
      <c r="E125" s="83">
        <v>0.1538</v>
      </c>
      <c r="F125" s="84" t="s">
        <v>128</v>
      </c>
      <c r="G125" s="85">
        <v>62500</v>
      </c>
      <c r="H125" s="85">
        <v>9612.5</v>
      </c>
      <c r="I125" s="83">
        <v>2500</v>
      </c>
      <c r="J125" s="93">
        <v>384.5</v>
      </c>
      <c r="K125" s="95">
        <v>25</v>
      </c>
    </row>
    <row r="126" ht="24" customHeight="1">
      <c r="A126" s="99" t="s">
        <v>125</v>
      </c>
      <c r="B126" s="4"/>
      <c r="C126" s="81" t="s">
        <v>126</v>
      </c>
      <c r="D126" s="82" t="s">
        <v>155</v>
      </c>
      <c r="E126" s="83">
        <v>0.1538</v>
      </c>
      <c r="F126" s="84" t="s">
        <v>128</v>
      </c>
      <c r="G126" s="85">
        <v>62500</v>
      </c>
      <c r="H126" s="85">
        <v>9612.5</v>
      </c>
      <c r="I126" s="83">
        <v>2500</v>
      </c>
      <c r="J126" s="93">
        <v>384.5</v>
      </c>
      <c r="K126" s="95">
        <v>25</v>
      </c>
    </row>
    <row r="127" ht="24" customHeight="1">
      <c r="A127" s="99" t="s">
        <v>129</v>
      </c>
      <c r="B127" s="4"/>
      <c r="C127" s="81" t="s">
        <v>130</v>
      </c>
      <c r="D127" s="82" t="s">
        <v>155</v>
      </c>
      <c r="E127" s="83">
        <v>0.1538</v>
      </c>
      <c r="F127" s="84" t="s">
        <v>128</v>
      </c>
      <c r="G127" s="85">
        <v>62500</v>
      </c>
      <c r="H127" s="85">
        <v>9612.5</v>
      </c>
      <c r="I127" s="83">
        <v>2500</v>
      </c>
      <c r="J127" s="93">
        <v>384.5</v>
      </c>
      <c r="K127" s="95">
        <v>25</v>
      </c>
    </row>
    <row r="128" ht="24" customHeight="1">
      <c r="A128" s="99" t="s">
        <v>125</v>
      </c>
      <c r="B128" s="4"/>
      <c r="C128" s="81" t="s">
        <v>126</v>
      </c>
      <c r="D128" s="82" t="s">
        <v>156</v>
      </c>
      <c r="E128" s="83">
        <v>0.1538</v>
      </c>
      <c r="F128" s="84" t="s">
        <v>128</v>
      </c>
      <c r="G128" s="85">
        <v>62500</v>
      </c>
      <c r="H128" s="85">
        <v>9612.5</v>
      </c>
      <c r="I128" s="83">
        <v>2500</v>
      </c>
      <c r="J128" s="93">
        <v>384.5</v>
      </c>
      <c r="K128" s="95">
        <v>25</v>
      </c>
    </row>
    <row r="129" ht="24" customHeight="1">
      <c r="A129" s="99" t="s">
        <v>129</v>
      </c>
      <c r="B129" s="4"/>
      <c r="C129" s="81" t="s">
        <v>130</v>
      </c>
      <c r="D129" s="82" t="s">
        <v>156</v>
      </c>
      <c r="E129" s="83">
        <v>0.1538</v>
      </c>
      <c r="F129" s="84" t="s">
        <v>128</v>
      </c>
      <c r="G129" s="85">
        <v>62500</v>
      </c>
      <c r="H129" s="85">
        <v>9612.5</v>
      </c>
      <c r="I129" s="83">
        <v>2500</v>
      </c>
      <c r="J129" s="93">
        <v>384.5</v>
      </c>
      <c r="K129" s="95">
        <v>25</v>
      </c>
    </row>
    <row r="130" ht="24" customHeight="1">
      <c r="A130" s="99" t="s">
        <v>125</v>
      </c>
      <c r="B130" s="4"/>
      <c r="C130" s="81" t="s">
        <v>126</v>
      </c>
      <c r="D130" s="82" t="s">
        <v>157</v>
      </c>
      <c r="E130" s="83">
        <v>0.1538</v>
      </c>
      <c r="F130" s="84" t="s">
        <v>128</v>
      </c>
      <c r="G130" s="85">
        <v>62500</v>
      </c>
      <c r="H130" s="85">
        <v>9612.5</v>
      </c>
      <c r="I130" s="83">
        <v>2500</v>
      </c>
      <c r="J130" s="93">
        <v>384.5</v>
      </c>
      <c r="K130" s="95">
        <v>25</v>
      </c>
    </row>
    <row r="131" ht="24" customHeight="1">
      <c r="A131" s="99" t="s">
        <v>129</v>
      </c>
      <c r="B131" s="4"/>
      <c r="C131" s="81" t="s">
        <v>130</v>
      </c>
      <c r="D131" s="82" t="s">
        <v>157</v>
      </c>
      <c r="E131" s="83">
        <v>0.1538</v>
      </c>
      <c r="F131" s="84" t="s">
        <v>128</v>
      </c>
      <c r="G131" s="85">
        <v>62500</v>
      </c>
      <c r="H131" s="85">
        <v>9612.5</v>
      </c>
      <c r="I131" s="83">
        <v>2500</v>
      </c>
      <c r="J131" s="93">
        <v>384.5</v>
      </c>
      <c r="K131" s="95">
        <v>25</v>
      </c>
    </row>
    <row r="132" ht="24" customHeight="1">
      <c r="A132" s="99" t="s">
        <v>125</v>
      </c>
      <c r="B132" s="4"/>
      <c r="C132" s="81" t="s">
        <v>126</v>
      </c>
      <c r="D132" s="82" t="s">
        <v>158</v>
      </c>
      <c r="E132" s="83">
        <v>0.1538</v>
      </c>
      <c r="F132" s="84" t="s">
        <v>128</v>
      </c>
      <c r="G132" s="85">
        <v>62500</v>
      </c>
      <c r="H132" s="85">
        <v>9612.5</v>
      </c>
      <c r="I132" s="83">
        <v>2500</v>
      </c>
      <c r="J132" s="93">
        <v>384.5</v>
      </c>
      <c r="K132" s="95">
        <v>25</v>
      </c>
    </row>
    <row r="133" ht="24" customHeight="1">
      <c r="A133" s="99" t="s">
        <v>129</v>
      </c>
      <c r="B133" s="4"/>
      <c r="C133" s="81" t="s">
        <v>130</v>
      </c>
      <c r="D133" s="82" t="s">
        <v>158</v>
      </c>
      <c r="E133" s="83">
        <v>0.1538</v>
      </c>
      <c r="F133" s="84" t="s">
        <v>128</v>
      </c>
      <c r="G133" s="85">
        <v>62500</v>
      </c>
      <c r="H133" s="85">
        <v>9612.5</v>
      </c>
      <c r="I133" s="83">
        <v>2500</v>
      </c>
      <c r="J133" s="93">
        <v>384.5</v>
      </c>
      <c r="K133" s="95">
        <v>25</v>
      </c>
    </row>
    <row r="134" ht="24" customHeight="1">
      <c r="A134" s="99" t="s">
        <v>125</v>
      </c>
      <c r="B134" s="4"/>
      <c r="C134" s="81" t="s">
        <v>126</v>
      </c>
      <c r="D134" s="82" t="s">
        <v>159</v>
      </c>
      <c r="E134" s="83">
        <v>0.1538</v>
      </c>
      <c r="F134" s="84" t="s">
        <v>128</v>
      </c>
      <c r="G134" s="85">
        <v>62500</v>
      </c>
      <c r="H134" s="85">
        <v>9612.5</v>
      </c>
      <c r="I134" s="83">
        <v>2500</v>
      </c>
      <c r="J134" s="93">
        <v>384.5</v>
      </c>
      <c r="K134" s="95">
        <v>25</v>
      </c>
    </row>
    <row r="135" ht="24" customHeight="1">
      <c r="A135" s="99" t="s">
        <v>129</v>
      </c>
      <c r="B135" s="4"/>
      <c r="C135" s="81" t="s">
        <v>130</v>
      </c>
      <c r="D135" s="82" t="s">
        <v>159</v>
      </c>
      <c r="E135" s="83">
        <v>0.1538</v>
      </c>
      <c r="F135" s="84" t="s">
        <v>128</v>
      </c>
      <c r="G135" s="85">
        <v>62500</v>
      </c>
      <c r="H135" s="85">
        <v>9612.5</v>
      </c>
      <c r="I135" s="83">
        <v>2500</v>
      </c>
      <c r="J135" s="93">
        <v>384.5</v>
      </c>
      <c r="K135" s="95">
        <v>25</v>
      </c>
    </row>
    <row r="136" ht="24" customHeight="1">
      <c r="A136" s="99" t="s">
        <v>125</v>
      </c>
      <c r="B136" s="4"/>
      <c r="C136" s="81" t="s">
        <v>126</v>
      </c>
      <c r="D136" s="82" t="s">
        <v>160</v>
      </c>
      <c r="E136" s="83">
        <v>0.1538</v>
      </c>
      <c r="F136" s="84" t="s">
        <v>128</v>
      </c>
      <c r="G136" s="85">
        <v>62500</v>
      </c>
      <c r="H136" s="85">
        <v>9612.5</v>
      </c>
      <c r="I136" s="83">
        <v>2500</v>
      </c>
      <c r="J136" s="93">
        <v>384.5</v>
      </c>
      <c r="K136" s="95">
        <v>25</v>
      </c>
    </row>
    <row r="137" ht="24" customHeight="1">
      <c r="A137" s="99" t="s">
        <v>129</v>
      </c>
      <c r="B137" s="4"/>
      <c r="C137" s="81" t="s">
        <v>130</v>
      </c>
      <c r="D137" s="82" t="s">
        <v>160</v>
      </c>
      <c r="E137" s="83">
        <v>0.1538</v>
      </c>
      <c r="F137" s="84" t="s">
        <v>128</v>
      </c>
      <c r="G137" s="85">
        <v>62500</v>
      </c>
      <c r="H137" s="85">
        <v>9612.5</v>
      </c>
      <c r="I137" s="83">
        <v>2500</v>
      </c>
      <c r="J137" s="93">
        <v>384.5</v>
      </c>
      <c r="K137" s="95">
        <v>25</v>
      </c>
    </row>
    <row r="138" ht="24" customHeight="1">
      <c r="A138" s="99" t="s">
        <v>125</v>
      </c>
      <c r="B138" s="4"/>
      <c r="C138" s="81" t="s">
        <v>126</v>
      </c>
      <c r="D138" s="82" t="s">
        <v>161</v>
      </c>
      <c r="E138" s="83">
        <v>0.1538</v>
      </c>
      <c r="F138" s="84" t="s">
        <v>128</v>
      </c>
      <c r="G138" s="85">
        <v>62500</v>
      </c>
      <c r="H138" s="85">
        <v>9612.5</v>
      </c>
      <c r="I138" s="83">
        <v>2500</v>
      </c>
      <c r="J138" s="93">
        <v>384.5</v>
      </c>
      <c r="K138" s="95">
        <v>25</v>
      </c>
    </row>
    <row r="139" ht="24" customHeight="1">
      <c r="A139" s="99" t="s">
        <v>129</v>
      </c>
      <c r="B139" s="4"/>
      <c r="C139" s="81" t="s">
        <v>130</v>
      </c>
      <c r="D139" s="82" t="s">
        <v>161</v>
      </c>
      <c r="E139" s="83">
        <v>0.1538</v>
      </c>
      <c r="F139" s="84" t="s">
        <v>128</v>
      </c>
      <c r="G139" s="85">
        <v>62500</v>
      </c>
      <c r="H139" s="85">
        <v>9612.5</v>
      </c>
      <c r="I139" s="83">
        <v>2500</v>
      </c>
      <c r="J139" s="93">
        <v>384.5</v>
      </c>
      <c r="K139" s="95">
        <v>25</v>
      </c>
    </row>
    <row r="140" ht="24" customHeight="1">
      <c r="A140" s="99" t="s">
        <v>125</v>
      </c>
      <c r="B140" s="4"/>
      <c r="C140" s="81" t="s">
        <v>126</v>
      </c>
      <c r="D140" s="82" t="s">
        <v>162</v>
      </c>
      <c r="E140" s="83">
        <v>0.1538</v>
      </c>
      <c r="F140" s="84" t="s">
        <v>128</v>
      </c>
      <c r="G140" s="85">
        <v>62500</v>
      </c>
      <c r="H140" s="85">
        <v>9612.5</v>
      </c>
      <c r="I140" s="83">
        <v>2500</v>
      </c>
      <c r="J140" s="93">
        <v>384.5</v>
      </c>
      <c r="K140" s="95">
        <v>25</v>
      </c>
    </row>
    <row r="141" ht="24" customHeight="1">
      <c r="A141" s="99" t="s">
        <v>129</v>
      </c>
      <c r="B141" s="4"/>
      <c r="C141" s="81" t="s">
        <v>130</v>
      </c>
      <c r="D141" s="82" t="s">
        <v>162</v>
      </c>
      <c r="E141" s="83">
        <v>0.1538</v>
      </c>
      <c r="F141" s="84" t="s">
        <v>128</v>
      </c>
      <c r="G141" s="85">
        <v>62500</v>
      </c>
      <c r="H141" s="85">
        <v>9612.5</v>
      </c>
      <c r="I141" s="83">
        <v>2500</v>
      </c>
      <c r="J141" s="93">
        <v>384.5</v>
      </c>
      <c r="K141" s="95">
        <v>25</v>
      </c>
    </row>
    <row r="142" ht="24" customHeight="1">
      <c r="A142" s="99" t="s">
        <v>125</v>
      </c>
      <c r="B142" s="4"/>
      <c r="C142" s="81" t="s">
        <v>126</v>
      </c>
      <c r="D142" s="82" t="s">
        <v>163</v>
      </c>
      <c r="E142" s="83">
        <v>0.1538</v>
      </c>
      <c r="F142" s="84" t="s">
        <v>128</v>
      </c>
      <c r="G142" s="85">
        <v>62500</v>
      </c>
      <c r="H142" s="85">
        <v>9612.5</v>
      </c>
      <c r="I142" s="83">
        <v>2500</v>
      </c>
      <c r="J142" s="93">
        <v>384.5</v>
      </c>
      <c r="K142" s="95">
        <v>25</v>
      </c>
    </row>
    <row r="143" ht="24" customHeight="1">
      <c r="A143" s="99" t="s">
        <v>129</v>
      </c>
      <c r="B143" s="4"/>
      <c r="C143" s="81" t="s">
        <v>130</v>
      </c>
      <c r="D143" s="82" t="s">
        <v>163</v>
      </c>
      <c r="E143" s="83">
        <v>0.1538</v>
      </c>
      <c r="F143" s="84" t="s">
        <v>128</v>
      </c>
      <c r="G143" s="85">
        <v>62500</v>
      </c>
      <c r="H143" s="85">
        <v>9612.5</v>
      </c>
      <c r="I143" s="83">
        <v>2500</v>
      </c>
      <c r="J143" s="93">
        <v>384.5</v>
      </c>
      <c r="K143" s="95">
        <v>25</v>
      </c>
    </row>
    <row r="144" ht="24" customHeight="1">
      <c r="A144" s="99" t="s">
        <v>125</v>
      </c>
      <c r="B144" s="4"/>
      <c r="C144" s="81" t="s">
        <v>126</v>
      </c>
      <c r="D144" s="82" t="s">
        <v>164</v>
      </c>
      <c r="E144" s="83">
        <v>0.1538</v>
      </c>
      <c r="F144" s="84" t="s">
        <v>128</v>
      </c>
      <c r="G144" s="85">
        <v>62500</v>
      </c>
      <c r="H144" s="85">
        <v>9612.5</v>
      </c>
      <c r="I144" s="83">
        <v>2500</v>
      </c>
      <c r="J144" s="93">
        <v>384.5</v>
      </c>
      <c r="K144" s="95">
        <v>25</v>
      </c>
    </row>
    <row r="145" ht="24" customHeight="1">
      <c r="A145" s="99" t="s">
        <v>129</v>
      </c>
      <c r="B145" s="4"/>
      <c r="C145" s="81" t="s">
        <v>130</v>
      </c>
      <c r="D145" s="82" t="s">
        <v>164</v>
      </c>
      <c r="E145" s="83">
        <v>0.1538</v>
      </c>
      <c r="F145" s="84" t="s">
        <v>128</v>
      </c>
      <c r="G145" s="85">
        <v>62500</v>
      </c>
      <c r="H145" s="85">
        <v>9612.5</v>
      </c>
      <c r="I145" s="83">
        <v>2500</v>
      </c>
      <c r="J145" s="93">
        <v>384.5</v>
      </c>
      <c r="K145" s="95">
        <v>25</v>
      </c>
    </row>
    <row r="146" ht="24" customHeight="1">
      <c r="C146" s="39"/>
      <c r="D146" s="91" t="s">
        <v>165</v>
      </c>
      <c r="E146" s="97">
        <v>9.658853333333342</v>
      </c>
      <c r="F146" s="90" t="s">
        <v>38</v>
      </c>
      <c r="G146" s="96" t="s">
        <v>38</v>
      </c>
      <c r="H146" s="89">
        <v>792775</v>
      </c>
      <c r="I146" s="90" t="s">
        <v>38</v>
      </c>
      <c r="J146" s="94">
        <v>31711.000000000004</v>
      </c>
      <c r="K146" s="98">
        <v>25</v>
      </c>
    </row>
    <row r="148">
      <c r="C148" s="53" t="s">
        <v>151</v>
      </c>
      <c r="H148" s="30"/>
      <c r="I148" s="30"/>
      <c r="J148" s="30"/>
      <c r="K148" s="30"/>
      <c r="L148" s="60"/>
      <c r="M148" s="60"/>
      <c r="N148" s="60"/>
      <c r="O148" s="60"/>
      <c r="P148" s="60"/>
      <c r="Q148" s="60"/>
      <c r="R148" s="60"/>
      <c r="S148" s="60"/>
      <c r="T148" s="60"/>
    </row>
    <row r="149" ht="24" customHeight="1">
      <c r="A149" s="99" t="s">
        <v>119</v>
      </c>
      <c r="C149" s="86" t="s">
        <v>120</v>
      </c>
      <c r="D149" s="87" t="s">
        <v>121</v>
      </c>
      <c r="E149" s="87" t="s">
        <v>23</v>
      </c>
      <c r="F149" s="87" t="s">
        <v>122</v>
      </c>
      <c r="G149" s="87" t="s">
        <v>60</v>
      </c>
      <c r="H149" s="87" t="s">
        <v>25</v>
      </c>
      <c r="I149" s="87" t="s">
        <v>123</v>
      </c>
      <c r="J149" s="92" t="s">
        <v>124</v>
      </c>
      <c r="K149" s="88" t="s">
        <v>30</v>
      </c>
      <c r="M149" s="60"/>
      <c r="N149" s="60"/>
      <c r="O149" s="60"/>
      <c r="P149" s="60"/>
      <c r="Q149" s="60"/>
      <c r="R149" s="60"/>
      <c r="S149" s="60"/>
      <c r="T149" s="60"/>
    </row>
    <row r="150" ht="24" customHeight="1">
      <c r="A150" s="99" t="s">
        <v>125</v>
      </c>
      <c r="B150" s="4"/>
      <c r="C150" s="81"/>
      <c r="D150" s="82">
        <v>43920</v>
      </c>
      <c r="E150" s="83">
        <v>133.33333333333334</v>
      </c>
      <c r="F150" s="84" t="s">
        <v>150</v>
      </c>
      <c r="G150" s="85" t="s">
        <v>88</v>
      </c>
      <c r="H150" s="85" t="s">
        <v>88</v>
      </c>
      <c r="I150" s="83" t="s">
        <v>88</v>
      </c>
      <c r="J150" s="93" t="s">
        <v>88</v>
      </c>
      <c r="K150" s="95" t="s">
        <v>88</v>
      </c>
    </row>
    <row r="151" ht="24" customHeight="1">
      <c r="A151" s="99" t="s">
        <v>129</v>
      </c>
      <c r="B151" s="4"/>
      <c r="C151" s="81"/>
      <c r="D151" s="82">
        <v>43920</v>
      </c>
      <c r="E151" s="83">
        <v>1</v>
      </c>
      <c r="F151" s="84" t="s">
        <v>166</v>
      </c>
      <c r="G151" s="85" t="s">
        <v>88</v>
      </c>
      <c r="H151" s="85" t="s">
        <v>88</v>
      </c>
      <c r="I151" s="83" t="s">
        <v>88</v>
      </c>
      <c r="J151" s="93" t="s">
        <v>88</v>
      </c>
      <c r="K151" s="95" t="s">
        <v>88</v>
      </c>
    </row>
    <row r="152" ht="24" customHeight="1">
      <c r="A152" s="99" t="s">
        <v>125</v>
      </c>
      <c r="B152" s="4"/>
      <c r="C152" s="81"/>
      <c r="D152" s="82">
        <v>43920</v>
      </c>
      <c r="E152" s="83">
        <v>1</v>
      </c>
      <c r="F152" s="84" t="s">
        <v>167</v>
      </c>
      <c r="G152" s="85" t="s">
        <v>88</v>
      </c>
      <c r="H152" s="85" t="s">
        <v>88</v>
      </c>
      <c r="I152" s="83" t="s">
        <v>88</v>
      </c>
      <c r="J152" s="93" t="s">
        <v>88</v>
      </c>
      <c r="K152" s="95" t="s">
        <v>88</v>
      </c>
    </row>
    <row r="153" ht="24" customHeight="1">
      <c r="A153" s="99" t="s">
        <v>129</v>
      </c>
      <c r="B153" s="4"/>
      <c r="C153" s="81"/>
      <c r="D153" s="82">
        <v>43920</v>
      </c>
      <c r="E153" s="83">
        <v>1</v>
      </c>
      <c r="F153" s="84" t="s">
        <v>168</v>
      </c>
      <c r="G153" s="85" t="s">
        <v>88</v>
      </c>
      <c r="H153" s="85" t="s">
        <v>88</v>
      </c>
      <c r="I153" s="83" t="s">
        <v>88</v>
      </c>
      <c r="J153" s="93" t="s">
        <v>88</v>
      </c>
      <c r="K153" s="95" t="s">
        <v>88</v>
      </c>
    </row>
    <row r="154" ht="24" customHeight="1">
      <c r="A154" s="99" t="s">
        <v>125</v>
      </c>
      <c r="B154" s="4"/>
      <c r="C154" s="81"/>
      <c r="D154" s="82">
        <v>43927</v>
      </c>
      <c r="E154" s="83">
        <v>133.33333333333334</v>
      </c>
      <c r="F154" s="84" t="s">
        <v>150</v>
      </c>
      <c r="G154" s="85" t="s">
        <v>88</v>
      </c>
      <c r="H154" s="85" t="s">
        <v>88</v>
      </c>
      <c r="I154" s="83" t="s">
        <v>88</v>
      </c>
      <c r="J154" s="93" t="s">
        <v>88</v>
      </c>
      <c r="K154" s="95" t="s">
        <v>88</v>
      </c>
    </row>
    <row r="155" ht="24" customHeight="1">
      <c r="A155" s="99" t="s">
        <v>129</v>
      </c>
      <c r="B155" s="4"/>
      <c r="C155" s="81"/>
      <c r="D155" s="82">
        <v>43927</v>
      </c>
      <c r="E155" s="83">
        <v>9</v>
      </c>
      <c r="F155" s="84" t="s">
        <v>168</v>
      </c>
      <c r="G155" s="85" t="s">
        <v>88</v>
      </c>
      <c r="H155" s="85" t="s">
        <v>88</v>
      </c>
      <c r="I155" s="83" t="s">
        <v>88</v>
      </c>
      <c r="J155" s="93" t="s">
        <v>88</v>
      </c>
      <c r="K155" s="95" t="s">
        <v>88</v>
      </c>
    </row>
    <row r="156" ht="24" customHeight="1">
      <c r="C156" s="39"/>
      <c r="D156" s="91" t="s">
        <v>165</v>
      </c>
      <c r="E156" s="97">
        <v>278.66666666666669</v>
      </c>
      <c r="F156" s="90" t="s">
        <v>38</v>
      </c>
      <c r="G156" s="96" t="s">
        <v>38</v>
      </c>
      <c r="H156" s="89" t="s">
        <v>38</v>
      </c>
      <c r="I156" s="90" t="s">
        <v>38</v>
      </c>
      <c r="J156" s="94" t="s">
        <v>38</v>
      </c>
      <c r="K156" s="98" t="s">
        <v>38</v>
      </c>
    </row>
    <row r="158" ht="24" customHeight="1">
      <c r="C158" s="53" t="s">
        <v>169</v>
      </c>
      <c r="I158" s="60"/>
    </row>
    <row r="159" ht="24" customHeight="1">
      <c r="C159" s="100" t="s">
        <v>23</v>
      </c>
      <c r="D159" s="101" t="s">
        <v>60</v>
      </c>
      <c r="E159" s="101"/>
      <c r="F159" s="101" t="s">
        <v>123</v>
      </c>
      <c r="G159" s="101"/>
      <c r="H159" s="101" t="s">
        <v>30</v>
      </c>
      <c r="I159" s="102"/>
    </row>
    <row r="160" ht="24" customHeight="1">
      <c r="C160" s="103">
        <v>24.436133333333355</v>
      </c>
      <c r="D160" s="105">
        <v>2000000</v>
      </c>
      <c r="E160" s="105"/>
      <c r="F160" s="104">
        <v>79999.999999999985</v>
      </c>
      <c r="G160" s="104"/>
      <c r="H160" s="107">
        <v>25</v>
      </c>
      <c r="I160" s="106"/>
    </row>
    <row r="161" ht="42.95" customHeight="1">
      <c r="C161" s="110"/>
      <c r="D161" s="111"/>
      <c r="E161" s="111"/>
      <c r="F161" s="112"/>
      <c r="G161" s="112"/>
      <c r="H161" s="108"/>
      <c r="I161" s="108"/>
    </row>
    <row r="162" ht="24" customHeight="1">
      <c r="C162" s="113" t="s">
        <v>170</v>
      </c>
      <c r="D162" s="109"/>
      <c r="E162" s="109"/>
      <c r="F162" s="112"/>
      <c r="G162" s="114" t="s">
        <v>171</v>
      </c>
      <c r="H162" s="109"/>
      <c r="I162" s="115"/>
    </row>
    <row r="163" ht="39.95" customHeight="1">
      <c r="C163" s="110"/>
      <c r="D163" s="111"/>
      <c r="E163" s="111"/>
      <c r="F163" s="112"/>
      <c r="G163" s="112"/>
      <c r="H163" s="108"/>
      <c r="I163" s="108"/>
    </row>
    <row r="164" ht="48" customHeight="1" s="99" customFormat="1">
      <c r="C164" s="55" t="s">
        <v>42</v>
      </c>
      <c r="D164" s="136" t="s">
        <v>172</v>
      </c>
      <c r="E164" s="136"/>
      <c r="F164" s="136"/>
      <c r="G164" s="136"/>
      <c r="H164" s="136"/>
      <c r="I164" s="136"/>
      <c r="J164" s="136"/>
      <c r="K164" s="136"/>
      <c r="L164" s="126"/>
      <c r="M164" s="126"/>
      <c r="N164" s="126"/>
      <c r="O164" s="126"/>
      <c r="P164" s="126"/>
      <c r="Q164" s="126"/>
      <c r="R164" s="126"/>
    </row>
    <row r="165" ht="8.1" customHeight="1" s="99" customFormat="1">
      <c r="C165" s="2"/>
      <c r="D165" s="127"/>
      <c r="E165" s="127"/>
      <c r="F165" s="127"/>
      <c r="G165" s="127"/>
      <c r="H165" s="127"/>
      <c r="I165" s="127"/>
      <c r="J165" s="127"/>
      <c r="K165" s="127"/>
      <c r="L165" s="76"/>
      <c r="M165" s="76"/>
      <c r="N165" s="76"/>
      <c r="O165" s="76"/>
      <c r="P165" s="76"/>
      <c r="Q165" s="76"/>
      <c r="R165" s="76"/>
    </row>
    <row r="166" ht="48" customHeight="1" s="117" customFormat="1">
      <c r="C166" s="55" t="s">
        <v>22</v>
      </c>
      <c r="D166" s="136" t="s">
        <v>54</v>
      </c>
      <c r="E166" s="136"/>
      <c r="F166" s="136"/>
      <c r="G166" s="136"/>
      <c r="H166" s="136"/>
      <c r="I166" s="136"/>
      <c r="J166" s="136"/>
      <c r="K166" s="136"/>
      <c r="L166" s="126"/>
      <c r="M166" s="126"/>
      <c r="N166" s="126"/>
      <c r="O166" s="126"/>
      <c r="P166" s="126"/>
      <c r="Q166" s="126"/>
      <c r="R166" s="126"/>
    </row>
    <row r="167" ht="8.1" customHeight="1" s="99" customFormat="1">
      <c r="C167" s="2"/>
      <c r="D167" s="128"/>
      <c r="E167" s="128"/>
      <c r="F167" s="128"/>
      <c r="G167" s="128"/>
      <c r="H167" s="128"/>
      <c r="I167" s="128"/>
      <c r="J167" s="128"/>
      <c r="K167" s="128"/>
      <c r="L167" s="118"/>
      <c r="M167" s="118"/>
      <c r="N167" s="118"/>
      <c r="O167" s="118"/>
      <c r="P167" s="118"/>
      <c r="Q167" s="118"/>
      <c r="R167" s="118"/>
    </row>
    <row r="168" ht="48" customHeight="1" s="99" customFormat="1">
      <c r="C168" s="55" t="s">
        <v>47</v>
      </c>
      <c r="D168" s="136" t="s">
        <v>173</v>
      </c>
      <c r="E168" s="136"/>
      <c r="F168" s="136"/>
      <c r="G168" s="136"/>
      <c r="H168" s="136"/>
      <c r="I168" s="136"/>
      <c r="J168" s="136"/>
      <c r="K168" s="136"/>
      <c r="L168" s="126"/>
      <c r="M168" s="126"/>
      <c r="N168" s="126"/>
      <c r="O168" s="126"/>
      <c r="P168" s="126"/>
      <c r="Q168" s="126"/>
      <c r="R168" s="126"/>
    </row>
    <row r="169" ht="8.1" customHeight="1" s="99" customFormat="1">
      <c r="C169" s="2"/>
      <c r="D169" s="128"/>
      <c r="E169" s="128"/>
      <c r="F169" s="128"/>
      <c r="G169" s="128"/>
      <c r="H169" s="128"/>
      <c r="I169" s="128"/>
      <c r="J169" s="128"/>
      <c r="K169" s="128"/>
      <c r="L169" s="118"/>
      <c r="M169" s="118"/>
      <c r="N169" s="118"/>
      <c r="O169" s="118"/>
      <c r="P169" s="118"/>
      <c r="Q169" s="118"/>
      <c r="R169" s="118"/>
    </row>
    <row r="170" ht="48.95" customHeight="1" s="117" customFormat="1">
      <c r="C170" s="55" t="s">
        <v>49</v>
      </c>
      <c r="D170" s="136" t="s">
        <v>174</v>
      </c>
      <c r="E170" s="136"/>
      <c r="F170" s="136"/>
      <c r="G170" s="136"/>
      <c r="H170" s="136"/>
      <c r="I170" s="136"/>
      <c r="J170" s="136"/>
      <c r="K170" s="136"/>
      <c r="L170" s="126"/>
      <c r="M170" s="126"/>
      <c r="N170" s="126"/>
      <c r="O170" s="126"/>
      <c r="P170" s="126"/>
      <c r="Q170" s="126"/>
      <c r="R170" s="126"/>
    </row>
    <row r="171" ht="8.1" customHeight="1" s="99" customFormat="1">
      <c r="C171" s="2"/>
      <c r="D171" s="128"/>
      <c r="E171" s="128"/>
      <c r="F171" s="128"/>
      <c r="G171" s="128"/>
      <c r="H171" s="128"/>
      <c r="I171" s="128"/>
      <c r="J171" s="128"/>
      <c r="K171" s="128"/>
      <c r="L171" s="118"/>
      <c r="M171" s="118"/>
      <c r="N171" s="118"/>
      <c r="O171" s="118"/>
      <c r="P171" s="118"/>
      <c r="Q171" s="118"/>
      <c r="R171" s="118"/>
    </row>
    <row r="172" ht="147" customHeight="1" s="99" customFormat="1">
      <c r="C172" s="55" t="s">
        <v>51</v>
      </c>
      <c r="D172" s="136" t="s">
        <v>175</v>
      </c>
      <c r="E172" s="136"/>
      <c r="F172" s="136"/>
      <c r="G172" s="136"/>
      <c r="H172" s="136"/>
      <c r="I172" s="136"/>
      <c r="J172" s="136"/>
      <c r="K172" s="136"/>
      <c r="L172" s="77"/>
      <c r="M172" s="77"/>
      <c r="N172" s="77"/>
      <c r="O172" s="77"/>
      <c r="P172" s="77"/>
      <c r="Q172" s="77"/>
      <c r="R172" s="77"/>
    </row>
    <row r="173" ht="24" customHeight="1">
      <c r="D173" s="135"/>
      <c r="E173" s="135"/>
      <c r="F173" s="135"/>
      <c r="G173" s="135"/>
      <c r="H173" s="135"/>
      <c r="I173" s="135"/>
      <c r="J173" s="135"/>
      <c r="K173" s="135"/>
    </row>
  </sheetData>
  <mergeCells>
    <mergeCell ref="E5:F5"/>
    <mergeCell ref="D173:K173"/>
    <mergeCell ref="D172:K172"/>
    <mergeCell ref="D164:K164"/>
    <mergeCell ref="D166:K166"/>
    <mergeCell ref="D168:K168"/>
    <mergeCell ref="D170:K1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38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A18+</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0.007145</v>
      </c>
      <c r="L9" s="64">
        <v>0.0071425</v>
      </c>
      <c r="M9" s="64">
        <v>0.0071425</v>
      </c>
      <c r="N9" s="64">
        <v>0.0071425</v>
      </c>
      <c r="O9" s="65">
        <v>0.0071425</v>
      </c>
      <c r="P9" s="69">
        <v>0.035715000000000004</v>
      </c>
    </row>
    <row r="10" ht="24" customHeight="1">
      <c r="B10" s="61" t="s">
        <v>23</v>
      </c>
      <c r="C10" s="67">
        <v>0</v>
      </c>
      <c r="D10" s="37">
        <v>0</v>
      </c>
      <c r="E10" s="37">
        <v>0</v>
      </c>
      <c r="F10" s="59">
        <v>0</v>
      </c>
      <c r="G10" s="67">
        <v>0</v>
      </c>
      <c r="H10" s="37">
        <v>0</v>
      </c>
      <c r="I10" s="37">
        <v>0</v>
      </c>
      <c r="J10" s="59">
        <v>0</v>
      </c>
      <c r="K10" s="67">
        <v>0.22864</v>
      </c>
      <c r="L10" s="37">
        <v>0.22856</v>
      </c>
      <c r="M10" s="37">
        <v>0.22856</v>
      </c>
      <c r="N10" s="37">
        <v>0.22856</v>
      </c>
      <c r="O10" s="59">
        <v>0.22856</v>
      </c>
      <c r="P10" s="59">
        <v>1.1428800000000001</v>
      </c>
    </row>
    <row r="11" ht="24" customHeight="1">
      <c r="B11" s="61" t="s">
        <v>28</v>
      </c>
      <c r="C11" s="66">
        <v>0</v>
      </c>
      <c r="D11" s="36">
        <v>0</v>
      </c>
      <c r="E11" s="36">
        <v>0</v>
      </c>
      <c r="F11" s="58">
        <v>0</v>
      </c>
      <c r="G11" s="66">
        <v>0</v>
      </c>
      <c r="H11" s="36">
        <v>0</v>
      </c>
      <c r="I11" s="36">
        <v>0</v>
      </c>
      <c r="J11" s="58">
        <v>0</v>
      </c>
      <c r="K11" s="66">
        <v>571.6</v>
      </c>
      <c r="L11" s="36">
        <v>571.4</v>
      </c>
      <c r="M11" s="36">
        <v>571.4</v>
      </c>
      <c r="N11" s="36">
        <v>571.4</v>
      </c>
      <c r="O11" s="58">
        <v>571.4</v>
      </c>
      <c r="P11" s="58">
        <v>2857.2000000000003</v>
      </c>
    </row>
    <row r="12" ht="24" customHeight="1">
      <c r="B12" s="61" t="s">
        <v>30</v>
      </c>
      <c r="C12" s="73">
        <v>0</v>
      </c>
      <c r="D12" s="38">
        <v>0</v>
      </c>
      <c r="E12" s="38">
        <v>0</v>
      </c>
      <c r="F12" s="74">
        <v>0</v>
      </c>
      <c r="G12" s="73">
        <v>0</v>
      </c>
      <c r="H12" s="38">
        <v>0</v>
      </c>
      <c r="I12" s="38">
        <v>0</v>
      </c>
      <c r="J12" s="74">
        <v>0</v>
      </c>
      <c r="K12" s="73">
        <v>25</v>
      </c>
      <c r="L12" s="38">
        <v>25</v>
      </c>
      <c r="M12" s="38">
        <v>25</v>
      </c>
      <c r="N12" s="38">
        <v>25</v>
      </c>
      <c r="O12" s="74">
        <v>25</v>
      </c>
      <c r="P12" s="74">
        <v>25</v>
      </c>
    </row>
    <row r="13" ht="24" customHeight="1">
      <c r="B13" s="61" t="s">
        <v>60</v>
      </c>
      <c r="C13" s="70">
        <v>0</v>
      </c>
      <c r="D13" s="71">
        <v>0</v>
      </c>
      <c r="E13" s="71">
        <v>0</v>
      </c>
      <c r="F13" s="72">
        <v>0</v>
      </c>
      <c r="G13" s="70">
        <v>0</v>
      </c>
      <c r="H13" s="71">
        <v>0</v>
      </c>
      <c r="I13" s="71">
        <v>0</v>
      </c>
      <c r="J13" s="72">
        <v>0</v>
      </c>
      <c r="K13" s="70">
        <v>14290</v>
      </c>
      <c r="L13" s="71">
        <v>14285</v>
      </c>
      <c r="M13" s="71">
        <v>14285</v>
      </c>
      <c r="N13" s="71">
        <v>14285</v>
      </c>
      <c r="O13" s="72">
        <v>14285</v>
      </c>
      <c r="P13" s="72">
        <v>71430</v>
      </c>
    </row>
    <row r="14" ht="30" customHeight="1">
      <c r="B14" s="129" t="s">
        <v>61</v>
      </c>
      <c r="C14" s="131"/>
      <c r="D14" s="132"/>
      <c r="E14" s="132"/>
      <c r="F14" s="132"/>
      <c r="G14" s="131"/>
      <c r="H14" s="132"/>
      <c r="I14" s="132"/>
      <c r="J14" s="133"/>
      <c r="K14" s="131"/>
      <c r="L14" s="132"/>
      <c r="M14" s="132"/>
      <c r="N14" s="132"/>
      <c r="O14" s="133"/>
      <c r="P14" s="130"/>
    </row>
    <row r="16">
      <c r="B16" s="146"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0.02</v>
      </c>
      <c r="N18" s="64">
        <v>0.02</v>
      </c>
      <c r="O18" s="65">
        <v>0.02</v>
      </c>
      <c r="P18" s="69">
        <v>0.06</v>
      </c>
    </row>
    <row r="19" ht="24" customHeight="1">
      <c r="B19" s="61" t="s">
        <v>23</v>
      </c>
      <c r="C19" s="67">
        <v>0</v>
      </c>
      <c r="D19" s="37">
        <v>0</v>
      </c>
      <c r="E19" s="37">
        <v>0</v>
      </c>
      <c r="F19" s="59">
        <v>0</v>
      </c>
      <c r="G19" s="67">
        <v>0</v>
      </c>
      <c r="H19" s="37">
        <v>0</v>
      </c>
      <c r="I19" s="37">
        <v>0</v>
      </c>
      <c r="J19" s="59">
        <v>0</v>
      </c>
      <c r="K19" s="67">
        <v>0</v>
      </c>
      <c r="L19" s="37">
        <v>0</v>
      </c>
      <c r="M19" s="37">
        <v>0.42666666666666669</v>
      </c>
      <c r="N19" s="37">
        <v>0.42666666666666669</v>
      </c>
      <c r="O19" s="59">
        <v>0.42666666666666669</v>
      </c>
      <c r="P19" s="59">
        <v>1.28</v>
      </c>
    </row>
    <row r="20" ht="24" customHeight="1">
      <c r="B20" s="61" t="s">
        <v>28</v>
      </c>
      <c r="C20" s="66">
        <v>0</v>
      </c>
      <c r="D20" s="36">
        <v>0</v>
      </c>
      <c r="E20" s="36">
        <v>0</v>
      </c>
      <c r="F20" s="58">
        <v>0</v>
      </c>
      <c r="G20" s="66">
        <v>0</v>
      </c>
      <c r="H20" s="36">
        <v>0</v>
      </c>
      <c r="I20" s="36">
        <v>0</v>
      </c>
      <c r="J20" s="58">
        <v>0</v>
      </c>
      <c r="K20" s="66">
        <v>0</v>
      </c>
      <c r="L20" s="36">
        <v>0</v>
      </c>
      <c r="M20" s="36">
        <v>1600</v>
      </c>
      <c r="N20" s="36">
        <v>1600</v>
      </c>
      <c r="O20" s="58">
        <v>1600</v>
      </c>
      <c r="P20" s="58">
        <v>4800</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63</v>
      </c>
      <c r="N23" s="132" t="s">
        <v>64</v>
      </c>
      <c r="O23" s="133" t="s">
        <v>65</v>
      </c>
      <c r="P23" s="130">
        <v>4</v>
      </c>
    </row>
    <row r="25">
      <c r="B25" s="146"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0.0066</v>
      </c>
      <c r="N27" s="64">
        <v>0.0066</v>
      </c>
      <c r="O27" s="65">
        <v>0.0066</v>
      </c>
      <c r="P27" s="69">
        <v>0.019799999999999998</v>
      </c>
    </row>
    <row r="28" ht="24" customHeight="1">
      <c r="B28" s="61" t="s">
        <v>23</v>
      </c>
      <c r="C28" s="67">
        <v>0</v>
      </c>
      <c r="D28" s="37">
        <v>0</v>
      </c>
      <c r="E28" s="37">
        <v>0</v>
      </c>
      <c r="F28" s="59">
        <v>0</v>
      </c>
      <c r="G28" s="67">
        <v>0</v>
      </c>
      <c r="H28" s="37">
        <v>0</v>
      </c>
      <c r="I28" s="37">
        <v>0</v>
      </c>
      <c r="J28" s="59">
        <v>0</v>
      </c>
      <c r="K28" s="67">
        <v>0</v>
      </c>
      <c r="L28" s="37">
        <v>0</v>
      </c>
      <c r="M28" s="37">
        <v>0.13939200000000002</v>
      </c>
      <c r="N28" s="37">
        <v>0.13939200000000002</v>
      </c>
      <c r="O28" s="59">
        <v>0.13939200000000002</v>
      </c>
      <c r="P28" s="59">
        <v>0.41817600000000005</v>
      </c>
    </row>
    <row r="29" ht="24" customHeight="1">
      <c r="B29" s="61" t="s">
        <v>28</v>
      </c>
      <c r="C29" s="66">
        <v>0</v>
      </c>
      <c r="D29" s="36">
        <v>0</v>
      </c>
      <c r="E29" s="36">
        <v>0</v>
      </c>
      <c r="F29" s="58">
        <v>0</v>
      </c>
      <c r="G29" s="66">
        <v>0</v>
      </c>
      <c r="H29" s="36">
        <v>0</v>
      </c>
      <c r="I29" s="36">
        <v>0</v>
      </c>
      <c r="J29" s="58">
        <v>0</v>
      </c>
      <c r="K29" s="66">
        <v>0</v>
      </c>
      <c r="L29" s="36">
        <v>0</v>
      </c>
      <c r="M29" s="36">
        <v>528</v>
      </c>
      <c r="N29" s="36">
        <v>528</v>
      </c>
      <c r="O29" s="58">
        <v>528</v>
      </c>
      <c r="P29" s="58">
        <v>1584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13200</v>
      </c>
      <c r="N31" s="71">
        <v>13200</v>
      </c>
      <c r="O31" s="72">
        <v>13200</v>
      </c>
      <c r="P31" s="72">
        <v>39600</v>
      </c>
    </row>
    <row r="32" ht="30" customHeight="1">
      <c r="B32" s="129" t="s">
        <v>61</v>
      </c>
      <c r="C32" s="131"/>
      <c r="D32" s="132"/>
      <c r="E32" s="132"/>
      <c r="F32" s="132"/>
      <c r="G32" s="131"/>
      <c r="H32" s="132"/>
      <c r="I32" s="132"/>
      <c r="J32" s="133"/>
      <c r="K32" s="131"/>
      <c r="L32" s="132"/>
      <c r="M32" s="132"/>
      <c r="N32" s="132" t="s">
        <v>67</v>
      </c>
      <c r="O32" s="133" t="s">
        <v>68</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0.0068</v>
      </c>
      <c r="N36" s="64">
        <v>0.0068</v>
      </c>
      <c r="O36" s="65">
        <v>0.0068</v>
      </c>
      <c r="P36" s="69">
        <v>0.020399999999999998</v>
      </c>
    </row>
    <row r="37" ht="24" customHeight="1">
      <c r="B37" s="61" t="s">
        <v>23</v>
      </c>
      <c r="C37" s="67">
        <v>0</v>
      </c>
      <c r="D37" s="37">
        <v>0</v>
      </c>
      <c r="E37" s="37">
        <v>0</v>
      </c>
      <c r="F37" s="59">
        <v>0</v>
      </c>
      <c r="G37" s="67">
        <v>0</v>
      </c>
      <c r="H37" s="37">
        <v>0</v>
      </c>
      <c r="I37" s="37">
        <v>0</v>
      </c>
      <c r="J37" s="59">
        <v>0</v>
      </c>
      <c r="K37" s="67">
        <v>0</v>
      </c>
      <c r="L37" s="37">
        <v>0</v>
      </c>
      <c r="M37" s="37">
        <v>0.073984000000000008</v>
      </c>
      <c r="N37" s="37">
        <v>0.073984000000000008</v>
      </c>
      <c r="O37" s="59">
        <v>0.073984000000000008</v>
      </c>
      <c r="P37" s="59">
        <v>0.22195200000000004</v>
      </c>
    </row>
    <row r="38" ht="24" customHeight="1">
      <c r="B38" s="61" t="s">
        <v>28</v>
      </c>
      <c r="C38" s="66">
        <v>0</v>
      </c>
      <c r="D38" s="36">
        <v>0</v>
      </c>
      <c r="E38" s="36">
        <v>0</v>
      </c>
      <c r="F38" s="58">
        <v>0</v>
      </c>
      <c r="G38" s="66">
        <v>0</v>
      </c>
      <c r="H38" s="36">
        <v>0</v>
      </c>
      <c r="I38" s="36">
        <v>0</v>
      </c>
      <c r="J38" s="58">
        <v>0</v>
      </c>
      <c r="K38" s="66">
        <v>0</v>
      </c>
      <c r="L38" s="36">
        <v>0</v>
      </c>
      <c r="M38" s="36">
        <v>544</v>
      </c>
      <c r="N38" s="36">
        <v>544</v>
      </c>
      <c r="O38" s="58">
        <v>544</v>
      </c>
      <c r="P38" s="58">
        <v>1632</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13600</v>
      </c>
      <c r="N40" s="71">
        <v>13600</v>
      </c>
      <c r="O40" s="72">
        <v>13600</v>
      </c>
      <c r="P40" s="72">
        <v>40800</v>
      </c>
    </row>
    <row r="41" ht="30" customHeight="1">
      <c r="B41" s="129" t="s">
        <v>61</v>
      </c>
      <c r="C41" s="131"/>
      <c r="D41" s="132"/>
      <c r="E41" s="132"/>
      <c r="F41" s="132"/>
      <c r="G41" s="131"/>
      <c r="H41" s="132"/>
      <c r="I41" s="132"/>
      <c r="J41" s="133"/>
      <c r="K41" s="131"/>
      <c r="L41" s="132"/>
      <c r="M41" s="132"/>
      <c r="N41" s="132" t="s">
        <v>67</v>
      </c>
      <c r="O41" s="133" t="s">
        <v>68</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0.0066</v>
      </c>
      <c r="N45" s="64">
        <v>0.0066</v>
      </c>
      <c r="O45" s="65">
        <v>0.0066</v>
      </c>
      <c r="P45" s="69">
        <v>0.019799999999999998</v>
      </c>
    </row>
    <row r="46" ht="24" customHeight="1">
      <c r="B46" s="61" t="s">
        <v>23</v>
      </c>
      <c r="C46" s="67">
        <v>0</v>
      </c>
      <c r="D46" s="37">
        <v>0</v>
      </c>
      <c r="E46" s="37">
        <v>0</v>
      </c>
      <c r="F46" s="59">
        <v>0</v>
      </c>
      <c r="G46" s="67">
        <v>0</v>
      </c>
      <c r="H46" s="37">
        <v>0</v>
      </c>
      <c r="I46" s="37">
        <v>0</v>
      </c>
      <c r="J46" s="59">
        <v>0</v>
      </c>
      <c r="K46" s="67">
        <v>0</v>
      </c>
      <c r="L46" s="37">
        <v>0</v>
      </c>
      <c r="M46" s="37">
        <v>0.034848000000000004</v>
      </c>
      <c r="N46" s="37">
        <v>0.034848000000000004</v>
      </c>
      <c r="O46" s="59">
        <v>0.034848000000000004</v>
      </c>
      <c r="P46" s="59">
        <v>0.10454400000000001</v>
      </c>
    </row>
    <row r="47" ht="24" customHeight="1">
      <c r="B47" s="61" t="s">
        <v>28</v>
      </c>
      <c r="C47" s="66">
        <v>0</v>
      </c>
      <c r="D47" s="36">
        <v>0</v>
      </c>
      <c r="E47" s="36">
        <v>0</v>
      </c>
      <c r="F47" s="58">
        <v>0</v>
      </c>
      <c r="G47" s="66">
        <v>0</v>
      </c>
      <c r="H47" s="36">
        <v>0</v>
      </c>
      <c r="I47" s="36">
        <v>0</v>
      </c>
      <c r="J47" s="58">
        <v>0</v>
      </c>
      <c r="K47" s="66">
        <v>0</v>
      </c>
      <c r="L47" s="36">
        <v>0</v>
      </c>
      <c r="M47" s="36">
        <v>528</v>
      </c>
      <c r="N47" s="36">
        <v>528</v>
      </c>
      <c r="O47" s="58">
        <v>528</v>
      </c>
      <c r="P47" s="58">
        <v>1584</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13200</v>
      </c>
      <c r="N49" s="71">
        <v>13200</v>
      </c>
      <c r="O49" s="72">
        <v>13200</v>
      </c>
      <c r="P49" s="72">
        <v>39600</v>
      </c>
    </row>
    <row r="50" ht="30" customHeight="1">
      <c r="B50" s="129" t="s">
        <v>61</v>
      </c>
      <c r="C50" s="131"/>
      <c r="D50" s="132"/>
      <c r="E50" s="132"/>
      <c r="F50" s="132"/>
      <c r="G50" s="131"/>
      <c r="H50" s="132"/>
      <c r="I50" s="132"/>
      <c r="J50" s="133"/>
      <c r="K50" s="131"/>
      <c r="L50" s="132"/>
      <c r="M50" s="132"/>
      <c r="N50" s="132" t="s">
        <v>67</v>
      </c>
      <c r="O50" s="133" t="s">
        <v>68</v>
      </c>
      <c r="P50" s="130">
        <v>5</v>
      </c>
    </row>
    <row r="52">
      <c r="B52" s="146" t="s">
        <v>71</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0.007145</v>
      </c>
      <c r="L54" s="64">
        <v>0.0071425</v>
      </c>
      <c r="M54" s="64">
        <v>0.0471425</v>
      </c>
      <c r="N54" s="64">
        <v>0.0471425</v>
      </c>
      <c r="O54" s="65">
        <v>0.0471425</v>
      </c>
      <c r="P54" s="69">
        <v>0.155715</v>
      </c>
    </row>
    <row r="55" ht="24" customHeight="1">
      <c r="B55" s="61" t="s">
        <v>23</v>
      </c>
      <c r="C55" s="67">
        <v>0</v>
      </c>
      <c r="D55" s="37">
        <v>0</v>
      </c>
      <c r="E55" s="37">
        <v>0</v>
      </c>
      <c r="F55" s="59">
        <v>0</v>
      </c>
      <c r="G55" s="67">
        <v>0</v>
      </c>
      <c r="H55" s="37">
        <v>0</v>
      </c>
      <c r="I55" s="37">
        <v>0</v>
      </c>
      <c r="J55" s="59">
        <v>0</v>
      </c>
      <c r="K55" s="67">
        <v>0.22864</v>
      </c>
      <c r="L55" s="37">
        <v>0.22856</v>
      </c>
      <c r="M55" s="37">
        <v>0.90345066666666685</v>
      </c>
      <c r="N55" s="37">
        <v>0.90345066666666685</v>
      </c>
      <c r="O55" s="59">
        <v>0.90345066666666685</v>
      </c>
      <c r="P55" s="59">
        <v>3.1675520000000006</v>
      </c>
    </row>
    <row r="56" ht="24" customHeight="1">
      <c r="B56" s="61" t="s">
        <v>28</v>
      </c>
      <c r="C56" s="66">
        <v>0</v>
      </c>
      <c r="D56" s="36">
        <v>0</v>
      </c>
      <c r="E56" s="36">
        <v>0</v>
      </c>
      <c r="F56" s="58">
        <v>0</v>
      </c>
      <c r="G56" s="66">
        <v>0</v>
      </c>
      <c r="H56" s="36">
        <v>0</v>
      </c>
      <c r="I56" s="36">
        <v>0</v>
      </c>
      <c r="J56" s="58">
        <v>0</v>
      </c>
      <c r="K56" s="66">
        <v>571.6</v>
      </c>
      <c r="L56" s="36">
        <v>571.4</v>
      </c>
      <c r="M56" s="36">
        <v>3771.4</v>
      </c>
      <c r="N56" s="36">
        <v>3771.4</v>
      </c>
      <c r="O56" s="58">
        <v>3771.4</v>
      </c>
      <c r="P56" s="58">
        <v>12457.199999999999</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14290</v>
      </c>
      <c r="L58" s="71">
        <v>14285</v>
      </c>
      <c r="M58" s="71">
        <v>94285</v>
      </c>
      <c r="N58" s="71">
        <v>94285</v>
      </c>
      <c r="O58" s="72">
        <v>94285</v>
      </c>
      <c r="P58" s="72">
        <v>311430</v>
      </c>
    </row>
    <row r="59" ht="30" customHeight="1">
      <c r="B59" s="129" t="s">
        <v>61</v>
      </c>
      <c r="C59" s="131"/>
      <c r="D59" s="132"/>
      <c r="E59" s="132"/>
      <c r="F59" s="132"/>
      <c r="G59" s="131"/>
      <c r="H59" s="132"/>
      <c r="I59" s="132"/>
      <c r="J59" s="133"/>
      <c r="K59" s="131"/>
      <c r="L59" s="132"/>
      <c r="M59" s="132" t="s">
        <v>63</v>
      </c>
      <c r="N59" s="132" t="s">
        <v>72</v>
      </c>
      <c r="O59" s="133" t="s">
        <v>68</v>
      </c>
      <c r="P59" s="130">
        <v>8</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0.007145</v>
      </c>
      <c r="L63" s="64">
        <v>0.0071425</v>
      </c>
      <c r="M63" s="64">
        <v>0.0071425</v>
      </c>
      <c r="N63" s="64">
        <v>0.0071425</v>
      </c>
      <c r="O63" s="65">
        <v>0.0071425</v>
      </c>
      <c r="P63" s="69">
        <v>0.035715000000000004</v>
      </c>
    </row>
    <row r="64" ht="24" customHeight="1">
      <c r="B64" s="61" t="s">
        <v>23</v>
      </c>
      <c r="C64" s="67">
        <v>0</v>
      </c>
      <c r="D64" s="37">
        <v>0</v>
      </c>
      <c r="E64" s="37">
        <v>0</v>
      </c>
      <c r="F64" s="59">
        <v>0</v>
      </c>
      <c r="G64" s="67">
        <v>0</v>
      </c>
      <c r="H64" s="37">
        <v>0</v>
      </c>
      <c r="I64" s="37">
        <v>0</v>
      </c>
      <c r="J64" s="59">
        <v>0</v>
      </c>
      <c r="K64" s="67">
        <v>0.22864</v>
      </c>
      <c r="L64" s="37">
        <v>0.22856</v>
      </c>
      <c r="M64" s="37">
        <v>0.22856</v>
      </c>
      <c r="N64" s="37">
        <v>0.22856</v>
      </c>
      <c r="O64" s="59">
        <v>0.22856</v>
      </c>
      <c r="P64" s="59">
        <v>1.1428800000000001</v>
      </c>
    </row>
    <row r="65" ht="24" customHeight="1">
      <c r="B65" s="61" t="s">
        <v>28</v>
      </c>
      <c r="C65" s="66">
        <v>0</v>
      </c>
      <c r="D65" s="36">
        <v>0</v>
      </c>
      <c r="E65" s="36">
        <v>0</v>
      </c>
      <c r="F65" s="58">
        <v>0</v>
      </c>
      <c r="G65" s="66">
        <v>0</v>
      </c>
      <c r="H65" s="36">
        <v>0</v>
      </c>
      <c r="I65" s="36">
        <v>0</v>
      </c>
      <c r="J65" s="58">
        <v>0</v>
      </c>
      <c r="K65" s="66">
        <v>571.6</v>
      </c>
      <c r="L65" s="36">
        <v>571.4</v>
      </c>
      <c r="M65" s="36">
        <v>571.4</v>
      </c>
      <c r="N65" s="36">
        <v>571.4</v>
      </c>
      <c r="O65" s="58">
        <v>571.4</v>
      </c>
      <c r="P65" s="58">
        <v>2857.2000000000003</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14290</v>
      </c>
      <c r="L67" s="71">
        <v>14285</v>
      </c>
      <c r="M67" s="71">
        <v>14285</v>
      </c>
      <c r="N67" s="71">
        <v>14285</v>
      </c>
      <c r="O67" s="72">
        <v>14285</v>
      </c>
      <c r="P67" s="72">
        <v>71430</v>
      </c>
    </row>
    <row r="68" ht="30" customHeight="1">
      <c r="B68" s="129" t="s">
        <v>61</v>
      </c>
      <c r="C68" s="131"/>
      <c r="D68" s="132"/>
      <c r="E68" s="132"/>
      <c r="F68" s="132"/>
      <c r="G68" s="131"/>
      <c r="H68" s="132"/>
      <c r="I68" s="132"/>
      <c r="J68" s="133"/>
      <c r="K68" s="131"/>
      <c r="L68" s="132"/>
      <c r="M68" s="132"/>
      <c r="N68" s="132"/>
      <c r="O68" s="133"/>
      <c r="P68" s="130"/>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0.42666666666666669</v>
      </c>
      <c r="N73" s="37">
        <v>0.42666666666666669</v>
      </c>
      <c r="O73" s="59">
        <v>0.42666666666666669</v>
      </c>
      <c r="P73" s="59">
        <v>1.28</v>
      </c>
    </row>
    <row r="74" ht="24" customHeight="1">
      <c r="B74" s="61" t="s">
        <v>28</v>
      </c>
      <c r="C74" s="66">
        <v>0</v>
      </c>
      <c r="D74" s="36">
        <v>0</v>
      </c>
      <c r="E74" s="36">
        <v>0</v>
      </c>
      <c r="F74" s="58">
        <v>0</v>
      </c>
      <c r="G74" s="66">
        <v>0</v>
      </c>
      <c r="H74" s="36">
        <v>0</v>
      </c>
      <c r="I74" s="36">
        <v>0</v>
      </c>
      <c r="J74" s="58">
        <v>0</v>
      </c>
      <c r="K74" s="66">
        <v>0</v>
      </c>
      <c r="L74" s="36">
        <v>0</v>
      </c>
      <c r="M74" s="36">
        <v>1600</v>
      </c>
      <c r="N74" s="36">
        <v>1600</v>
      </c>
      <c r="O74" s="58">
        <v>1600</v>
      </c>
      <c r="P74" s="58">
        <v>4800</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4</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0.0066</v>
      </c>
      <c r="N81" s="64">
        <v>0.0066</v>
      </c>
      <c r="O81" s="65">
        <v>0.0066</v>
      </c>
      <c r="P81" s="69">
        <v>0.019799999999999998</v>
      </c>
    </row>
    <row r="82" ht="24" customHeight="1">
      <c r="B82" s="61" t="s">
        <v>23</v>
      </c>
      <c r="C82" s="67">
        <v>0</v>
      </c>
      <c r="D82" s="37">
        <v>0</v>
      </c>
      <c r="E82" s="37">
        <v>0</v>
      </c>
      <c r="F82" s="59">
        <v>0</v>
      </c>
      <c r="G82" s="67">
        <v>0</v>
      </c>
      <c r="H82" s="37">
        <v>0</v>
      </c>
      <c r="I82" s="37">
        <v>0</v>
      </c>
      <c r="J82" s="59">
        <v>0</v>
      </c>
      <c r="K82" s="67">
        <v>0</v>
      </c>
      <c r="L82" s="37">
        <v>0</v>
      </c>
      <c r="M82" s="37">
        <v>0.13939200000000002</v>
      </c>
      <c r="N82" s="37">
        <v>0.13939200000000002</v>
      </c>
      <c r="O82" s="59">
        <v>0.13939200000000002</v>
      </c>
      <c r="P82" s="59">
        <v>0.41817600000000005</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67</v>
      </c>
      <c r="O86" s="133" t="s">
        <v>68</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0.0068</v>
      </c>
      <c r="N90" s="64">
        <v>0.0068</v>
      </c>
      <c r="O90" s="65">
        <v>0.0068</v>
      </c>
      <c r="P90" s="69">
        <v>0.020399999999999998</v>
      </c>
    </row>
    <row r="91" ht="24" customHeight="1">
      <c r="B91" s="61" t="s">
        <v>23</v>
      </c>
      <c r="C91" s="67">
        <v>0</v>
      </c>
      <c r="D91" s="37">
        <v>0</v>
      </c>
      <c r="E91" s="37">
        <v>0</v>
      </c>
      <c r="F91" s="59">
        <v>0</v>
      </c>
      <c r="G91" s="67">
        <v>0</v>
      </c>
      <c r="H91" s="37">
        <v>0</v>
      </c>
      <c r="I91" s="37">
        <v>0</v>
      </c>
      <c r="J91" s="59">
        <v>0</v>
      </c>
      <c r="K91" s="67">
        <v>0</v>
      </c>
      <c r="L91" s="37">
        <v>0</v>
      </c>
      <c r="M91" s="37">
        <v>0.073984000000000008</v>
      </c>
      <c r="N91" s="37">
        <v>0.073984000000000008</v>
      </c>
      <c r="O91" s="59">
        <v>0.073984000000000008</v>
      </c>
      <c r="P91" s="59">
        <v>0.22195200000000004</v>
      </c>
    </row>
    <row r="92" ht="24" customHeight="1">
      <c r="B92" s="61" t="s">
        <v>28</v>
      </c>
      <c r="C92" s="66">
        <v>0</v>
      </c>
      <c r="D92" s="36">
        <v>0</v>
      </c>
      <c r="E92" s="36">
        <v>0</v>
      </c>
      <c r="F92" s="58">
        <v>0</v>
      </c>
      <c r="G92" s="66">
        <v>0</v>
      </c>
      <c r="H92" s="36">
        <v>0</v>
      </c>
      <c r="I92" s="36">
        <v>0</v>
      </c>
      <c r="J92" s="58">
        <v>0</v>
      </c>
      <c r="K92" s="66">
        <v>0</v>
      </c>
      <c r="L92" s="36">
        <v>0</v>
      </c>
      <c r="M92" s="36">
        <v>544</v>
      </c>
      <c r="N92" s="36">
        <v>544</v>
      </c>
      <c r="O92" s="58">
        <v>544</v>
      </c>
      <c r="P92" s="58">
        <v>1632</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13600</v>
      </c>
      <c r="N94" s="71">
        <v>13600</v>
      </c>
      <c r="O94" s="72">
        <v>13600</v>
      </c>
      <c r="P94" s="72">
        <v>40800</v>
      </c>
    </row>
    <row r="95" ht="30" customHeight="1">
      <c r="B95" s="129" t="s">
        <v>61</v>
      </c>
      <c r="C95" s="131"/>
      <c r="D95" s="132"/>
      <c r="E95" s="132"/>
      <c r="F95" s="132"/>
      <c r="G95" s="131"/>
      <c r="H95" s="132"/>
      <c r="I95" s="132"/>
      <c r="J95" s="133"/>
      <c r="K95" s="131"/>
      <c r="L95" s="132"/>
      <c r="M95" s="132"/>
      <c r="N95" s="132" t="s">
        <v>67</v>
      </c>
      <c r="O95" s="133" t="s">
        <v>68</v>
      </c>
      <c r="P95" s="130">
        <v>5</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0.0066</v>
      </c>
      <c r="N99" s="64">
        <v>0.0066</v>
      </c>
      <c r="O99" s="65">
        <v>0.0066</v>
      </c>
      <c r="P99" s="69">
        <v>0.019799999999999998</v>
      </c>
    </row>
    <row r="100" ht="24" customHeight="1">
      <c r="B100" s="61" t="s">
        <v>23</v>
      </c>
      <c r="C100" s="67">
        <v>0</v>
      </c>
      <c r="D100" s="37">
        <v>0</v>
      </c>
      <c r="E100" s="37">
        <v>0</v>
      </c>
      <c r="F100" s="59">
        <v>0</v>
      </c>
      <c r="G100" s="67">
        <v>0</v>
      </c>
      <c r="H100" s="37">
        <v>0</v>
      </c>
      <c r="I100" s="37">
        <v>0</v>
      </c>
      <c r="J100" s="59">
        <v>0</v>
      </c>
      <c r="K100" s="67">
        <v>0</v>
      </c>
      <c r="L100" s="37">
        <v>0</v>
      </c>
      <c r="M100" s="37">
        <v>0.034848000000000004</v>
      </c>
      <c r="N100" s="37">
        <v>0.034848000000000004</v>
      </c>
      <c r="O100" s="59">
        <v>0.034848000000000004</v>
      </c>
      <c r="P100" s="59">
        <v>0.10454400000000001</v>
      </c>
    </row>
    <row r="101" ht="24" customHeight="1">
      <c r="B101" s="61" t="s">
        <v>28</v>
      </c>
      <c r="C101" s="66">
        <v>0</v>
      </c>
      <c r="D101" s="36">
        <v>0</v>
      </c>
      <c r="E101" s="36">
        <v>0</v>
      </c>
      <c r="F101" s="58">
        <v>0</v>
      </c>
      <c r="G101" s="66">
        <v>0</v>
      </c>
      <c r="H101" s="36">
        <v>0</v>
      </c>
      <c r="I101" s="36">
        <v>0</v>
      </c>
      <c r="J101" s="58">
        <v>0</v>
      </c>
      <c r="K101" s="66">
        <v>0</v>
      </c>
      <c r="L101" s="36">
        <v>0</v>
      </c>
      <c r="M101" s="36">
        <v>528</v>
      </c>
      <c r="N101" s="36">
        <v>528</v>
      </c>
      <c r="O101" s="58">
        <v>528</v>
      </c>
      <c r="P101" s="58">
        <v>1584</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13200</v>
      </c>
      <c r="N103" s="71">
        <v>13200</v>
      </c>
      <c r="O103" s="72">
        <v>13200</v>
      </c>
      <c r="P103" s="72">
        <v>39600</v>
      </c>
    </row>
    <row r="104" ht="30" customHeight="1">
      <c r="B104" s="129" t="s">
        <v>61</v>
      </c>
      <c r="C104" s="131"/>
      <c r="D104" s="132"/>
      <c r="E104" s="132"/>
      <c r="F104" s="132"/>
      <c r="G104" s="131"/>
      <c r="H104" s="132"/>
      <c r="I104" s="132"/>
      <c r="J104" s="133"/>
      <c r="K104" s="131"/>
      <c r="L104" s="132"/>
      <c r="M104" s="132"/>
      <c r="N104" s="132" t="s">
        <v>67</v>
      </c>
      <c r="O104" s="133" t="s">
        <v>68</v>
      </c>
      <c r="P104" s="130">
        <v>5</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0.007145</v>
      </c>
      <c r="L108" s="64">
        <v>0.0071425</v>
      </c>
      <c r="M108" s="64">
        <v>0.0471425</v>
      </c>
      <c r="N108" s="64">
        <v>0.0471425</v>
      </c>
      <c r="O108" s="65">
        <v>0.0471425</v>
      </c>
      <c r="P108" s="69">
        <v>0.155715</v>
      </c>
    </row>
    <row r="109" ht="24" customHeight="1">
      <c r="B109" s="61" t="s">
        <v>23</v>
      </c>
      <c r="C109" s="67">
        <v>0</v>
      </c>
      <c r="D109" s="37">
        <v>0</v>
      </c>
      <c r="E109" s="37">
        <v>0</v>
      </c>
      <c r="F109" s="59">
        <v>0</v>
      </c>
      <c r="G109" s="67">
        <v>0</v>
      </c>
      <c r="H109" s="37">
        <v>0</v>
      </c>
      <c r="I109" s="37">
        <v>0</v>
      </c>
      <c r="J109" s="59">
        <v>0</v>
      </c>
      <c r="K109" s="67">
        <v>0.22864</v>
      </c>
      <c r="L109" s="37">
        <v>0.22856</v>
      </c>
      <c r="M109" s="37">
        <v>0.90345066666666685</v>
      </c>
      <c r="N109" s="37">
        <v>0.90345066666666685</v>
      </c>
      <c r="O109" s="59">
        <v>0.90345066666666685</v>
      </c>
      <c r="P109" s="59">
        <v>3.1675520000000006</v>
      </c>
    </row>
    <row r="110" ht="24" customHeight="1">
      <c r="B110" s="61" t="s">
        <v>28</v>
      </c>
      <c r="C110" s="66">
        <v>0</v>
      </c>
      <c r="D110" s="36">
        <v>0</v>
      </c>
      <c r="E110" s="36">
        <v>0</v>
      </c>
      <c r="F110" s="58">
        <v>0</v>
      </c>
      <c r="G110" s="66">
        <v>0</v>
      </c>
      <c r="H110" s="36">
        <v>0</v>
      </c>
      <c r="I110" s="36">
        <v>0</v>
      </c>
      <c r="J110" s="58">
        <v>0</v>
      </c>
      <c r="K110" s="66">
        <v>571.6</v>
      </c>
      <c r="L110" s="36">
        <v>571.4</v>
      </c>
      <c r="M110" s="36">
        <v>3771.4</v>
      </c>
      <c r="N110" s="36">
        <v>3771.4</v>
      </c>
      <c r="O110" s="58">
        <v>3771.4</v>
      </c>
      <c r="P110" s="58">
        <v>12457.199999999999</v>
      </c>
    </row>
    <row r="111" ht="24" customHeight="1">
      <c r="B111" s="61" t="s">
        <v>30</v>
      </c>
      <c r="C111" s="73">
        <v>0</v>
      </c>
      <c r="D111" s="38">
        <v>0</v>
      </c>
      <c r="E111" s="38">
        <v>0</v>
      </c>
      <c r="F111" s="74">
        <v>0</v>
      </c>
      <c r="G111" s="73">
        <v>0</v>
      </c>
      <c r="H111" s="38">
        <v>0</v>
      </c>
      <c r="I111" s="38">
        <v>0</v>
      </c>
      <c r="J111" s="74">
        <v>0</v>
      </c>
      <c r="K111" s="73">
        <v>25</v>
      </c>
      <c r="L111" s="38">
        <v>25</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14290</v>
      </c>
      <c r="L112" s="71">
        <v>14285</v>
      </c>
      <c r="M112" s="71">
        <v>94285</v>
      </c>
      <c r="N112" s="71">
        <v>94285</v>
      </c>
      <c r="O112" s="72">
        <v>94285</v>
      </c>
      <c r="P112" s="72">
        <v>311430</v>
      </c>
    </row>
    <row r="113" ht="30" customHeight="1">
      <c r="B113" s="129" t="s">
        <v>61</v>
      </c>
      <c r="C113" s="131"/>
      <c r="D113" s="132"/>
      <c r="E113" s="132"/>
      <c r="F113" s="132"/>
      <c r="G113" s="131"/>
      <c r="H113" s="132"/>
      <c r="I113" s="132"/>
      <c r="J113" s="133"/>
      <c r="K113" s="131"/>
      <c r="L113" s="132"/>
      <c r="M113" s="132" t="s">
        <v>63</v>
      </c>
      <c r="N113" s="132" t="s">
        <v>72</v>
      </c>
      <c r="O113" s="133" t="s">
        <v>68</v>
      </c>
      <c r="P113" s="130">
        <v>8</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0.00484375</v>
      </c>
      <c r="D117" s="64">
        <v>0.00480625</v>
      </c>
      <c r="E117" s="64">
        <v>0.00480625</v>
      </c>
      <c r="F117" s="65">
        <v>0.00480625</v>
      </c>
      <c r="G117" s="63">
        <v>0.00480625</v>
      </c>
      <c r="H117" s="64">
        <v>0.00480625</v>
      </c>
      <c r="I117" s="64">
        <v>0.00480625</v>
      </c>
      <c r="J117" s="65">
        <v>0.00480625</v>
      </c>
      <c r="K117" s="63">
        <v>0.02624125</v>
      </c>
      <c r="L117" s="64">
        <v>0.02623375</v>
      </c>
      <c r="M117" s="64">
        <v>0.02623375</v>
      </c>
      <c r="N117" s="64">
        <v>0.02623375</v>
      </c>
      <c r="O117" s="65">
        <v>0.02623375</v>
      </c>
      <c r="P117" s="69">
        <v>0.16966375</v>
      </c>
    </row>
    <row r="118" ht="24" customHeight="1">
      <c r="B118" s="61" t="s">
        <v>23</v>
      </c>
      <c r="C118" s="67">
        <v>0.155</v>
      </c>
      <c r="D118" s="37">
        <v>0.1538</v>
      </c>
      <c r="E118" s="37">
        <v>0.1538</v>
      </c>
      <c r="F118" s="59">
        <v>0.1538</v>
      </c>
      <c r="G118" s="67">
        <v>0.1538</v>
      </c>
      <c r="H118" s="37">
        <v>0.1538</v>
      </c>
      <c r="I118" s="37">
        <v>0.1538</v>
      </c>
      <c r="J118" s="59">
        <v>0.1538</v>
      </c>
      <c r="K118" s="67">
        <v>0.83972</v>
      </c>
      <c r="L118" s="37">
        <v>0.83948</v>
      </c>
      <c r="M118" s="37">
        <v>0.83948</v>
      </c>
      <c r="N118" s="37">
        <v>0.83948</v>
      </c>
      <c r="O118" s="59">
        <v>0.83948</v>
      </c>
      <c r="P118" s="59">
        <v>5.42924</v>
      </c>
    </row>
    <row r="119" ht="24" customHeight="1">
      <c r="B119" s="61" t="s">
        <v>28</v>
      </c>
      <c r="C119" s="66">
        <v>387.5</v>
      </c>
      <c r="D119" s="36">
        <v>384.5</v>
      </c>
      <c r="E119" s="36">
        <v>384.5</v>
      </c>
      <c r="F119" s="58">
        <v>384.5</v>
      </c>
      <c r="G119" s="66">
        <v>384.5</v>
      </c>
      <c r="H119" s="36">
        <v>384.5</v>
      </c>
      <c r="I119" s="36">
        <v>384.5</v>
      </c>
      <c r="J119" s="58">
        <v>384.5</v>
      </c>
      <c r="K119" s="66">
        <v>2099.3</v>
      </c>
      <c r="L119" s="36">
        <v>2098.7</v>
      </c>
      <c r="M119" s="36">
        <v>2098.7</v>
      </c>
      <c r="N119" s="36">
        <v>2098.7</v>
      </c>
      <c r="O119" s="58">
        <v>2098.7</v>
      </c>
      <c r="P119" s="58">
        <v>13573.100000000002</v>
      </c>
    </row>
    <row r="120" ht="24" customHeight="1">
      <c r="B120" s="61" t="s">
        <v>30</v>
      </c>
      <c r="C120" s="73">
        <v>25</v>
      </c>
      <c r="D120" s="38">
        <v>25</v>
      </c>
      <c r="E120" s="38">
        <v>25</v>
      </c>
      <c r="F120" s="74">
        <v>25</v>
      </c>
      <c r="G120" s="73">
        <v>25</v>
      </c>
      <c r="H120" s="38">
        <v>25</v>
      </c>
      <c r="I120" s="38">
        <v>25</v>
      </c>
      <c r="J120" s="74">
        <v>25</v>
      </c>
      <c r="K120" s="73">
        <v>25</v>
      </c>
      <c r="L120" s="38">
        <v>25</v>
      </c>
      <c r="M120" s="38">
        <v>25</v>
      </c>
      <c r="N120" s="38">
        <v>25</v>
      </c>
      <c r="O120" s="74">
        <v>25</v>
      </c>
      <c r="P120" s="74">
        <v>25</v>
      </c>
    </row>
    <row r="121" ht="24" customHeight="1">
      <c r="B121" s="61" t="s">
        <v>60</v>
      </c>
      <c r="C121" s="70">
        <v>9687.5</v>
      </c>
      <c r="D121" s="71">
        <v>9612.5</v>
      </c>
      <c r="E121" s="71">
        <v>9612.5</v>
      </c>
      <c r="F121" s="72">
        <v>9612.5</v>
      </c>
      <c r="G121" s="70">
        <v>9612.5</v>
      </c>
      <c r="H121" s="71">
        <v>9612.5</v>
      </c>
      <c r="I121" s="71">
        <v>9612.5</v>
      </c>
      <c r="J121" s="72">
        <v>9612.5</v>
      </c>
      <c r="K121" s="70">
        <v>52482.5</v>
      </c>
      <c r="L121" s="71">
        <v>52467.5</v>
      </c>
      <c r="M121" s="71">
        <v>52467.5</v>
      </c>
      <c r="N121" s="71">
        <v>52467.5</v>
      </c>
      <c r="O121" s="72">
        <v>52467.5</v>
      </c>
      <c r="P121" s="72">
        <v>339327.5</v>
      </c>
    </row>
    <row r="122" ht="30" customHeight="1">
      <c r="B122" s="129" t="s">
        <v>61</v>
      </c>
      <c r="C122" s="131"/>
      <c r="D122" s="132"/>
      <c r="E122" s="132"/>
      <c r="F122" s="132"/>
      <c r="G122" s="131"/>
      <c r="H122" s="132"/>
      <c r="I122" s="132"/>
      <c r="J122" s="133"/>
      <c r="K122" s="131"/>
      <c r="L122" s="132"/>
      <c r="M122" s="132"/>
      <c r="N122" s="132"/>
      <c r="O122" s="133"/>
      <c r="P122" s="130"/>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0.01</v>
      </c>
      <c r="N126" s="64">
        <v>0.01</v>
      </c>
      <c r="O126" s="65">
        <v>0.01</v>
      </c>
      <c r="P126" s="69">
        <v>0.03</v>
      </c>
    </row>
    <row r="127" ht="24" customHeight="1">
      <c r="B127" s="61" t="s">
        <v>23</v>
      </c>
      <c r="C127" s="67">
        <v>0</v>
      </c>
      <c r="D127" s="37">
        <v>0</v>
      </c>
      <c r="E127" s="37">
        <v>0</v>
      </c>
      <c r="F127" s="59">
        <v>0</v>
      </c>
      <c r="G127" s="67">
        <v>0</v>
      </c>
      <c r="H127" s="37">
        <v>0</v>
      </c>
      <c r="I127" s="37">
        <v>0</v>
      </c>
      <c r="J127" s="59">
        <v>0</v>
      </c>
      <c r="K127" s="67">
        <v>0</v>
      </c>
      <c r="L127" s="37">
        <v>0</v>
      </c>
      <c r="M127" s="37">
        <v>0.21333333333333335</v>
      </c>
      <c r="N127" s="37">
        <v>0.21333333333333335</v>
      </c>
      <c r="O127" s="59">
        <v>0.21333333333333335</v>
      </c>
      <c r="P127" s="59">
        <v>0.64</v>
      </c>
    </row>
    <row r="128" ht="24" customHeight="1">
      <c r="B128" s="61" t="s">
        <v>28</v>
      </c>
      <c r="C128" s="66">
        <v>0</v>
      </c>
      <c r="D128" s="36">
        <v>0</v>
      </c>
      <c r="E128" s="36">
        <v>0</v>
      </c>
      <c r="F128" s="58">
        <v>0</v>
      </c>
      <c r="G128" s="66">
        <v>0</v>
      </c>
      <c r="H128" s="36">
        <v>0</v>
      </c>
      <c r="I128" s="36">
        <v>0</v>
      </c>
      <c r="J128" s="58">
        <v>0</v>
      </c>
      <c r="K128" s="66">
        <v>0</v>
      </c>
      <c r="L128" s="36">
        <v>0</v>
      </c>
      <c r="M128" s="36">
        <v>800</v>
      </c>
      <c r="N128" s="36">
        <v>800</v>
      </c>
      <c r="O128" s="58">
        <v>800</v>
      </c>
      <c r="P128" s="58">
        <v>2400</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20000</v>
      </c>
      <c r="N130" s="71">
        <v>20000</v>
      </c>
      <c r="O130" s="72">
        <v>20000</v>
      </c>
      <c r="P130" s="72">
        <v>60000</v>
      </c>
    </row>
    <row r="131" ht="30" customHeight="1">
      <c r="B131" s="129" t="s">
        <v>61</v>
      </c>
      <c r="C131" s="131"/>
      <c r="D131" s="132"/>
      <c r="E131" s="132"/>
      <c r="F131" s="132"/>
      <c r="G131" s="131"/>
      <c r="H131" s="132"/>
      <c r="I131" s="132"/>
      <c r="J131" s="133"/>
      <c r="K131" s="131"/>
      <c r="L131" s="132"/>
      <c r="M131" s="132" t="s">
        <v>63</v>
      </c>
      <c r="N131" s="132" t="s">
        <v>64</v>
      </c>
      <c r="O131" s="133" t="s">
        <v>65</v>
      </c>
      <c r="P131" s="130">
        <v>4</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0.0033</v>
      </c>
      <c r="N135" s="64">
        <v>0.0033</v>
      </c>
      <c r="O135" s="65">
        <v>0.0033</v>
      </c>
      <c r="P135" s="69">
        <v>0.0098999999999999991</v>
      </c>
    </row>
    <row r="136" ht="24" customHeight="1">
      <c r="B136" s="61" t="s">
        <v>23</v>
      </c>
      <c r="C136" s="67">
        <v>0</v>
      </c>
      <c r="D136" s="37">
        <v>0</v>
      </c>
      <c r="E136" s="37">
        <v>0</v>
      </c>
      <c r="F136" s="59">
        <v>0</v>
      </c>
      <c r="G136" s="67">
        <v>0</v>
      </c>
      <c r="H136" s="37">
        <v>0</v>
      </c>
      <c r="I136" s="37">
        <v>0</v>
      </c>
      <c r="J136" s="59">
        <v>0</v>
      </c>
      <c r="K136" s="67">
        <v>0</v>
      </c>
      <c r="L136" s="37">
        <v>0</v>
      </c>
      <c r="M136" s="37">
        <v>0.069696000000000008</v>
      </c>
      <c r="N136" s="37">
        <v>0.069696000000000008</v>
      </c>
      <c r="O136" s="59">
        <v>0.069696000000000008</v>
      </c>
      <c r="P136" s="59">
        <v>0.20908800000000002</v>
      </c>
    </row>
    <row r="137" ht="24" customHeight="1">
      <c r="B137" s="61" t="s">
        <v>28</v>
      </c>
      <c r="C137" s="66">
        <v>0</v>
      </c>
      <c r="D137" s="36">
        <v>0</v>
      </c>
      <c r="E137" s="36">
        <v>0</v>
      </c>
      <c r="F137" s="58">
        <v>0</v>
      </c>
      <c r="G137" s="66">
        <v>0</v>
      </c>
      <c r="H137" s="36">
        <v>0</v>
      </c>
      <c r="I137" s="36">
        <v>0</v>
      </c>
      <c r="J137" s="58">
        <v>0</v>
      </c>
      <c r="K137" s="66">
        <v>0</v>
      </c>
      <c r="L137" s="36">
        <v>0</v>
      </c>
      <c r="M137" s="36">
        <v>264</v>
      </c>
      <c r="N137" s="36">
        <v>264</v>
      </c>
      <c r="O137" s="58">
        <v>264</v>
      </c>
      <c r="P137" s="58">
        <v>792</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6600</v>
      </c>
      <c r="N139" s="71">
        <v>6600</v>
      </c>
      <c r="O139" s="72">
        <v>6600</v>
      </c>
      <c r="P139" s="72">
        <v>19800</v>
      </c>
    </row>
    <row r="140" ht="30" customHeight="1">
      <c r="B140" s="129" t="s">
        <v>61</v>
      </c>
      <c r="C140" s="131"/>
      <c r="D140" s="132"/>
      <c r="E140" s="132"/>
      <c r="F140" s="132"/>
      <c r="G140" s="131"/>
      <c r="H140" s="132"/>
      <c r="I140" s="132"/>
      <c r="J140" s="133"/>
      <c r="K140" s="131"/>
      <c r="L140" s="132"/>
      <c r="M140" s="132"/>
      <c r="N140" s="132" t="s">
        <v>67</v>
      </c>
      <c r="O140" s="133" t="s">
        <v>68</v>
      </c>
      <c r="P140" s="130">
        <v>5</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v>0</v>
      </c>
      <c r="D144" s="64">
        <v>0</v>
      </c>
      <c r="E144" s="64">
        <v>0</v>
      </c>
      <c r="F144" s="65">
        <v>0</v>
      </c>
      <c r="G144" s="63">
        <v>0</v>
      </c>
      <c r="H144" s="64">
        <v>0</v>
      </c>
      <c r="I144" s="64">
        <v>0</v>
      </c>
      <c r="J144" s="65">
        <v>0</v>
      </c>
      <c r="K144" s="63">
        <v>0</v>
      </c>
      <c r="L144" s="64">
        <v>0</v>
      </c>
      <c r="M144" s="64">
        <v>0.0034</v>
      </c>
      <c r="N144" s="64">
        <v>0.0034</v>
      </c>
      <c r="O144" s="65">
        <v>0.0034</v>
      </c>
      <c r="P144" s="69">
        <v>0.010199999999999999</v>
      </c>
    </row>
    <row r="145" ht="24" customHeight="1">
      <c r="B145" s="61" t="s">
        <v>23</v>
      </c>
      <c r="C145" s="67">
        <v>0</v>
      </c>
      <c r="D145" s="37">
        <v>0</v>
      </c>
      <c r="E145" s="37">
        <v>0</v>
      </c>
      <c r="F145" s="59">
        <v>0</v>
      </c>
      <c r="G145" s="67">
        <v>0</v>
      </c>
      <c r="H145" s="37">
        <v>0</v>
      </c>
      <c r="I145" s="37">
        <v>0</v>
      </c>
      <c r="J145" s="59">
        <v>0</v>
      </c>
      <c r="K145" s="67">
        <v>0</v>
      </c>
      <c r="L145" s="37">
        <v>0</v>
      </c>
      <c r="M145" s="37">
        <v>0.036992000000000004</v>
      </c>
      <c r="N145" s="37">
        <v>0.036992000000000004</v>
      </c>
      <c r="O145" s="59">
        <v>0.036992000000000004</v>
      </c>
      <c r="P145" s="59">
        <v>0.11097600000000002</v>
      </c>
    </row>
    <row r="146" ht="24" customHeight="1">
      <c r="B146" s="61" t="s">
        <v>28</v>
      </c>
      <c r="C146" s="66">
        <v>0</v>
      </c>
      <c r="D146" s="36">
        <v>0</v>
      </c>
      <c r="E146" s="36">
        <v>0</v>
      </c>
      <c r="F146" s="58">
        <v>0</v>
      </c>
      <c r="G146" s="66">
        <v>0</v>
      </c>
      <c r="H146" s="36">
        <v>0</v>
      </c>
      <c r="I146" s="36">
        <v>0</v>
      </c>
      <c r="J146" s="58">
        <v>0</v>
      </c>
      <c r="K146" s="66">
        <v>0</v>
      </c>
      <c r="L146" s="36">
        <v>0</v>
      </c>
      <c r="M146" s="36">
        <v>272</v>
      </c>
      <c r="N146" s="36">
        <v>272</v>
      </c>
      <c r="O146" s="58">
        <v>272</v>
      </c>
      <c r="P146" s="58">
        <v>816</v>
      </c>
    </row>
    <row r="147" ht="24" customHeight="1">
      <c r="B147" s="61" t="s">
        <v>30</v>
      </c>
      <c r="C147" s="73">
        <v>0</v>
      </c>
      <c r="D147" s="38">
        <v>0</v>
      </c>
      <c r="E147" s="38">
        <v>0</v>
      </c>
      <c r="F147" s="74">
        <v>0</v>
      </c>
      <c r="G147" s="73">
        <v>0</v>
      </c>
      <c r="H147" s="38">
        <v>0</v>
      </c>
      <c r="I147" s="38">
        <v>0</v>
      </c>
      <c r="J147" s="74">
        <v>0</v>
      </c>
      <c r="K147" s="73">
        <v>0</v>
      </c>
      <c r="L147" s="38">
        <v>0</v>
      </c>
      <c r="M147" s="38">
        <v>25</v>
      </c>
      <c r="N147" s="38">
        <v>25</v>
      </c>
      <c r="O147" s="74">
        <v>25</v>
      </c>
      <c r="P147" s="74">
        <v>25</v>
      </c>
    </row>
    <row r="148" ht="24" customHeight="1">
      <c r="B148" s="61" t="s">
        <v>60</v>
      </c>
      <c r="C148" s="70">
        <v>0</v>
      </c>
      <c r="D148" s="71">
        <v>0</v>
      </c>
      <c r="E148" s="71">
        <v>0</v>
      </c>
      <c r="F148" s="72">
        <v>0</v>
      </c>
      <c r="G148" s="70">
        <v>0</v>
      </c>
      <c r="H148" s="71">
        <v>0</v>
      </c>
      <c r="I148" s="71">
        <v>0</v>
      </c>
      <c r="J148" s="72">
        <v>0</v>
      </c>
      <c r="K148" s="70">
        <v>0</v>
      </c>
      <c r="L148" s="71">
        <v>0</v>
      </c>
      <c r="M148" s="71">
        <v>6800</v>
      </c>
      <c r="N148" s="71">
        <v>6800</v>
      </c>
      <c r="O148" s="72">
        <v>6800</v>
      </c>
      <c r="P148" s="72">
        <v>20400</v>
      </c>
    </row>
    <row r="149" ht="30" customHeight="1">
      <c r="B149" s="129" t="s">
        <v>61</v>
      </c>
      <c r="C149" s="131"/>
      <c r="D149" s="132"/>
      <c r="E149" s="132"/>
      <c r="F149" s="132"/>
      <c r="G149" s="131"/>
      <c r="H149" s="132"/>
      <c r="I149" s="132"/>
      <c r="J149" s="133"/>
      <c r="K149" s="131"/>
      <c r="L149" s="132"/>
      <c r="M149" s="132"/>
      <c r="N149" s="132" t="s">
        <v>67</v>
      </c>
      <c r="O149" s="133" t="s">
        <v>68</v>
      </c>
      <c r="P149" s="130">
        <v>5</v>
      </c>
    </row>
    <row r="151">
      <c r="B151" s="146" t="s">
        <v>83</v>
      </c>
      <c r="C151" s="138" t="s">
        <v>56</v>
      </c>
      <c r="D151" s="139"/>
      <c r="E151" s="139"/>
      <c r="F151" s="140"/>
      <c r="G151" s="139" t="s">
        <v>57</v>
      </c>
      <c r="H151" s="139"/>
      <c r="I151" s="139"/>
      <c r="J151" s="140"/>
      <c r="K151" s="138" t="s">
        <v>58</v>
      </c>
      <c r="L151" s="139"/>
      <c r="M151" s="139"/>
      <c r="N151" s="139"/>
      <c r="O151" s="140"/>
      <c r="P151" s="30"/>
    </row>
    <row r="152" ht="24" customHeight="1">
      <c r="B152" s="75"/>
      <c r="C152" s="56">
        <v>43829</v>
      </c>
      <c r="D152" s="56">
        <v>43836</v>
      </c>
      <c r="E152" s="56">
        <v>43843</v>
      </c>
      <c r="F152" s="57">
        <v>43850</v>
      </c>
      <c r="G152" s="56">
        <v>43857</v>
      </c>
      <c r="H152" s="56">
        <v>43864</v>
      </c>
      <c r="I152" s="56">
        <v>43871</v>
      </c>
      <c r="J152" s="57">
        <v>43878</v>
      </c>
      <c r="K152" s="56">
        <v>43885</v>
      </c>
      <c r="L152" s="56">
        <v>43892</v>
      </c>
      <c r="M152" s="56">
        <v>43899</v>
      </c>
      <c r="N152" s="56">
        <v>43906</v>
      </c>
      <c r="O152" s="56">
        <v>43913</v>
      </c>
      <c r="P152" s="68" t="s">
        <v>37</v>
      </c>
    </row>
    <row r="153" ht="24" customHeight="1">
      <c r="B153" s="62" t="s">
        <v>59</v>
      </c>
      <c r="C153" s="63">
        <v>0</v>
      </c>
      <c r="D153" s="64">
        <v>0</v>
      </c>
      <c r="E153" s="64">
        <v>0</v>
      </c>
      <c r="F153" s="65">
        <v>0</v>
      </c>
      <c r="G153" s="63">
        <v>0</v>
      </c>
      <c r="H153" s="64">
        <v>0</v>
      </c>
      <c r="I153" s="64">
        <v>0</v>
      </c>
      <c r="J153" s="65">
        <v>0</v>
      </c>
      <c r="K153" s="63">
        <v>0</v>
      </c>
      <c r="L153" s="64">
        <v>0</v>
      </c>
      <c r="M153" s="64">
        <v>0.0033</v>
      </c>
      <c r="N153" s="64">
        <v>0.0033</v>
      </c>
      <c r="O153" s="65">
        <v>0.0033</v>
      </c>
      <c r="P153" s="69">
        <v>0.0098999999999999991</v>
      </c>
    </row>
    <row r="154" ht="24" customHeight="1">
      <c r="B154" s="61" t="s">
        <v>23</v>
      </c>
      <c r="C154" s="67">
        <v>0</v>
      </c>
      <c r="D154" s="37">
        <v>0</v>
      </c>
      <c r="E154" s="37">
        <v>0</v>
      </c>
      <c r="F154" s="59">
        <v>0</v>
      </c>
      <c r="G154" s="67">
        <v>0</v>
      </c>
      <c r="H154" s="37">
        <v>0</v>
      </c>
      <c r="I154" s="37">
        <v>0</v>
      </c>
      <c r="J154" s="59">
        <v>0</v>
      </c>
      <c r="K154" s="67">
        <v>0</v>
      </c>
      <c r="L154" s="37">
        <v>0</v>
      </c>
      <c r="M154" s="37">
        <v>0.017424000000000002</v>
      </c>
      <c r="N154" s="37">
        <v>0.017424000000000002</v>
      </c>
      <c r="O154" s="59">
        <v>0.017424000000000002</v>
      </c>
      <c r="P154" s="59">
        <v>0.052272000000000006</v>
      </c>
    </row>
    <row r="155" ht="24" customHeight="1">
      <c r="B155" s="61" t="s">
        <v>28</v>
      </c>
      <c r="C155" s="66">
        <v>0</v>
      </c>
      <c r="D155" s="36">
        <v>0</v>
      </c>
      <c r="E155" s="36">
        <v>0</v>
      </c>
      <c r="F155" s="58">
        <v>0</v>
      </c>
      <c r="G155" s="66">
        <v>0</v>
      </c>
      <c r="H155" s="36">
        <v>0</v>
      </c>
      <c r="I155" s="36">
        <v>0</v>
      </c>
      <c r="J155" s="58">
        <v>0</v>
      </c>
      <c r="K155" s="66">
        <v>0</v>
      </c>
      <c r="L155" s="36">
        <v>0</v>
      </c>
      <c r="M155" s="36">
        <v>264</v>
      </c>
      <c r="N155" s="36">
        <v>264</v>
      </c>
      <c r="O155" s="58">
        <v>264</v>
      </c>
      <c r="P155" s="58">
        <v>792</v>
      </c>
    </row>
    <row r="156" ht="24" customHeight="1">
      <c r="B156" s="61" t="s">
        <v>30</v>
      </c>
      <c r="C156" s="73">
        <v>0</v>
      </c>
      <c r="D156" s="38">
        <v>0</v>
      </c>
      <c r="E156" s="38">
        <v>0</v>
      </c>
      <c r="F156" s="74">
        <v>0</v>
      </c>
      <c r="G156" s="73">
        <v>0</v>
      </c>
      <c r="H156" s="38">
        <v>0</v>
      </c>
      <c r="I156" s="38">
        <v>0</v>
      </c>
      <c r="J156" s="74">
        <v>0</v>
      </c>
      <c r="K156" s="73">
        <v>0</v>
      </c>
      <c r="L156" s="38">
        <v>0</v>
      </c>
      <c r="M156" s="38">
        <v>25</v>
      </c>
      <c r="N156" s="38">
        <v>25</v>
      </c>
      <c r="O156" s="74">
        <v>25</v>
      </c>
      <c r="P156" s="74">
        <v>25</v>
      </c>
    </row>
    <row r="157" ht="24" customHeight="1">
      <c r="B157" s="61" t="s">
        <v>60</v>
      </c>
      <c r="C157" s="70">
        <v>0</v>
      </c>
      <c r="D157" s="71">
        <v>0</v>
      </c>
      <c r="E157" s="71">
        <v>0</v>
      </c>
      <c r="F157" s="72">
        <v>0</v>
      </c>
      <c r="G157" s="70">
        <v>0</v>
      </c>
      <c r="H157" s="71">
        <v>0</v>
      </c>
      <c r="I157" s="71">
        <v>0</v>
      </c>
      <c r="J157" s="72">
        <v>0</v>
      </c>
      <c r="K157" s="70">
        <v>0</v>
      </c>
      <c r="L157" s="71">
        <v>0</v>
      </c>
      <c r="M157" s="71">
        <v>6600</v>
      </c>
      <c r="N157" s="71">
        <v>6600</v>
      </c>
      <c r="O157" s="72">
        <v>6600</v>
      </c>
      <c r="P157" s="72">
        <v>19800</v>
      </c>
    </row>
    <row r="158" ht="30" customHeight="1">
      <c r="B158" s="129" t="s">
        <v>61</v>
      </c>
      <c r="C158" s="131"/>
      <c r="D158" s="132"/>
      <c r="E158" s="132"/>
      <c r="F158" s="132"/>
      <c r="G158" s="131"/>
      <c r="H158" s="132"/>
      <c r="I158" s="132"/>
      <c r="J158" s="133"/>
      <c r="K158" s="131"/>
      <c r="L158" s="132"/>
      <c r="M158" s="132"/>
      <c r="N158" s="132" t="s">
        <v>67</v>
      </c>
      <c r="O158" s="133" t="s">
        <v>68</v>
      </c>
      <c r="P158" s="130">
        <v>5</v>
      </c>
    </row>
    <row r="160">
      <c r="B160" s="146" t="s">
        <v>84</v>
      </c>
      <c r="C160" s="138" t="s">
        <v>56</v>
      </c>
      <c r="D160" s="139"/>
      <c r="E160" s="139"/>
      <c r="F160" s="140"/>
      <c r="G160" s="139" t="s">
        <v>57</v>
      </c>
      <c r="H160" s="139"/>
      <c r="I160" s="139"/>
      <c r="J160" s="140"/>
      <c r="K160" s="138" t="s">
        <v>58</v>
      </c>
      <c r="L160" s="139"/>
      <c r="M160" s="139"/>
      <c r="N160" s="139"/>
      <c r="O160" s="140"/>
      <c r="P160" s="30"/>
    </row>
    <row r="161" ht="24" customHeight="1">
      <c r="B161" s="75"/>
      <c r="C161" s="56">
        <v>43829</v>
      </c>
      <c r="D161" s="56">
        <v>43836</v>
      </c>
      <c r="E161" s="56">
        <v>43843</v>
      </c>
      <c r="F161" s="57">
        <v>43850</v>
      </c>
      <c r="G161" s="56">
        <v>43857</v>
      </c>
      <c r="H161" s="56">
        <v>43864</v>
      </c>
      <c r="I161" s="56">
        <v>43871</v>
      </c>
      <c r="J161" s="57">
        <v>43878</v>
      </c>
      <c r="K161" s="56">
        <v>43885</v>
      </c>
      <c r="L161" s="56">
        <v>43892</v>
      </c>
      <c r="M161" s="56">
        <v>43899</v>
      </c>
      <c r="N161" s="56">
        <v>43906</v>
      </c>
      <c r="O161" s="56">
        <v>43913</v>
      </c>
      <c r="P161" s="68" t="s">
        <v>37</v>
      </c>
    </row>
    <row r="162" ht="24" customHeight="1">
      <c r="B162" s="62" t="s">
        <v>59</v>
      </c>
      <c r="C162" s="63">
        <v>0.00484375</v>
      </c>
      <c r="D162" s="64">
        <v>0.00480625</v>
      </c>
      <c r="E162" s="64">
        <v>0.00480625</v>
      </c>
      <c r="F162" s="65">
        <v>0.00480625</v>
      </c>
      <c r="G162" s="63">
        <v>0.00480625</v>
      </c>
      <c r="H162" s="64">
        <v>0.00480625</v>
      </c>
      <c r="I162" s="64">
        <v>0.00480625</v>
      </c>
      <c r="J162" s="65">
        <v>0.00480625</v>
      </c>
      <c r="K162" s="63">
        <v>0.02624125</v>
      </c>
      <c r="L162" s="64">
        <v>0.02623375</v>
      </c>
      <c r="M162" s="64">
        <v>0.04623375</v>
      </c>
      <c r="N162" s="64">
        <v>0.04623375</v>
      </c>
      <c r="O162" s="65">
        <v>0.04623375</v>
      </c>
      <c r="P162" s="69">
        <v>0.22966374999999997</v>
      </c>
    </row>
    <row r="163" ht="24" customHeight="1">
      <c r="B163" s="61" t="s">
        <v>23</v>
      </c>
      <c r="C163" s="67">
        <v>0.155</v>
      </c>
      <c r="D163" s="37">
        <v>0.1538</v>
      </c>
      <c r="E163" s="37">
        <v>0.1538</v>
      </c>
      <c r="F163" s="59">
        <v>0.1538</v>
      </c>
      <c r="G163" s="67">
        <v>0.1538</v>
      </c>
      <c r="H163" s="37">
        <v>0.1538</v>
      </c>
      <c r="I163" s="37">
        <v>0.1538</v>
      </c>
      <c r="J163" s="59">
        <v>0.1538</v>
      </c>
      <c r="K163" s="67">
        <v>0.83972</v>
      </c>
      <c r="L163" s="37">
        <v>0.83948</v>
      </c>
      <c r="M163" s="37">
        <v>1.1769253333333334</v>
      </c>
      <c r="N163" s="37">
        <v>1.1769253333333334</v>
      </c>
      <c r="O163" s="59">
        <v>1.1769253333333334</v>
      </c>
      <c r="P163" s="59">
        <v>6.4415759999999995</v>
      </c>
    </row>
    <row r="164" ht="24" customHeight="1">
      <c r="B164" s="61" t="s">
        <v>28</v>
      </c>
      <c r="C164" s="66">
        <v>387.5</v>
      </c>
      <c r="D164" s="36">
        <v>384.5</v>
      </c>
      <c r="E164" s="36">
        <v>384.5</v>
      </c>
      <c r="F164" s="58">
        <v>384.5</v>
      </c>
      <c r="G164" s="66">
        <v>384.5</v>
      </c>
      <c r="H164" s="36">
        <v>384.5</v>
      </c>
      <c r="I164" s="36">
        <v>384.5</v>
      </c>
      <c r="J164" s="58">
        <v>384.5</v>
      </c>
      <c r="K164" s="66">
        <v>2099.3</v>
      </c>
      <c r="L164" s="36">
        <v>2098.7</v>
      </c>
      <c r="M164" s="36">
        <v>3698.7</v>
      </c>
      <c r="N164" s="36">
        <v>3698.7</v>
      </c>
      <c r="O164" s="58">
        <v>3698.7</v>
      </c>
      <c r="P164" s="58">
        <v>18373.100000000002</v>
      </c>
    </row>
    <row r="165" ht="24" customHeight="1">
      <c r="B165" s="61" t="s">
        <v>30</v>
      </c>
      <c r="C165" s="73">
        <v>25</v>
      </c>
      <c r="D165" s="38">
        <v>25</v>
      </c>
      <c r="E165" s="38">
        <v>25</v>
      </c>
      <c r="F165" s="74">
        <v>25</v>
      </c>
      <c r="G165" s="73">
        <v>25</v>
      </c>
      <c r="H165" s="38">
        <v>25</v>
      </c>
      <c r="I165" s="38">
        <v>25</v>
      </c>
      <c r="J165" s="74">
        <v>25</v>
      </c>
      <c r="K165" s="73">
        <v>25</v>
      </c>
      <c r="L165" s="38">
        <v>25</v>
      </c>
      <c r="M165" s="38">
        <v>25</v>
      </c>
      <c r="N165" s="38">
        <v>25</v>
      </c>
      <c r="O165" s="74">
        <v>25</v>
      </c>
      <c r="P165" s="74">
        <v>25</v>
      </c>
    </row>
    <row r="166" ht="24" customHeight="1">
      <c r="B166" s="61" t="s">
        <v>60</v>
      </c>
      <c r="C166" s="70">
        <v>9687.5</v>
      </c>
      <c r="D166" s="71">
        <v>9612.5</v>
      </c>
      <c r="E166" s="71">
        <v>9612.5</v>
      </c>
      <c r="F166" s="72">
        <v>9612.5</v>
      </c>
      <c r="G166" s="70">
        <v>9612.5</v>
      </c>
      <c r="H166" s="71">
        <v>9612.5</v>
      </c>
      <c r="I166" s="71">
        <v>9612.5</v>
      </c>
      <c r="J166" s="72">
        <v>9612.5</v>
      </c>
      <c r="K166" s="70">
        <v>52482.5</v>
      </c>
      <c r="L166" s="71">
        <v>52467.5</v>
      </c>
      <c r="M166" s="71">
        <v>92467.5</v>
      </c>
      <c r="N166" s="71">
        <v>92467.5</v>
      </c>
      <c r="O166" s="72">
        <v>92467.5</v>
      </c>
      <c r="P166" s="72">
        <v>459327.5</v>
      </c>
    </row>
    <row r="167" ht="30" customHeight="1">
      <c r="B167" s="129" t="s">
        <v>61</v>
      </c>
      <c r="C167" s="131"/>
      <c r="D167" s="132"/>
      <c r="E167" s="132"/>
      <c r="F167" s="132"/>
      <c r="G167" s="131"/>
      <c r="H167" s="132"/>
      <c r="I167" s="132"/>
      <c r="J167" s="133"/>
      <c r="K167" s="131"/>
      <c r="L167" s="132"/>
      <c r="M167" s="132" t="s">
        <v>63</v>
      </c>
      <c r="N167" s="132" t="s">
        <v>72</v>
      </c>
      <c r="O167" s="133" t="s">
        <v>68</v>
      </c>
      <c r="P167" s="130">
        <v>8</v>
      </c>
    </row>
    <row r="169">
      <c r="B169" s="146" t="s">
        <v>85</v>
      </c>
      <c r="C169" s="138" t="s">
        <v>56</v>
      </c>
      <c r="D169" s="139"/>
      <c r="E169" s="139"/>
      <c r="F169" s="140"/>
      <c r="G169" s="139" t="s">
        <v>57</v>
      </c>
      <c r="H169" s="139"/>
      <c r="I169" s="139"/>
      <c r="J169" s="140"/>
      <c r="K169" s="138" t="s">
        <v>58</v>
      </c>
      <c r="L169" s="139"/>
      <c r="M169" s="139"/>
      <c r="N169" s="139"/>
      <c r="O169" s="140"/>
      <c r="P169" s="30"/>
    </row>
    <row r="170" ht="24" customHeight="1">
      <c r="B170" s="75"/>
      <c r="C170" s="56">
        <v>43829</v>
      </c>
      <c r="D170" s="56">
        <v>43836</v>
      </c>
      <c r="E170" s="56">
        <v>43843</v>
      </c>
      <c r="F170" s="57">
        <v>43850</v>
      </c>
      <c r="G170" s="56">
        <v>43857</v>
      </c>
      <c r="H170" s="56">
        <v>43864</v>
      </c>
      <c r="I170" s="56">
        <v>43871</v>
      </c>
      <c r="J170" s="57">
        <v>43878</v>
      </c>
      <c r="K170" s="56">
        <v>43885</v>
      </c>
      <c r="L170" s="56">
        <v>43892</v>
      </c>
      <c r="M170" s="56">
        <v>43899</v>
      </c>
      <c r="N170" s="56">
        <v>43906</v>
      </c>
      <c r="O170" s="56">
        <v>43913</v>
      </c>
      <c r="P170" s="68" t="s">
        <v>37</v>
      </c>
    </row>
    <row r="171" ht="24" customHeight="1">
      <c r="B171" s="62" t="s">
        <v>59</v>
      </c>
      <c r="C171" s="63">
        <v>0.00484375</v>
      </c>
      <c r="D171" s="64">
        <v>0.00480625</v>
      </c>
      <c r="E171" s="64">
        <v>0.00480625</v>
      </c>
      <c r="F171" s="65">
        <v>0.00480625</v>
      </c>
      <c r="G171" s="63">
        <v>0.00480625</v>
      </c>
      <c r="H171" s="64">
        <v>0.00480625</v>
      </c>
      <c r="I171" s="64">
        <v>0.00480625</v>
      </c>
      <c r="J171" s="65">
        <v>0.00480625</v>
      </c>
      <c r="K171" s="63">
        <v>0.00480625</v>
      </c>
      <c r="L171" s="64">
        <v>0.00480625</v>
      </c>
      <c r="M171" s="64">
        <v>0.00480625</v>
      </c>
      <c r="N171" s="64">
        <v>0.00480625</v>
      </c>
      <c r="O171" s="65">
        <v>0.00480625</v>
      </c>
      <c r="P171" s="69">
        <v>0.062518749999999984</v>
      </c>
    </row>
    <row r="172" ht="24" customHeight="1">
      <c r="B172" s="61" t="s">
        <v>23</v>
      </c>
      <c r="C172" s="67">
        <v>0.155</v>
      </c>
      <c r="D172" s="37">
        <v>0.1538</v>
      </c>
      <c r="E172" s="37">
        <v>0.1538</v>
      </c>
      <c r="F172" s="59">
        <v>0.1538</v>
      </c>
      <c r="G172" s="67">
        <v>0.1538</v>
      </c>
      <c r="H172" s="37">
        <v>0.1538</v>
      </c>
      <c r="I172" s="37">
        <v>0.1538</v>
      </c>
      <c r="J172" s="59">
        <v>0.1538</v>
      </c>
      <c r="K172" s="67">
        <v>0.1538</v>
      </c>
      <c r="L172" s="37">
        <v>0.1538</v>
      </c>
      <c r="M172" s="37">
        <v>0.1538</v>
      </c>
      <c r="N172" s="37">
        <v>0.1538</v>
      </c>
      <c r="O172" s="59">
        <v>0.1538</v>
      </c>
      <c r="P172" s="59">
        <v>2.0005999999999995</v>
      </c>
    </row>
    <row r="173" ht="24" customHeight="1">
      <c r="B173" s="61" t="s">
        <v>28</v>
      </c>
      <c r="C173" s="66">
        <v>387.5</v>
      </c>
      <c r="D173" s="36">
        <v>384.5</v>
      </c>
      <c r="E173" s="36">
        <v>384.5</v>
      </c>
      <c r="F173" s="58">
        <v>384.5</v>
      </c>
      <c r="G173" s="66">
        <v>384.5</v>
      </c>
      <c r="H173" s="36">
        <v>384.5</v>
      </c>
      <c r="I173" s="36">
        <v>384.5</v>
      </c>
      <c r="J173" s="58">
        <v>384.5</v>
      </c>
      <c r="K173" s="66">
        <v>384.5</v>
      </c>
      <c r="L173" s="36">
        <v>384.5</v>
      </c>
      <c r="M173" s="36">
        <v>384.5</v>
      </c>
      <c r="N173" s="36">
        <v>384.5</v>
      </c>
      <c r="O173" s="58">
        <v>384.5</v>
      </c>
      <c r="P173" s="58">
        <v>5001.5</v>
      </c>
    </row>
    <row r="174" ht="24" customHeight="1">
      <c r="B174" s="61" t="s">
        <v>30</v>
      </c>
      <c r="C174" s="73">
        <v>25</v>
      </c>
      <c r="D174" s="38">
        <v>25</v>
      </c>
      <c r="E174" s="38">
        <v>25</v>
      </c>
      <c r="F174" s="74">
        <v>25</v>
      </c>
      <c r="G174" s="73">
        <v>25</v>
      </c>
      <c r="H174" s="38">
        <v>25</v>
      </c>
      <c r="I174" s="38">
        <v>25</v>
      </c>
      <c r="J174" s="74">
        <v>25</v>
      </c>
      <c r="K174" s="73">
        <v>25</v>
      </c>
      <c r="L174" s="38">
        <v>25</v>
      </c>
      <c r="M174" s="38">
        <v>25</v>
      </c>
      <c r="N174" s="38">
        <v>25</v>
      </c>
      <c r="O174" s="74">
        <v>25</v>
      </c>
      <c r="P174" s="74">
        <v>25</v>
      </c>
    </row>
    <row r="175" ht="24" customHeight="1">
      <c r="B175" s="61" t="s">
        <v>60</v>
      </c>
      <c r="C175" s="70">
        <v>9687.5</v>
      </c>
      <c r="D175" s="71">
        <v>9612.5</v>
      </c>
      <c r="E175" s="71">
        <v>9612.5</v>
      </c>
      <c r="F175" s="72">
        <v>9612.5</v>
      </c>
      <c r="G175" s="70">
        <v>9612.5</v>
      </c>
      <c r="H175" s="71">
        <v>9612.5</v>
      </c>
      <c r="I175" s="71">
        <v>9612.5</v>
      </c>
      <c r="J175" s="72">
        <v>9612.5</v>
      </c>
      <c r="K175" s="70">
        <v>9612.5</v>
      </c>
      <c r="L175" s="71">
        <v>9612.5</v>
      </c>
      <c r="M175" s="71">
        <v>9612.5</v>
      </c>
      <c r="N175" s="71">
        <v>9612.5</v>
      </c>
      <c r="O175" s="72">
        <v>9612.5</v>
      </c>
      <c r="P175" s="72">
        <v>125037.5</v>
      </c>
    </row>
    <row r="176" ht="30" customHeight="1">
      <c r="B176" s="129" t="s">
        <v>61</v>
      </c>
      <c r="C176" s="131"/>
      <c r="D176" s="132"/>
      <c r="E176" s="132"/>
      <c r="F176" s="132"/>
      <c r="G176" s="131"/>
      <c r="H176" s="132"/>
      <c r="I176" s="132"/>
      <c r="J176" s="133"/>
      <c r="K176" s="131"/>
      <c r="L176" s="132"/>
      <c r="M176" s="132"/>
      <c r="N176" s="132"/>
      <c r="O176" s="133"/>
      <c r="P176" s="130"/>
    </row>
    <row r="178">
      <c r="B178" s="146" t="s">
        <v>86</v>
      </c>
      <c r="C178" s="138" t="s">
        <v>56</v>
      </c>
      <c r="D178" s="139"/>
      <c r="E178" s="139"/>
      <c r="F178" s="140"/>
      <c r="G178" s="139" t="s">
        <v>57</v>
      </c>
      <c r="H178" s="139"/>
      <c r="I178" s="139"/>
      <c r="J178" s="140"/>
      <c r="K178" s="138" t="s">
        <v>58</v>
      </c>
      <c r="L178" s="139"/>
      <c r="M178" s="139"/>
      <c r="N178" s="139"/>
      <c r="O178" s="140"/>
      <c r="P178" s="30"/>
    </row>
    <row r="179" ht="24" customHeight="1">
      <c r="B179" s="75"/>
      <c r="C179" s="56">
        <v>43829</v>
      </c>
      <c r="D179" s="56">
        <v>43836</v>
      </c>
      <c r="E179" s="56">
        <v>43843</v>
      </c>
      <c r="F179" s="57">
        <v>43850</v>
      </c>
      <c r="G179" s="56">
        <v>43857</v>
      </c>
      <c r="H179" s="56">
        <v>43864</v>
      </c>
      <c r="I179" s="56">
        <v>43871</v>
      </c>
      <c r="J179" s="57">
        <v>43878</v>
      </c>
      <c r="K179" s="56">
        <v>43885</v>
      </c>
      <c r="L179" s="56">
        <v>43892</v>
      </c>
      <c r="M179" s="56">
        <v>43899</v>
      </c>
      <c r="N179" s="56">
        <v>43906</v>
      </c>
      <c r="O179" s="56">
        <v>43913</v>
      </c>
      <c r="P179" s="68" t="s">
        <v>37</v>
      </c>
    </row>
    <row r="180" ht="24" customHeight="1">
      <c r="B180" s="62" t="s">
        <v>59</v>
      </c>
      <c r="C180" s="63">
        <v>0.00484375</v>
      </c>
      <c r="D180" s="64">
        <v>0.00480625</v>
      </c>
      <c r="E180" s="64">
        <v>0.00480625</v>
      </c>
      <c r="F180" s="65">
        <v>0.00480625</v>
      </c>
      <c r="G180" s="63">
        <v>0.00480625</v>
      </c>
      <c r="H180" s="64">
        <v>0.00480625</v>
      </c>
      <c r="I180" s="64">
        <v>0.00480625</v>
      </c>
      <c r="J180" s="65">
        <v>0.00480625</v>
      </c>
      <c r="K180" s="63">
        <v>0.00480625</v>
      </c>
      <c r="L180" s="64">
        <v>0.00480625</v>
      </c>
      <c r="M180" s="64">
        <v>0.00480625</v>
      </c>
      <c r="N180" s="64">
        <v>0.00480625</v>
      </c>
      <c r="O180" s="65">
        <v>0.00480625</v>
      </c>
      <c r="P180" s="69">
        <v>0.062518749999999984</v>
      </c>
    </row>
    <row r="181" ht="24" customHeight="1">
      <c r="B181" s="61" t="s">
        <v>23</v>
      </c>
      <c r="C181" s="67">
        <v>0.155</v>
      </c>
      <c r="D181" s="37">
        <v>0.1538</v>
      </c>
      <c r="E181" s="37">
        <v>0.1538</v>
      </c>
      <c r="F181" s="59">
        <v>0.1538</v>
      </c>
      <c r="G181" s="67">
        <v>0.1538</v>
      </c>
      <c r="H181" s="37">
        <v>0.1538</v>
      </c>
      <c r="I181" s="37">
        <v>0.1538</v>
      </c>
      <c r="J181" s="59">
        <v>0.1538</v>
      </c>
      <c r="K181" s="67">
        <v>0.1538</v>
      </c>
      <c r="L181" s="37">
        <v>0.1538</v>
      </c>
      <c r="M181" s="37">
        <v>0.1538</v>
      </c>
      <c r="N181" s="37">
        <v>0.1538</v>
      </c>
      <c r="O181" s="59">
        <v>0.1538</v>
      </c>
      <c r="P181" s="59">
        <v>2.0005999999999995</v>
      </c>
    </row>
    <row r="182" ht="24" customHeight="1">
      <c r="B182" s="61" t="s">
        <v>28</v>
      </c>
      <c r="C182" s="66">
        <v>387.5</v>
      </c>
      <c r="D182" s="36">
        <v>384.5</v>
      </c>
      <c r="E182" s="36">
        <v>384.5</v>
      </c>
      <c r="F182" s="58">
        <v>384.5</v>
      </c>
      <c r="G182" s="66">
        <v>384.5</v>
      </c>
      <c r="H182" s="36">
        <v>384.5</v>
      </c>
      <c r="I182" s="36">
        <v>384.5</v>
      </c>
      <c r="J182" s="58">
        <v>384.5</v>
      </c>
      <c r="K182" s="66">
        <v>384.5</v>
      </c>
      <c r="L182" s="36">
        <v>384.5</v>
      </c>
      <c r="M182" s="36">
        <v>384.5</v>
      </c>
      <c r="N182" s="36">
        <v>384.5</v>
      </c>
      <c r="O182" s="58">
        <v>384.5</v>
      </c>
      <c r="P182" s="58">
        <v>5001.5</v>
      </c>
    </row>
    <row r="183" ht="24" customHeight="1">
      <c r="B183" s="61" t="s">
        <v>30</v>
      </c>
      <c r="C183" s="73">
        <v>25</v>
      </c>
      <c r="D183" s="38">
        <v>25</v>
      </c>
      <c r="E183" s="38">
        <v>25</v>
      </c>
      <c r="F183" s="74">
        <v>25</v>
      </c>
      <c r="G183" s="73">
        <v>25</v>
      </c>
      <c r="H183" s="38">
        <v>25</v>
      </c>
      <c r="I183" s="38">
        <v>25</v>
      </c>
      <c r="J183" s="74">
        <v>25</v>
      </c>
      <c r="K183" s="73">
        <v>25</v>
      </c>
      <c r="L183" s="38">
        <v>25</v>
      </c>
      <c r="M183" s="38">
        <v>25</v>
      </c>
      <c r="N183" s="38">
        <v>25</v>
      </c>
      <c r="O183" s="74">
        <v>25</v>
      </c>
      <c r="P183" s="74">
        <v>25</v>
      </c>
    </row>
    <row r="184" ht="24" customHeight="1">
      <c r="B184" s="61" t="s">
        <v>60</v>
      </c>
      <c r="C184" s="70">
        <v>9687.5</v>
      </c>
      <c r="D184" s="71">
        <v>9612.5</v>
      </c>
      <c r="E184" s="71">
        <v>9612.5</v>
      </c>
      <c r="F184" s="72">
        <v>9612.5</v>
      </c>
      <c r="G184" s="70">
        <v>9612.5</v>
      </c>
      <c r="H184" s="71">
        <v>9612.5</v>
      </c>
      <c r="I184" s="71">
        <v>9612.5</v>
      </c>
      <c r="J184" s="72">
        <v>9612.5</v>
      </c>
      <c r="K184" s="70">
        <v>9612.5</v>
      </c>
      <c r="L184" s="71">
        <v>9612.5</v>
      </c>
      <c r="M184" s="71">
        <v>9612.5</v>
      </c>
      <c r="N184" s="71">
        <v>9612.5</v>
      </c>
      <c r="O184" s="72">
        <v>9612.5</v>
      </c>
      <c r="P184" s="72">
        <v>125037.5</v>
      </c>
    </row>
    <row r="185" ht="30" customHeight="1">
      <c r="B185" s="129" t="s">
        <v>61</v>
      </c>
      <c r="C185" s="131"/>
      <c r="D185" s="132"/>
      <c r="E185" s="132"/>
      <c r="F185" s="132"/>
      <c r="G185" s="131"/>
      <c r="H185" s="132"/>
      <c r="I185" s="132"/>
      <c r="J185" s="133"/>
      <c r="K185" s="131"/>
      <c r="L185" s="132"/>
      <c r="M185" s="132"/>
      <c r="N185" s="132"/>
      <c r="O185" s="133"/>
      <c r="P185" s="130"/>
    </row>
    <row r="187">
      <c r="B187" s="146" t="s">
        <v>87</v>
      </c>
      <c r="C187" s="138" t="s">
        <v>56</v>
      </c>
      <c r="D187" s="139"/>
      <c r="E187" s="139"/>
      <c r="F187" s="140"/>
      <c r="G187" s="139" t="s">
        <v>57</v>
      </c>
      <c r="H187" s="139"/>
      <c r="I187" s="139"/>
      <c r="J187" s="140"/>
      <c r="K187" s="138" t="s">
        <v>58</v>
      </c>
      <c r="L187" s="139"/>
      <c r="M187" s="139"/>
      <c r="N187" s="139"/>
      <c r="O187" s="140"/>
      <c r="P187" s="30"/>
    </row>
    <row r="188" ht="24" customHeight="1">
      <c r="B188" s="75"/>
      <c r="C188" s="56">
        <v>43829</v>
      </c>
      <c r="D188" s="56">
        <v>43836</v>
      </c>
      <c r="E188" s="56">
        <v>43843</v>
      </c>
      <c r="F188" s="57">
        <v>43850</v>
      </c>
      <c r="G188" s="56">
        <v>43857</v>
      </c>
      <c r="H188" s="56">
        <v>43864</v>
      </c>
      <c r="I188" s="56">
        <v>43871</v>
      </c>
      <c r="J188" s="57">
        <v>43878</v>
      </c>
      <c r="K188" s="56">
        <v>43885</v>
      </c>
      <c r="L188" s="56">
        <v>43892</v>
      </c>
      <c r="M188" s="56">
        <v>43899</v>
      </c>
      <c r="N188" s="56">
        <v>43906</v>
      </c>
      <c r="O188" s="56">
        <v>43913</v>
      </c>
      <c r="P188" s="68" t="s">
        <v>37</v>
      </c>
    </row>
    <row r="189" ht="24" customHeight="1">
      <c r="B189" s="62" t="s">
        <v>59</v>
      </c>
      <c r="C189" s="63"/>
      <c r="D189" s="64"/>
      <c r="E189" s="64"/>
      <c r="F189" s="65"/>
      <c r="G189" s="63"/>
      <c r="H189" s="64"/>
      <c r="I189" s="64"/>
      <c r="J189" s="65"/>
      <c r="K189" s="63"/>
      <c r="L189" s="64"/>
      <c r="M189" s="64"/>
      <c r="N189" s="64"/>
      <c r="O189" s="65"/>
      <c r="P189" s="69" t="s">
        <v>38</v>
      </c>
    </row>
    <row r="190" ht="24" customHeight="1">
      <c r="B190" s="61" t="s">
        <v>23</v>
      </c>
      <c r="C190" s="67"/>
      <c r="D190" s="37"/>
      <c r="E190" s="37"/>
      <c r="F190" s="59"/>
      <c r="G190" s="67"/>
      <c r="H190" s="37"/>
      <c r="I190" s="37"/>
      <c r="J190" s="59"/>
      <c r="K190" s="67"/>
      <c r="L190" s="37"/>
      <c r="M190" s="37">
        <v>133.33333333333334</v>
      </c>
      <c r="N190" s="37">
        <v>133.33333333333334</v>
      </c>
      <c r="O190" s="59">
        <v>133.33333333333334</v>
      </c>
      <c r="P190" s="59">
        <v>399</v>
      </c>
    </row>
    <row r="191" ht="24" customHeight="1">
      <c r="B191" s="61" t="s">
        <v>28</v>
      </c>
      <c r="C191" s="66"/>
      <c r="D191" s="36"/>
      <c r="E191" s="36"/>
      <c r="F191" s="58"/>
      <c r="G191" s="66"/>
      <c r="H191" s="36"/>
      <c r="I191" s="36"/>
      <c r="J191" s="58"/>
      <c r="K191" s="66"/>
      <c r="L191" s="36"/>
      <c r="M191" s="36" t="s">
        <v>88</v>
      </c>
      <c r="N191" s="36" t="s">
        <v>88</v>
      </c>
      <c r="O191" s="58" t="s">
        <v>88</v>
      </c>
      <c r="P191" s="58" t="s">
        <v>88</v>
      </c>
    </row>
    <row r="192" ht="24" customHeight="1">
      <c r="B192" s="61" t="s">
        <v>30</v>
      </c>
      <c r="C192" s="73"/>
      <c r="D192" s="38"/>
      <c r="E192" s="38"/>
      <c r="F192" s="74"/>
      <c r="G192" s="73"/>
      <c r="H192" s="38"/>
      <c r="I192" s="38"/>
      <c r="J192" s="74"/>
      <c r="K192" s="73"/>
      <c r="L192" s="38"/>
      <c r="M192" s="38" t="s">
        <v>88</v>
      </c>
      <c r="N192" s="38" t="s">
        <v>88</v>
      </c>
      <c r="O192" s="74" t="s">
        <v>88</v>
      </c>
      <c r="P192" s="74" t="s">
        <v>88</v>
      </c>
    </row>
    <row r="193" ht="24" customHeight="1">
      <c r="B193" s="61" t="s">
        <v>60</v>
      </c>
      <c r="C193" s="70"/>
      <c r="D193" s="71"/>
      <c r="E193" s="71"/>
      <c r="F193" s="72"/>
      <c r="G193" s="70"/>
      <c r="H193" s="71"/>
      <c r="I193" s="71"/>
      <c r="J193" s="72"/>
      <c r="K193" s="70"/>
      <c r="L193" s="71"/>
      <c r="M193" s="71" t="s">
        <v>88</v>
      </c>
      <c r="N193" s="71" t="s">
        <v>88</v>
      </c>
      <c r="O193" s="72" t="s">
        <v>88</v>
      </c>
      <c r="P193" s="72" t="s">
        <v>88</v>
      </c>
    </row>
    <row r="194" ht="30" customHeight="1">
      <c r="B194" s="129" t="s">
        <v>61</v>
      </c>
      <c r="C194" s="131"/>
      <c r="D194" s="132"/>
      <c r="E194" s="132"/>
      <c r="F194" s="132"/>
      <c r="G194" s="131"/>
      <c r="H194" s="132"/>
      <c r="I194" s="132"/>
      <c r="J194" s="133"/>
      <c r="K194" s="131"/>
      <c r="L194" s="132"/>
      <c r="M194" s="132" t="s">
        <v>63</v>
      </c>
      <c r="N194" s="132" t="s">
        <v>72</v>
      </c>
      <c r="O194" s="133" t="s">
        <v>68</v>
      </c>
      <c r="P194" s="130">
        <v>8</v>
      </c>
    </row>
    <row r="196">
      <c r="B196" s="146" t="s">
        <v>89</v>
      </c>
      <c r="C196" s="138" t="s">
        <v>90</v>
      </c>
      <c r="D196" s="139"/>
      <c r="E196" s="139"/>
      <c r="F196" s="140"/>
      <c r="G196" s="139" t="s">
        <v>91</v>
      </c>
      <c r="H196" s="139"/>
      <c r="I196" s="139"/>
      <c r="J196" s="139"/>
      <c r="K196" s="140"/>
      <c r="L196" s="138" t="s">
        <v>92</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0.0071425</v>
      </c>
      <c r="D198" s="64">
        <v>0.0071425</v>
      </c>
      <c r="E198" s="64">
        <v>0</v>
      </c>
      <c r="F198" s="65">
        <v>0</v>
      </c>
      <c r="G198" s="63">
        <v>0</v>
      </c>
      <c r="H198" s="64">
        <v>0</v>
      </c>
      <c r="I198" s="64">
        <v>0</v>
      </c>
      <c r="J198" s="64">
        <v>0</v>
      </c>
      <c r="K198" s="65">
        <v>0</v>
      </c>
      <c r="L198" s="63">
        <v>0</v>
      </c>
      <c r="M198" s="64">
        <v>0</v>
      </c>
      <c r="N198" s="64">
        <v>0</v>
      </c>
      <c r="O198" s="65">
        <v>0</v>
      </c>
      <c r="P198" s="69">
        <v>0.014285</v>
      </c>
    </row>
    <row r="199" ht="24" customHeight="1">
      <c r="B199" s="61" t="s">
        <v>23</v>
      </c>
      <c r="C199" s="67">
        <v>0.22856</v>
      </c>
      <c r="D199" s="37">
        <v>0.22856</v>
      </c>
      <c r="E199" s="37">
        <v>0</v>
      </c>
      <c r="F199" s="59">
        <v>0</v>
      </c>
      <c r="G199" s="67">
        <v>0</v>
      </c>
      <c r="H199" s="37">
        <v>0</v>
      </c>
      <c r="I199" s="37">
        <v>0</v>
      </c>
      <c r="J199" s="37">
        <v>0</v>
      </c>
      <c r="K199" s="59">
        <v>0</v>
      </c>
      <c r="L199" s="67">
        <v>0</v>
      </c>
      <c r="M199" s="37">
        <v>0</v>
      </c>
      <c r="N199" s="37">
        <v>0</v>
      </c>
      <c r="O199" s="59">
        <v>0</v>
      </c>
      <c r="P199" s="59">
        <v>0.45712</v>
      </c>
    </row>
    <row r="200" ht="24" customHeight="1">
      <c r="B200" s="61" t="s">
        <v>28</v>
      </c>
      <c r="C200" s="66">
        <v>571.4</v>
      </c>
      <c r="D200" s="36">
        <v>571.4</v>
      </c>
      <c r="E200" s="36">
        <v>0</v>
      </c>
      <c r="F200" s="58">
        <v>0</v>
      </c>
      <c r="G200" s="66">
        <v>0</v>
      </c>
      <c r="H200" s="36">
        <v>0</v>
      </c>
      <c r="I200" s="36">
        <v>0</v>
      </c>
      <c r="J200" s="36">
        <v>0</v>
      </c>
      <c r="K200" s="58">
        <v>0</v>
      </c>
      <c r="L200" s="66">
        <v>0</v>
      </c>
      <c r="M200" s="36">
        <v>0</v>
      </c>
      <c r="N200" s="36">
        <v>0</v>
      </c>
      <c r="O200" s="58">
        <v>0</v>
      </c>
      <c r="P200" s="58">
        <v>1142.8</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14285</v>
      </c>
      <c r="D202" s="71">
        <v>14285</v>
      </c>
      <c r="E202" s="71">
        <v>0</v>
      </c>
      <c r="F202" s="72">
        <v>0</v>
      </c>
      <c r="G202" s="70">
        <v>0</v>
      </c>
      <c r="H202" s="71">
        <v>0</v>
      </c>
      <c r="I202" s="71">
        <v>0</v>
      </c>
      <c r="J202" s="71">
        <v>0</v>
      </c>
      <c r="K202" s="72">
        <v>0</v>
      </c>
      <c r="L202" s="70">
        <v>0</v>
      </c>
      <c r="M202" s="71">
        <v>0</v>
      </c>
      <c r="N202" s="71">
        <v>0</v>
      </c>
      <c r="O202" s="72">
        <v>0</v>
      </c>
      <c r="P202" s="72">
        <v>28570</v>
      </c>
    </row>
    <row r="203" ht="30" customHeight="1">
      <c r="B203" s="129" t="s">
        <v>61</v>
      </c>
      <c r="C203" s="131"/>
      <c r="D203" s="132"/>
      <c r="E203" s="132"/>
      <c r="F203" s="132"/>
      <c r="G203" s="131"/>
      <c r="H203" s="132"/>
      <c r="I203" s="132"/>
      <c r="J203" s="132"/>
      <c r="K203" s="133"/>
      <c r="L203" s="131"/>
      <c r="M203" s="132"/>
      <c r="N203" s="132"/>
      <c r="O203" s="133"/>
      <c r="P203" s="130"/>
    </row>
    <row r="205">
      <c r="B205" s="146" t="s">
        <v>93</v>
      </c>
      <c r="C205" s="138" t="s">
        <v>90</v>
      </c>
      <c r="D205" s="139"/>
      <c r="E205" s="139"/>
      <c r="F205" s="140"/>
      <c r="G205" s="139" t="s">
        <v>91</v>
      </c>
      <c r="H205" s="139"/>
      <c r="I205" s="139"/>
      <c r="J205" s="139"/>
      <c r="K205" s="140"/>
      <c r="L205" s="138" t="s">
        <v>92</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v>
      </c>
      <c r="D207" s="64">
        <v>0.02</v>
      </c>
      <c r="E207" s="64">
        <v>0</v>
      </c>
      <c r="F207" s="65">
        <v>0</v>
      </c>
      <c r="G207" s="63">
        <v>0</v>
      </c>
      <c r="H207" s="64">
        <v>0</v>
      </c>
      <c r="I207" s="64">
        <v>0</v>
      </c>
      <c r="J207" s="64">
        <v>0</v>
      </c>
      <c r="K207" s="65">
        <v>0</v>
      </c>
      <c r="L207" s="63">
        <v>0</v>
      </c>
      <c r="M207" s="64">
        <v>0</v>
      </c>
      <c r="N207" s="64">
        <v>0</v>
      </c>
      <c r="O207" s="65">
        <v>0</v>
      </c>
      <c r="P207" s="69">
        <v>0.04</v>
      </c>
    </row>
    <row r="208" ht="24" customHeight="1">
      <c r="B208" s="61" t="s">
        <v>23</v>
      </c>
      <c r="C208" s="67">
        <v>0.42666666666666669</v>
      </c>
      <c r="D208" s="37">
        <v>0.42666666666666669</v>
      </c>
      <c r="E208" s="37">
        <v>0</v>
      </c>
      <c r="F208" s="59">
        <v>0</v>
      </c>
      <c r="G208" s="67">
        <v>0</v>
      </c>
      <c r="H208" s="37">
        <v>0</v>
      </c>
      <c r="I208" s="37">
        <v>0</v>
      </c>
      <c r="J208" s="37">
        <v>0</v>
      </c>
      <c r="K208" s="59">
        <v>0</v>
      </c>
      <c r="L208" s="67">
        <v>0</v>
      </c>
      <c r="M208" s="37">
        <v>0</v>
      </c>
      <c r="N208" s="37">
        <v>0</v>
      </c>
      <c r="O208" s="59">
        <v>0</v>
      </c>
      <c r="P208" s="59">
        <v>0.85333333333333339</v>
      </c>
    </row>
    <row r="209" ht="24" customHeight="1">
      <c r="B209" s="61" t="s">
        <v>28</v>
      </c>
      <c r="C209" s="66">
        <v>1600</v>
      </c>
      <c r="D209" s="36">
        <v>1600</v>
      </c>
      <c r="E209" s="36">
        <v>0</v>
      </c>
      <c r="F209" s="58">
        <v>0</v>
      </c>
      <c r="G209" s="66">
        <v>0</v>
      </c>
      <c r="H209" s="36">
        <v>0</v>
      </c>
      <c r="I209" s="36">
        <v>0</v>
      </c>
      <c r="J209" s="36">
        <v>0</v>
      </c>
      <c r="K209" s="58">
        <v>0</v>
      </c>
      <c r="L209" s="66">
        <v>0</v>
      </c>
      <c r="M209" s="36">
        <v>0</v>
      </c>
      <c r="N209" s="36">
        <v>0</v>
      </c>
      <c r="O209" s="58">
        <v>0</v>
      </c>
      <c r="P209" s="58">
        <v>3200</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94</v>
      </c>
      <c r="E212" s="132"/>
      <c r="F212" s="132"/>
      <c r="G212" s="131"/>
      <c r="H212" s="132"/>
      <c r="I212" s="132"/>
      <c r="J212" s="132"/>
      <c r="K212" s="133"/>
      <c r="L212" s="131"/>
      <c r="M212" s="132"/>
      <c r="N212" s="132"/>
      <c r="O212" s="133"/>
      <c r="P212" s="130">
        <v>3</v>
      </c>
    </row>
    <row r="214">
      <c r="B214" s="146" t="s">
        <v>95</v>
      </c>
      <c r="C214" s="138" t="s">
        <v>90</v>
      </c>
      <c r="D214" s="139"/>
      <c r="E214" s="139"/>
      <c r="F214" s="140"/>
      <c r="G214" s="139" t="s">
        <v>91</v>
      </c>
      <c r="H214" s="139"/>
      <c r="I214" s="139"/>
      <c r="J214" s="139"/>
      <c r="K214" s="140"/>
      <c r="L214" s="138" t="s">
        <v>92</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0.0066</v>
      </c>
      <c r="D216" s="64">
        <v>0.0066</v>
      </c>
      <c r="E216" s="64">
        <v>0</v>
      </c>
      <c r="F216" s="65">
        <v>0</v>
      </c>
      <c r="G216" s="63">
        <v>0</v>
      </c>
      <c r="H216" s="64">
        <v>0</v>
      </c>
      <c r="I216" s="64">
        <v>0</v>
      </c>
      <c r="J216" s="64">
        <v>0</v>
      </c>
      <c r="K216" s="65">
        <v>0</v>
      </c>
      <c r="L216" s="63">
        <v>0</v>
      </c>
      <c r="M216" s="64">
        <v>0</v>
      </c>
      <c r="N216" s="64">
        <v>0</v>
      </c>
      <c r="O216" s="65">
        <v>0</v>
      </c>
      <c r="P216" s="69">
        <v>0.0132</v>
      </c>
    </row>
    <row r="217" ht="24" customHeight="1">
      <c r="B217" s="61" t="s">
        <v>23</v>
      </c>
      <c r="C217" s="67">
        <v>0.13939200000000002</v>
      </c>
      <c r="D217" s="37">
        <v>0.13939200000000002</v>
      </c>
      <c r="E217" s="37">
        <v>0</v>
      </c>
      <c r="F217" s="59">
        <v>0</v>
      </c>
      <c r="G217" s="67">
        <v>0</v>
      </c>
      <c r="H217" s="37">
        <v>0</v>
      </c>
      <c r="I217" s="37">
        <v>0</v>
      </c>
      <c r="J217" s="37">
        <v>0</v>
      </c>
      <c r="K217" s="59">
        <v>0</v>
      </c>
      <c r="L217" s="67">
        <v>0</v>
      </c>
      <c r="M217" s="37">
        <v>0</v>
      </c>
      <c r="N217" s="37">
        <v>0</v>
      </c>
      <c r="O217" s="59">
        <v>0</v>
      </c>
      <c r="P217" s="59">
        <v>0.27878400000000003</v>
      </c>
    </row>
    <row r="218" ht="24" customHeight="1">
      <c r="B218" s="61" t="s">
        <v>28</v>
      </c>
      <c r="C218" s="66">
        <v>528</v>
      </c>
      <c r="D218" s="36">
        <v>528</v>
      </c>
      <c r="E218" s="36">
        <v>0</v>
      </c>
      <c r="F218" s="58">
        <v>0</v>
      </c>
      <c r="G218" s="66">
        <v>0</v>
      </c>
      <c r="H218" s="36">
        <v>0</v>
      </c>
      <c r="I218" s="36">
        <v>0</v>
      </c>
      <c r="J218" s="36">
        <v>0</v>
      </c>
      <c r="K218" s="58">
        <v>0</v>
      </c>
      <c r="L218" s="66">
        <v>0</v>
      </c>
      <c r="M218" s="36">
        <v>0</v>
      </c>
      <c r="N218" s="36">
        <v>0</v>
      </c>
      <c r="O218" s="58">
        <v>0</v>
      </c>
      <c r="P218" s="58">
        <v>1056</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13200</v>
      </c>
      <c r="D220" s="71">
        <v>13200</v>
      </c>
      <c r="E220" s="71">
        <v>0</v>
      </c>
      <c r="F220" s="72">
        <v>0</v>
      </c>
      <c r="G220" s="70">
        <v>0</v>
      </c>
      <c r="H220" s="71">
        <v>0</v>
      </c>
      <c r="I220" s="71">
        <v>0</v>
      </c>
      <c r="J220" s="71">
        <v>0</v>
      </c>
      <c r="K220" s="72">
        <v>0</v>
      </c>
      <c r="L220" s="70">
        <v>0</v>
      </c>
      <c r="M220" s="71">
        <v>0</v>
      </c>
      <c r="N220" s="71">
        <v>0</v>
      </c>
      <c r="O220" s="72">
        <v>0</v>
      </c>
      <c r="P220" s="72">
        <v>26400</v>
      </c>
    </row>
    <row r="221" ht="30" customHeight="1">
      <c r="B221" s="129" t="s">
        <v>61</v>
      </c>
      <c r="C221" s="131"/>
      <c r="D221" s="132" t="s">
        <v>96</v>
      </c>
      <c r="E221" s="132"/>
      <c r="F221" s="132"/>
      <c r="G221" s="131"/>
      <c r="H221" s="132"/>
      <c r="I221" s="132"/>
      <c r="J221" s="132"/>
      <c r="K221" s="133"/>
      <c r="L221" s="131"/>
      <c r="M221" s="132"/>
      <c r="N221" s="132"/>
      <c r="O221" s="133"/>
      <c r="P221" s="130">
        <v>3</v>
      </c>
    </row>
    <row r="223">
      <c r="B223" s="146" t="s">
        <v>97</v>
      </c>
      <c r="C223" s="138" t="s">
        <v>90</v>
      </c>
      <c r="D223" s="139"/>
      <c r="E223" s="139"/>
      <c r="F223" s="140"/>
      <c r="G223" s="139" t="s">
        <v>91</v>
      </c>
      <c r="H223" s="139"/>
      <c r="I223" s="139"/>
      <c r="J223" s="139"/>
      <c r="K223" s="140"/>
      <c r="L223" s="138" t="s">
        <v>92</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0.0068</v>
      </c>
      <c r="D225" s="64">
        <v>0.0068</v>
      </c>
      <c r="E225" s="64">
        <v>0</v>
      </c>
      <c r="F225" s="65">
        <v>0</v>
      </c>
      <c r="G225" s="63">
        <v>0</v>
      </c>
      <c r="H225" s="64">
        <v>0</v>
      </c>
      <c r="I225" s="64">
        <v>0</v>
      </c>
      <c r="J225" s="64">
        <v>0</v>
      </c>
      <c r="K225" s="65">
        <v>0</v>
      </c>
      <c r="L225" s="63">
        <v>0</v>
      </c>
      <c r="M225" s="64">
        <v>0</v>
      </c>
      <c r="N225" s="64">
        <v>0</v>
      </c>
      <c r="O225" s="65">
        <v>0</v>
      </c>
      <c r="P225" s="69">
        <v>0.0136</v>
      </c>
    </row>
    <row r="226" ht="24" customHeight="1">
      <c r="B226" s="61" t="s">
        <v>23</v>
      </c>
      <c r="C226" s="67">
        <v>0.073984000000000008</v>
      </c>
      <c r="D226" s="37">
        <v>0.073984000000000008</v>
      </c>
      <c r="E226" s="37">
        <v>0</v>
      </c>
      <c r="F226" s="59">
        <v>0</v>
      </c>
      <c r="G226" s="67">
        <v>0</v>
      </c>
      <c r="H226" s="37">
        <v>0</v>
      </c>
      <c r="I226" s="37">
        <v>0</v>
      </c>
      <c r="J226" s="37">
        <v>0</v>
      </c>
      <c r="K226" s="59">
        <v>0</v>
      </c>
      <c r="L226" s="67">
        <v>0</v>
      </c>
      <c r="M226" s="37">
        <v>0</v>
      </c>
      <c r="N226" s="37">
        <v>0</v>
      </c>
      <c r="O226" s="59">
        <v>0</v>
      </c>
      <c r="P226" s="59">
        <v>0.14796800000000002</v>
      </c>
    </row>
    <row r="227" ht="24" customHeight="1">
      <c r="B227" s="61" t="s">
        <v>28</v>
      </c>
      <c r="C227" s="66">
        <v>544</v>
      </c>
      <c r="D227" s="36">
        <v>544</v>
      </c>
      <c r="E227" s="36">
        <v>0</v>
      </c>
      <c r="F227" s="58">
        <v>0</v>
      </c>
      <c r="G227" s="66">
        <v>0</v>
      </c>
      <c r="H227" s="36">
        <v>0</v>
      </c>
      <c r="I227" s="36">
        <v>0</v>
      </c>
      <c r="J227" s="36">
        <v>0</v>
      </c>
      <c r="K227" s="58">
        <v>0</v>
      </c>
      <c r="L227" s="66">
        <v>0</v>
      </c>
      <c r="M227" s="36">
        <v>0</v>
      </c>
      <c r="N227" s="36">
        <v>0</v>
      </c>
      <c r="O227" s="58">
        <v>0</v>
      </c>
      <c r="P227" s="58">
        <v>1088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13600</v>
      </c>
      <c r="D229" s="71">
        <v>13600</v>
      </c>
      <c r="E229" s="71">
        <v>0</v>
      </c>
      <c r="F229" s="72">
        <v>0</v>
      </c>
      <c r="G229" s="70">
        <v>0</v>
      </c>
      <c r="H229" s="71">
        <v>0</v>
      </c>
      <c r="I229" s="71">
        <v>0</v>
      </c>
      <c r="J229" s="71">
        <v>0</v>
      </c>
      <c r="K229" s="72">
        <v>0</v>
      </c>
      <c r="L229" s="70">
        <v>0</v>
      </c>
      <c r="M229" s="71">
        <v>0</v>
      </c>
      <c r="N229" s="71">
        <v>0</v>
      </c>
      <c r="O229" s="72">
        <v>0</v>
      </c>
      <c r="P229" s="72">
        <v>27200</v>
      </c>
    </row>
    <row r="230" ht="30" customHeight="1">
      <c r="B230" s="129" t="s">
        <v>61</v>
      </c>
      <c r="C230" s="131"/>
      <c r="D230" s="132" t="s">
        <v>96</v>
      </c>
      <c r="E230" s="132"/>
      <c r="F230" s="132"/>
      <c r="G230" s="131"/>
      <c r="H230" s="132"/>
      <c r="I230" s="132"/>
      <c r="J230" s="132"/>
      <c r="K230" s="133"/>
      <c r="L230" s="131"/>
      <c r="M230" s="132"/>
      <c r="N230" s="132"/>
      <c r="O230" s="133"/>
      <c r="P230" s="130">
        <v>3</v>
      </c>
    </row>
    <row r="232">
      <c r="B232" s="146" t="s">
        <v>98</v>
      </c>
      <c r="C232" s="138" t="s">
        <v>90</v>
      </c>
      <c r="D232" s="139"/>
      <c r="E232" s="139"/>
      <c r="F232" s="140"/>
      <c r="G232" s="139" t="s">
        <v>91</v>
      </c>
      <c r="H232" s="139"/>
      <c r="I232" s="139"/>
      <c r="J232" s="139"/>
      <c r="K232" s="140"/>
      <c r="L232" s="138" t="s">
        <v>92</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0.0066</v>
      </c>
      <c r="D234" s="64">
        <v>0.0066</v>
      </c>
      <c r="E234" s="64">
        <v>0</v>
      </c>
      <c r="F234" s="65">
        <v>0</v>
      </c>
      <c r="G234" s="63">
        <v>0</v>
      </c>
      <c r="H234" s="64">
        <v>0</v>
      </c>
      <c r="I234" s="64">
        <v>0</v>
      </c>
      <c r="J234" s="64">
        <v>0</v>
      </c>
      <c r="K234" s="65">
        <v>0</v>
      </c>
      <c r="L234" s="63">
        <v>0</v>
      </c>
      <c r="M234" s="64">
        <v>0</v>
      </c>
      <c r="N234" s="64">
        <v>0</v>
      </c>
      <c r="O234" s="65">
        <v>0</v>
      </c>
      <c r="P234" s="69">
        <v>0.0132</v>
      </c>
    </row>
    <row r="235" ht="24" customHeight="1">
      <c r="B235" s="61" t="s">
        <v>23</v>
      </c>
      <c r="C235" s="67">
        <v>0.034848000000000004</v>
      </c>
      <c r="D235" s="37">
        <v>0.034848000000000004</v>
      </c>
      <c r="E235" s="37">
        <v>0</v>
      </c>
      <c r="F235" s="59">
        <v>0</v>
      </c>
      <c r="G235" s="67">
        <v>0</v>
      </c>
      <c r="H235" s="37">
        <v>0</v>
      </c>
      <c r="I235" s="37">
        <v>0</v>
      </c>
      <c r="J235" s="37">
        <v>0</v>
      </c>
      <c r="K235" s="59">
        <v>0</v>
      </c>
      <c r="L235" s="67">
        <v>0</v>
      </c>
      <c r="M235" s="37">
        <v>0</v>
      </c>
      <c r="N235" s="37">
        <v>0</v>
      </c>
      <c r="O235" s="59">
        <v>0</v>
      </c>
      <c r="P235" s="59">
        <v>0.069696000000000008</v>
      </c>
    </row>
    <row r="236" ht="24" customHeight="1">
      <c r="B236" s="61" t="s">
        <v>28</v>
      </c>
      <c r="C236" s="66">
        <v>528</v>
      </c>
      <c r="D236" s="36">
        <v>528</v>
      </c>
      <c r="E236" s="36">
        <v>0</v>
      </c>
      <c r="F236" s="58">
        <v>0</v>
      </c>
      <c r="G236" s="66">
        <v>0</v>
      </c>
      <c r="H236" s="36">
        <v>0</v>
      </c>
      <c r="I236" s="36">
        <v>0</v>
      </c>
      <c r="J236" s="36">
        <v>0</v>
      </c>
      <c r="K236" s="58">
        <v>0</v>
      </c>
      <c r="L236" s="66">
        <v>0</v>
      </c>
      <c r="M236" s="36">
        <v>0</v>
      </c>
      <c r="N236" s="36">
        <v>0</v>
      </c>
      <c r="O236" s="58">
        <v>0</v>
      </c>
      <c r="P236" s="58">
        <v>1056</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13200</v>
      </c>
      <c r="D238" s="71">
        <v>13200</v>
      </c>
      <c r="E238" s="71">
        <v>0</v>
      </c>
      <c r="F238" s="72">
        <v>0</v>
      </c>
      <c r="G238" s="70">
        <v>0</v>
      </c>
      <c r="H238" s="71">
        <v>0</v>
      </c>
      <c r="I238" s="71">
        <v>0</v>
      </c>
      <c r="J238" s="71">
        <v>0</v>
      </c>
      <c r="K238" s="72">
        <v>0</v>
      </c>
      <c r="L238" s="70">
        <v>0</v>
      </c>
      <c r="M238" s="71">
        <v>0</v>
      </c>
      <c r="N238" s="71">
        <v>0</v>
      </c>
      <c r="O238" s="72">
        <v>0</v>
      </c>
      <c r="P238" s="72">
        <v>26400</v>
      </c>
    </row>
    <row r="239" ht="30" customHeight="1">
      <c r="B239" s="129" t="s">
        <v>61</v>
      </c>
      <c r="C239" s="131"/>
      <c r="D239" s="132" t="s">
        <v>96</v>
      </c>
      <c r="E239" s="132"/>
      <c r="F239" s="132"/>
      <c r="G239" s="131"/>
      <c r="H239" s="132"/>
      <c r="I239" s="132"/>
      <c r="J239" s="132"/>
      <c r="K239" s="133"/>
      <c r="L239" s="131"/>
      <c r="M239" s="132"/>
      <c r="N239" s="132"/>
      <c r="O239" s="133"/>
      <c r="P239" s="130">
        <v>3</v>
      </c>
    </row>
    <row r="241">
      <c r="B241" s="146" t="s">
        <v>99</v>
      </c>
      <c r="C241" s="138" t="s">
        <v>90</v>
      </c>
      <c r="D241" s="139"/>
      <c r="E241" s="139"/>
      <c r="F241" s="140"/>
      <c r="G241" s="139" t="s">
        <v>91</v>
      </c>
      <c r="H241" s="139"/>
      <c r="I241" s="139"/>
      <c r="J241" s="139"/>
      <c r="K241" s="140"/>
      <c r="L241" s="138" t="s">
        <v>92</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0.0471425</v>
      </c>
      <c r="D243" s="64">
        <v>0.0471425</v>
      </c>
      <c r="E243" s="64">
        <v>0</v>
      </c>
      <c r="F243" s="65">
        <v>0</v>
      </c>
      <c r="G243" s="63">
        <v>0</v>
      </c>
      <c r="H243" s="64">
        <v>0</v>
      </c>
      <c r="I243" s="64">
        <v>0</v>
      </c>
      <c r="J243" s="64">
        <v>0</v>
      </c>
      <c r="K243" s="65">
        <v>0</v>
      </c>
      <c r="L243" s="63">
        <v>0</v>
      </c>
      <c r="M243" s="64">
        <v>0</v>
      </c>
      <c r="N243" s="64">
        <v>0</v>
      </c>
      <c r="O243" s="65">
        <v>0</v>
      </c>
      <c r="P243" s="69">
        <v>0.094285</v>
      </c>
    </row>
    <row r="244" ht="24" customHeight="1">
      <c r="B244" s="61" t="s">
        <v>23</v>
      </c>
      <c r="C244" s="67">
        <v>0.90345066666666685</v>
      </c>
      <c r="D244" s="37">
        <v>0.90345066666666685</v>
      </c>
      <c r="E244" s="37">
        <v>0</v>
      </c>
      <c r="F244" s="59">
        <v>0</v>
      </c>
      <c r="G244" s="67">
        <v>0</v>
      </c>
      <c r="H244" s="37">
        <v>0</v>
      </c>
      <c r="I244" s="37">
        <v>0</v>
      </c>
      <c r="J244" s="37">
        <v>0</v>
      </c>
      <c r="K244" s="59">
        <v>0</v>
      </c>
      <c r="L244" s="67">
        <v>0</v>
      </c>
      <c r="M244" s="37">
        <v>0</v>
      </c>
      <c r="N244" s="37">
        <v>0</v>
      </c>
      <c r="O244" s="59">
        <v>0</v>
      </c>
      <c r="P244" s="59">
        <v>1.8069013333333337</v>
      </c>
    </row>
    <row r="245" ht="24" customHeight="1">
      <c r="B245" s="61" t="s">
        <v>28</v>
      </c>
      <c r="C245" s="66">
        <v>3771.4</v>
      </c>
      <c r="D245" s="36">
        <v>3771.4</v>
      </c>
      <c r="E245" s="36">
        <v>0</v>
      </c>
      <c r="F245" s="58">
        <v>0</v>
      </c>
      <c r="G245" s="66">
        <v>0</v>
      </c>
      <c r="H245" s="36">
        <v>0</v>
      </c>
      <c r="I245" s="36">
        <v>0</v>
      </c>
      <c r="J245" s="36">
        <v>0</v>
      </c>
      <c r="K245" s="58">
        <v>0</v>
      </c>
      <c r="L245" s="66">
        <v>0</v>
      </c>
      <c r="M245" s="36">
        <v>0</v>
      </c>
      <c r="N245" s="36">
        <v>0</v>
      </c>
      <c r="O245" s="58">
        <v>0</v>
      </c>
      <c r="P245" s="58">
        <v>7542.8</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94285</v>
      </c>
      <c r="D247" s="71">
        <v>94285</v>
      </c>
      <c r="E247" s="71">
        <v>0</v>
      </c>
      <c r="F247" s="72">
        <v>0</v>
      </c>
      <c r="G247" s="70">
        <v>0</v>
      </c>
      <c r="H247" s="71">
        <v>0</v>
      </c>
      <c r="I247" s="71">
        <v>0</v>
      </c>
      <c r="J247" s="71">
        <v>0</v>
      </c>
      <c r="K247" s="72">
        <v>0</v>
      </c>
      <c r="L247" s="70">
        <v>0</v>
      </c>
      <c r="M247" s="71">
        <v>0</v>
      </c>
      <c r="N247" s="71">
        <v>0</v>
      </c>
      <c r="O247" s="72">
        <v>0</v>
      </c>
      <c r="P247" s="72">
        <v>188570</v>
      </c>
    </row>
    <row r="248" ht="30" customHeight="1">
      <c r="B248" s="129" t="s">
        <v>61</v>
      </c>
      <c r="C248" s="131"/>
      <c r="D248" s="132" t="s">
        <v>100</v>
      </c>
      <c r="E248" s="132"/>
      <c r="F248" s="132"/>
      <c r="G248" s="131"/>
      <c r="H248" s="132"/>
      <c r="I248" s="132"/>
      <c r="J248" s="132"/>
      <c r="K248" s="133"/>
      <c r="L248" s="131"/>
      <c r="M248" s="132"/>
      <c r="N248" s="132"/>
      <c r="O248" s="133"/>
      <c r="P248" s="130">
        <v>4</v>
      </c>
    </row>
    <row r="250">
      <c r="B250" s="146" t="s">
        <v>101</v>
      </c>
      <c r="C250" s="138" t="s">
        <v>90</v>
      </c>
      <c r="D250" s="139"/>
      <c r="E250" s="139"/>
      <c r="F250" s="140"/>
      <c r="G250" s="139" t="s">
        <v>91</v>
      </c>
      <c r="H250" s="139"/>
      <c r="I250" s="139"/>
      <c r="J250" s="139"/>
      <c r="K250" s="140"/>
      <c r="L250" s="138" t="s">
        <v>92</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0.0071425</v>
      </c>
      <c r="D252" s="64">
        <v>0.0071425</v>
      </c>
      <c r="E252" s="64">
        <v>0</v>
      </c>
      <c r="F252" s="65">
        <v>0</v>
      </c>
      <c r="G252" s="63">
        <v>0</v>
      </c>
      <c r="H252" s="64">
        <v>0</v>
      </c>
      <c r="I252" s="64">
        <v>0</v>
      </c>
      <c r="J252" s="64">
        <v>0</v>
      </c>
      <c r="K252" s="65">
        <v>0</v>
      </c>
      <c r="L252" s="63">
        <v>0</v>
      </c>
      <c r="M252" s="64">
        <v>0</v>
      </c>
      <c r="N252" s="64">
        <v>0</v>
      </c>
      <c r="O252" s="65">
        <v>0</v>
      </c>
      <c r="P252" s="69">
        <v>0.014285</v>
      </c>
    </row>
    <row r="253" ht="24" customHeight="1">
      <c r="B253" s="61" t="s">
        <v>23</v>
      </c>
      <c r="C253" s="67">
        <v>0.22856</v>
      </c>
      <c r="D253" s="37">
        <v>0.22856</v>
      </c>
      <c r="E253" s="37">
        <v>0</v>
      </c>
      <c r="F253" s="59">
        <v>0</v>
      </c>
      <c r="G253" s="67">
        <v>0</v>
      </c>
      <c r="H253" s="37">
        <v>0</v>
      </c>
      <c r="I253" s="37">
        <v>0</v>
      </c>
      <c r="J253" s="37">
        <v>0</v>
      </c>
      <c r="K253" s="59">
        <v>0</v>
      </c>
      <c r="L253" s="67">
        <v>0</v>
      </c>
      <c r="M253" s="37">
        <v>0</v>
      </c>
      <c r="N253" s="37">
        <v>0</v>
      </c>
      <c r="O253" s="59">
        <v>0</v>
      </c>
      <c r="P253" s="59">
        <v>0.45712</v>
      </c>
    </row>
    <row r="254" ht="24" customHeight="1">
      <c r="B254" s="61" t="s">
        <v>28</v>
      </c>
      <c r="C254" s="66">
        <v>571.4</v>
      </c>
      <c r="D254" s="36">
        <v>571.4</v>
      </c>
      <c r="E254" s="36">
        <v>0</v>
      </c>
      <c r="F254" s="58">
        <v>0</v>
      </c>
      <c r="G254" s="66">
        <v>0</v>
      </c>
      <c r="H254" s="36">
        <v>0</v>
      </c>
      <c r="I254" s="36">
        <v>0</v>
      </c>
      <c r="J254" s="36">
        <v>0</v>
      </c>
      <c r="K254" s="58">
        <v>0</v>
      </c>
      <c r="L254" s="66">
        <v>0</v>
      </c>
      <c r="M254" s="36">
        <v>0</v>
      </c>
      <c r="N254" s="36">
        <v>0</v>
      </c>
      <c r="O254" s="58">
        <v>0</v>
      </c>
      <c r="P254" s="58">
        <v>1142.8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14285</v>
      </c>
      <c r="D256" s="71">
        <v>14285</v>
      </c>
      <c r="E256" s="71">
        <v>0</v>
      </c>
      <c r="F256" s="72">
        <v>0</v>
      </c>
      <c r="G256" s="70">
        <v>0</v>
      </c>
      <c r="H256" s="71">
        <v>0</v>
      </c>
      <c r="I256" s="71">
        <v>0</v>
      </c>
      <c r="J256" s="71">
        <v>0</v>
      </c>
      <c r="K256" s="72">
        <v>0</v>
      </c>
      <c r="L256" s="70">
        <v>0</v>
      </c>
      <c r="M256" s="71">
        <v>0</v>
      </c>
      <c r="N256" s="71">
        <v>0</v>
      </c>
      <c r="O256" s="72">
        <v>0</v>
      </c>
      <c r="P256" s="72">
        <v>28570</v>
      </c>
    </row>
    <row r="257" ht="30" customHeight="1">
      <c r="B257" s="129" t="s">
        <v>61</v>
      </c>
      <c r="C257" s="131"/>
      <c r="D257" s="132"/>
      <c r="E257" s="132"/>
      <c r="F257" s="132"/>
      <c r="G257" s="131"/>
      <c r="H257" s="132"/>
      <c r="I257" s="132"/>
      <c r="J257" s="132"/>
      <c r="K257" s="133"/>
      <c r="L257" s="131"/>
      <c r="M257" s="132"/>
      <c r="N257" s="132"/>
      <c r="O257" s="133"/>
      <c r="P257" s="130"/>
    </row>
    <row r="259">
      <c r="B259" s="146" t="s">
        <v>102</v>
      </c>
      <c r="C259" s="138" t="s">
        <v>90</v>
      </c>
      <c r="D259" s="139"/>
      <c r="E259" s="139"/>
      <c r="F259" s="140"/>
      <c r="G259" s="139" t="s">
        <v>91</v>
      </c>
      <c r="H259" s="139"/>
      <c r="I259" s="139"/>
      <c r="J259" s="139"/>
      <c r="K259" s="140"/>
      <c r="L259" s="138" t="s">
        <v>92</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0.02</v>
      </c>
      <c r="D261" s="64">
        <v>0.02</v>
      </c>
      <c r="E261" s="64">
        <v>0</v>
      </c>
      <c r="F261" s="65">
        <v>0</v>
      </c>
      <c r="G261" s="63">
        <v>0</v>
      </c>
      <c r="H261" s="64">
        <v>0</v>
      </c>
      <c r="I261" s="64">
        <v>0</v>
      </c>
      <c r="J261" s="64">
        <v>0</v>
      </c>
      <c r="K261" s="65">
        <v>0</v>
      </c>
      <c r="L261" s="63">
        <v>0</v>
      </c>
      <c r="M261" s="64">
        <v>0</v>
      </c>
      <c r="N261" s="64">
        <v>0</v>
      </c>
      <c r="O261" s="65">
        <v>0</v>
      </c>
      <c r="P261" s="69">
        <v>0.04</v>
      </c>
    </row>
    <row r="262" ht="24" customHeight="1">
      <c r="B262" s="61" t="s">
        <v>23</v>
      </c>
      <c r="C262" s="67">
        <v>0.42666666666666669</v>
      </c>
      <c r="D262" s="37">
        <v>0.42666666666666669</v>
      </c>
      <c r="E262" s="37">
        <v>0</v>
      </c>
      <c r="F262" s="59">
        <v>0</v>
      </c>
      <c r="G262" s="67">
        <v>0</v>
      </c>
      <c r="H262" s="37">
        <v>0</v>
      </c>
      <c r="I262" s="37">
        <v>0</v>
      </c>
      <c r="J262" s="37">
        <v>0</v>
      </c>
      <c r="K262" s="59">
        <v>0</v>
      </c>
      <c r="L262" s="67">
        <v>0</v>
      </c>
      <c r="M262" s="37">
        <v>0</v>
      </c>
      <c r="N262" s="37">
        <v>0</v>
      </c>
      <c r="O262" s="59">
        <v>0</v>
      </c>
      <c r="P262" s="59">
        <v>0.85333333333333339</v>
      </c>
    </row>
    <row r="263" ht="24" customHeight="1">
      <c r="B263" s="61" t="s">
        <v>28</v>
      </c>
      <c r="C263" s="66">
        <v>1600</v>
      </c>
      <c r="D263" s="36">
        <v>1600</v>
      </c>
      <c r="E263" s="36">
        <v>0</v>
      </c>
      <c r="F263" s="58">
        <v>0</v>
      </c>
      <c r="G263" s="66">
        <v>0</v>
      </c>
      <c r="H263" s="36">
        <v>0</v>
      </c>
      <c r="I263" s="36">
        <v>0</v>
      </c>
      <c r="J263" s="36">
        <v>0</v>
      </c>
      <c r="K263" s="58">
        <v>0</v>
      </c>
      <c r="L263" s="66">
        <v>0</v>
      </c>
      <c r="M263" s="36">
        <v>0</v>
      </c>
      <c r="N263" s="36">
        <v>0</v>
      </c>
      <c r="O263" s="58">
        <v>0</v>
      </c>
      <c r="P263" s="58">
        <v>3200</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40000</v>
      </c>
      <c r="D265" s="71">
        <v>40000</v>
      </c>
      <c r="E265" s="71">
        <v>0</v>
      </c>
      <c r="F265" s="72">
        <v>0</v>
      </c>
      <c r="G265" s="70">
        <v>0</v>
      </c>
      <c r="H265" s="71">
        <v>0</v>
      </c>
      <c r="I265" s="71">
        <v>0</v>
      </c>
      <c r="J265" s="71">
        <v>0</v>
      </c>
      <c r="K265" s="72">
        <v>0</v>
      </c>
      <c r="L265" s="70">
        <v>0</v>
      </c>
      <c r="M265" s="71">
        <v>0</v>
      </c>
      <c r="N265" s="71">
        <v>0</v>
      </c>
      <c r="O265" s="72">
        <v>0</v>
      </c>
      <c r="P265" s="72">
        <v>80000</v>
      </c>
    </row>
    <row r="266" ht="30" customHeight="1">
      <c r="B266" s="129" t="s">
        <v>61</v>
      </c>
      <c r="C266" s="131"/>
      <c r="D266" s="132" t="s">
        <v>94</v>
      </c>
      <c r="E266" s="132"/>
      <c r="F266" s="132"/>
      <c r="G266" s="131"/>
      <c r="H266" s="132"/>
      <c r="I266" s="132"/>
      <c r="J266" s="132"/>
      <c r="K266" s="133"/>
      <c r="L266" s="131"/>
      <c r="M266" s="132"/>
      <c r="N266" s="132"/>
      <c r="O266" s="133"/>
      <c r="P266" s="130">
        <v>3</v>
      </c>
    </row>
    <row r="268">
      <c r="B268" s="146" t="s">
        <v>103</v>
      </c>
      <c r="C268" s="138" t="s">
        <v>90</v>
      </c>
      <c r="D268" s="139"/>
      <c r="E268" s="139"/>
      <c r="F268" s="140"/>
      <c r="G268" s="139" t="s">
        <v>91</v>
      </c>
      <c r="H268" s="139"/>
      <c r="I268" s="139"/>
      <c r="J268" s="139"/>
      <c r="K268" s="140"/>
      <c r="L268" s="138" t="s">
        <v>92</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0.13939200000000002</v>
      </c>
      <c r="D271" s="37">
        <v>0.13939200000000002</v>
      </c>
      <c r="E271" s="37">
        <v>0</v>
      </c>
      <c r="F271" s="59">
        <v>0</v>
      </c>
      <c r="G271" s="67">
        <v>0</v>
      </c>
      <c r="H271" s="37">
        <v>0</v>
      </c>
      <c r="I271" s="37">
        <v>0</v>
      </c>
      <c r="J271" s="37">
        <v>0</v>
      </c>
      <c r="K271" s="59">
        <v>0</v>
      </c>
      <c r="L271" s="67">
        <v>0</v>
      </c>
      <c r="M271" s="37">
        <v>0</v>
      </c>
      <c r="N271" s="37">
        <v>0</v>
      </c>
      <c r="O271" s="59">
        <v>0</v>
      </c>
      <c r="P271" s="59">
        <v>0.27878400000000003</v>
      </c>
    </row>
    <row r="272" ht="24" customHeight="1">
      <c r="B272" s="61" t="s">
        <v>28</v>
      </c>
      <c r="C272" s="66">
        <v>528</v>
      </c>
      <c r="D272" s="36">
        <v>528</v>
      </c>
      <c r="E272" s="36">
        <v>0</v>
      </c>
      <c r="F272" s="58">
        <v>0</v>
      </c>
      <c r="G272" s="66">
        <v>0</v>
      </c>
      <c r="H272" s="36">
        <v>0</v>
      </c>
      <c r="I272" s="36">
        <v>0</v>
      </c>
      <c r="J272" s="36">
        <v>0</v>
      </c>
      <c r="K272" s="58">
        <v>0</v>
      </c>
      <c r="L272" s="66">
        <v>0</v>
      </c>
      <c r="M272" s="36">
        <v>0</v>
      </c>
      <c r="N272" s="36">
        <v>0</v>
      </c>
      <c r="O272" s="58">
        <v>0</v>
      </c>
      <c r="P272" s="58">
        <v>1056</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13200</v>
      </c>
      <c r="D274" s="71">
        <v>13200</v>
      </c>
      <c r="E274" s="71">
        <v>0</v>
      </c>
      <c r="F274" s="72">
        <v>0</v>
      </c>
      <c r="G274" s="70">
        <v>0</v>
      </c>
      <c r="H274" s="71">
        <v>0</v>
      </c>
      <c r="I274" s="71">
        <v>0</v>
      </c>
      <c r="J274" s="71">
        <v>0</v>
      </c>
      <c r="K274" s="72">
        <v>0</v>
      </c>
      <c r="L274" s="70">
        <v>0</v>
      </c>
      <c r="M274" s="71">
        <v>0</v>
      </c>
      <c r="N274" s="71">
        <v>0</v>
      </c>
      <c r="O274" s="72">
        <v>0</v>
      </c>
      <c r="P274" s="72">
        <v>26400</v>
      </c>
    </row>
    <row r="275" ht="30" customHeight="1">
      <c r="B275" s="129" t="s">
        <v>61</v>
      </c>
      <c r="C275" s="131"/>
      <c r="D275" s="132" t="s">
        <v>96</v>
      </c>
      <c r="E275" s="132"/>
      <c r="F275" s="132"/>
      <c r="G275" s="131"/>
      <c r="H275" s="132"/>
      <c r="I275" s="132"/>
      <c r="J275" s="132"/>
      <c r="K275" s="133"/>
      <c r="L275" s="131"/>
      <c r="M275" s="132"/>
      <c r="N275" s="132"/>
      <c r="O275" s="133"/>
      <c r="P275" s="130">
        <v>3</v>
      </c>
    </row>
    <row r="277">
      <c r="B277" s="146" t="s">
        <v>104</v>
      </c>
      <c r="C277" s="138" t="s">
        <v>90</v>
      </c>
      <c r="D277" s="139"/>
      <c r="E277" s="139"/>
      <c r="F277" s="140"/>
      <c r="G277" s="139" t="s">
        <v>91</v>
      </c>
      <c r="H277" s="139"/>
      <c r="I277" s="139"/>
      <c r="J277" s="139"/>
      <c r="K277" s="140"/>
      <c r="L277" s="138" t="s">
        <v>92</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0.0068</v>
      </c>
      <c r="D279" s="64">
        <v>0.0068</v>
      </c>
      <c r="E279" s="64">
        <v>0</v>
      </c>
      <c r="F279" s="65">
        <v>0</v>
      </c>
      <c r="G279" s="63">
        <v>0</v>
      </c>
      <c r="H279" s="64">
        <v>0</v>
      </c>
      <c r="I279" s="64">
        <v>0</v>
      </c>
      <c r="J279" s="64">
        <v>0</v>
      </c>
      <c r="K279" s="65">
        <v>0</v>
      </c>
      <c r="L279" s="63">
        <v>0</v>
      </c>
      <c r="M279" s="64">
        <v>0</v>
      </c>
      <c r="N279" s="64">
        <v>0</v>
      </c>
      <c r="O279" s="65">
        <v>0</v>
      </c>
      <c r="P279" s="69">
        <v>0.0136</v>
      </c>
    </row>
    <row r="280" ht="24" customHeight="1">
      <c r="B280" s="61" t="s">
        <v>23</v>
      </c>
      <c r="C280" s="67">
        <v>0.073984000000000008</v>
      </c>
      <c r="D280" s="37">
        <v>0.073984000000000008</v>
      </c>
      <c r="E280" s="37">
        <v>0</v>
      </c>
      <c r="F280" s="59">
        <v>0</v>
      </c>
      <c r="G280" s="67">
        <v>0</v>
      </c>
      <c r="H280" s="37">
        <v>0</v>
      </c>
      <c r="I280" s="37">
        <v>0</v>
      </c>
      <c r="J280" s="37">
        <v>0</v>
      </c>
      <c r="K280" s="59">
        <v>0</v>
      </c>
      <c r="L280" s="67">
        <v>0</v>
      </c>
      <c r="M280" s="37">
        <v>0</v>
      </c>
      <c r="N280" s="37">
        <v>0</v>
      </c>
      <c r="O280" s="59">
        <v>0</v>
      </c>
      <c r="P280" s="59">
        <v>0.14796800000000002</v>
      </c>
    </row>
    <row r="281" ht="24" customHeight="1">
      <c r="B281" s="61" t="s">
        <v>28</v>
      </c>
      <c r="C281" s="66">
        <v>544</v>
      </c>
      <c r="D281" s="36">
        <v>544</v>
      </c>
      <c r="E281" s="36">
        <v>0</v>
      </c>
      <c r="F281" s="58">
        <v>0</v>
      </c>
      <c r="G281" s="66">
        <v>0</v>
      </c>
      <c r="H281" s="36">
        <v>0</v>
      </c>
      <c r="I281" s="36">
        <v>0</v>
      </c>
      <c r="J281" s="36">
        <v>0</v>
      </c>
      <c r="K281" s="58">
        <v>0</v>
      </c>
      <c r="L281" s="66">
        <v>0</v>
      </c>
      <c r="M281" s="36">
        <v>0</v>
      </c>
      <c r="N281" s="36">
        <v>0</v>
      </c>
      <c r="O281" s="58">
        <v>0</v>
      </c>
      <c r="P281" s="58">
        <v>1088</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13600</v>
      </c>
      <c r="D283" s="71">
        <v>13600</v>
      </c>
      <c r="E283" s="71">
        <v>0</v>
      </c>
      <c r="F283" s="72">
        <v>0</v>
      </c>
      <c r="G283" s="70">
        <v>0</v>
      </c>
      <c r="H283" s="71">
        <v>0</v>
      </c>
      <c r="I283" s="71">
        <v>0</v>
      </c>
      <c r="J283" s="71">
        <v>0</v>
      </c>
      <c r="K283" s="72">
        <v>0</v>
      </c>
      <c r="L283" s="70">
        <v>0</v>
      </c>
      <c r="M283" s="71">
        <v>0</v>
      </c>
      <c r="N283" s="71">
        <v>0</v>
      </c>
      <c r="O283" s="72">
        <v>0</v>
      </c>
      <c r="P283" s="72">
        <v>27200</v>
      </c>
    </row>
    <row r="284" ht="30" customHeight="1">
      <c r="B284" s="129" t="s">
        <v>61</v>
      </c>
      <c r="C284" s="131"/>
      <c r="D284" s="132" t="s">
        <v>96</v>
      </c>
      <c r="E284" s="132"/>
      <c r="F284" s="132"/>
      <c r="G284" s="131"/>
      <c r="H284" s="132"/>
      <c r="I284" s="132"/>
      <c r="J284" s="132"/>
      <c r="K284" s="133"/>
      <c r="L284" s="131"/>
      <c r="M284" s="132"/>
      <c r="N284" s="132"/>
      <c r="O284" s="133"/>
      <c r="P284" s="130">
        <v>3</v>
      </c>
    </row>
    <row r="286">
      <c r="B286" s="146" t="s">
        <v>105</v>
      </c>
      <c r="C286" s="138" t="s">
        <v>90</v>
      </c>
      <c r="D286" s="139"/>
      <c r="E286" s="139"/>
      <c r="F286" s="140"/>
      <c r="G286" s="139" t="s">
        <v>91</v>
      </c>
      <c r="H286" s="139"/>
      <c r="I286" s="139"/>
      <c r="J286" s="139"/>
      <c r="K286" s="140"/>
      <c r="L286" s="138" t="s">
        <v>92</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v>0.0066</v>
      </c>
      <c r="D288" s="64">
        <v>0.0066</v>
      </c>
      <c r="E288" s="64">
        <v>0</v>
      </c>
      <c r="F288" s="65">
        <v>0</v>
      </c>
      <c r="G288" s="63">
        <v>0</v>
      </c>
      <c r="H288" s="64">
        <v>0</v>
      </c>
      <c r="I288" s="64">
        <v>0</v>
      </c>
      <c r="J288" s="64">
        <v>0</v>
      </c>
      <c r="K288" s="65">
        <v>0</v>
      </c>
      <c r="L288" s="63">
        <v>0</v>
      </c>
      <c r="M288" s="64">
        <v>0</v>
      </c>
      <c r="N288" s="64">
        <v>0</v>
      </c>
      <c r="O288" s="65">
        <v>0</v>
      </c>
      <c r="P288" s="69">
        <v>0.0132</v>
      </c>
    </row>
    <row r="289" ht="24" customHeight="1">
      <c r="B289" s="61" t="s">
        <v>23</v>
      </c>
      <c r="C289" s="67">
        <v>0.034848000000000004</v>
      </c>
      <c r="D289" s="37">
        <v>0.034848000000000004</v>
      </c>
      <c r="E289" s="37">
        <v>0</v>
      </c>
      <c r="F289" s="59">
        <v>0</v>
      </c>
      <c r="G289" s="67">
        <v>0</v>
      </c>
      <c r="H289" s="37">
        <v>0</v>
      </c>
      <c r="I289" s="37">
        <v>0</v>
      </c>
      <c r="J289" s="37">
        <v>0</v>
      </c>
      <c r="K289" s="59">
        <v>0</v>
      </c>
      <c r="L289" s="67">
        <v>0</v>
      </c>
      <c r="M289" s="37">
        <v>0</v>
      </c>
      <c r="N289" s="37">
        <v>0</v>
      </c>
      <c r="O289" s="59">
        <v>0</v>
      </c>
      <c r="P289" s="59">
        <v>0.069696000000000008</v>
      </c>
    </row>
    <row r="290" ht="24" customHeight="1">
      <c r="B290" s="61" t="s">
        <v>28</v>
      </c>
      <c r="C290" s="66">
        <v>528</v>
      </c>
      <c r="D290" s="36">
        <v>528</v>
      </c>
      <c r="E290" s="36">
        <v>0</v>
      </c>
      <c r="F290" s="58">
        <v>0</v>
      </c>
      <c r="G290" s="66">
        <v>0</v>
      </c>
      <c r="H290" s="36">
        <v>0</v>
      </c>
      <c r="I290" s="36">
        <v>0</v>
      </c>
      <c r="J290" s="36">
        <v>0</v>
      </c>
      <c r="K290" s="58">
        <v>0</v>
      </c>
      <c r="L290" s="66">
        <v>0</v>
      </c>
      <c r="M290" s="36">
        <v>0</v>
      </c>
      <c r="N290" s="36">
        <v>0</v>
      </c>
      <c r="O290" s="58">
        <v>0</v>
      </c>
      <c r="P290" s="58">
        <v>1056</v>
      </c>
    </row>
    <row r="291" ht="24" customHeight="1">
      <c r="B291" s="61" t="s">
        <v>30</v>
      </c>
      <c r="C291" s="73">
        <v>25</v>
      </c>
      <c r="D291" s="38">
        <v>25</v>
      </c>
      <c r="E291" s="38">
        <v>0</v>
      </c>
      <c r="F291" s="74">
        <v>0</v>
      </c>
      <c r="G291" s="73">
        <v>0</v>
      </c>
      <c r="H291" s="38">
        <v>0</v>
      </c>
      <c r="I291" s="38">
        <v>0</v>
      </c>
      <c r="J291" s="38">
        <v>0</v>
      </c>
      <c r="K291" s="74">
        <v>0</v>
      </c>
      <c r="L291" s="73">
        <v>0</v>
      </c>
      <c r="M291" s="38">
        <v>0</v>
      </c>
      <c r="N291" s="38">
        <v>0</v>
      </c>
      <c r="O291" s="74">
        <v>0</v>
      </c>
      <c r="P291" s="74">
        <v>25</v>
      </c>
    </row>
    <row r="292" ht="24" customHeight="1">
      <c r="B292" s="61" t="s">
        <v>60</v>
      </c>
      <c r="C292" s="70">
        <v>13200</v>
      </c>
      <c r="D292" s="71">
        <v>13200</v>
      </c>
      <c r="E292" s="71">
        <v>0</v>
      </c>
      <c r="F292" s="72">
        <v>0</v>
      </c>
      <c r="G292" s="70">
        <v>0</v>
      </c>
      <c r="H292" s="71">
        <v>0</v>
      </c>
      <c r="I292" s="71">
        <v>0</v>
      </c>
      <c r="J292" s="71">
        <v>0</v>
      </c>
      <c r="K292" s="72">
        <v>0</v>
      </c>
      <c r="L292" s="70">
        <v>0</v>
      </c>
      <c r="M292" s="71">
        <v>0</v>
      </c>
      <c r="N292" s="71">
        <v>0</v>
      </c>
      <c r="O292" s="72">
        <v>0</v>
      </c>
      <c r="P292" s="72">
        <v>26400</v>
      </c>
    </row>
    <row r="293" ht="30" customHeight="1">
      <c r="B293" s="129" t="s">
        <v>61</v>
      </c>
      <c r="C293" s="131"/>
      <c r="D293" s="132" t="s">
        <v>96</v>
      </c>
      <c r="E293" s="132"/>
      <c r="F293" s="132"/>
      <c r="G293" s="131"/>
      <c r="H293" s="132"/>
      <c r="I293" s="132"/>
      <c r="J293" s="132"/>
      <c r="K293" s="133"/>
      <c r="L293" s="131"/>
      <c r="M293" s="132"/>
      <c r="N293" s="132"/>
      <c r="O293" s="133"/>
      <c r="P293" s="130">
        <v>3</v>
      </c>
    </row>
    <row r="295">
      <c r="B295" s="146" t="s">
        <v>106</v>
      </c>
      <c r="C295" s="138" t="s">
        <v>90</v>
      </c>
      <c r="D295" s="139"/>
      <c r="E295" s="139"/>
      <c r="F295" s="140"/>
      <c r="G295" s="139" t="s">
        <v>91</v>
      </c>
      <c r="H295" s="139"/>
      <c r="I295" s="139"/>
      <c r="J295" s="139"/>
      <c r="K295" s="140"/>
      <c r="L295" s="138" t="s">
        <v>92</v>
      </c>
      <c r="M295" s="139"/>
      <c r="N295" s="139"/>
      <c r="O295" s="140"/>
      <c r="P295" s="30"/>
    </row>
    <row r="296" ht="24" customHeight="1">
      <c r="B296" s="75"/>
      <c r="C296" s="56">
        <v>43920</v>
      </c>
      <c r="D296" s="56">
        <v>43927</v>
      </c>
      <c r="E296" s="56">
        <v>43934</v>
      </c>
      <c r="F296" s="57">
        <v>43941</v>
      </c>
      <c r="G296" s="56">
        <v>43948</v>
      </c>
      <c r="H296" s="56">
        <v>43955</v>
      </c>
      <c r="I296" s="56">
        <v>43962</v>
      </c>
      <c r="J296" s="56">
        <v>43969</v>
      </c>
      <c r="K296" s="57">
        <v>43976</v>
      </c>
      <c r="L296" s="56">
        <v>43983</v>
      </c>
      <c r="M296" s="56">
        <v>43990</v>
      </c>
      <c r="N296" s="56">
        <v>43997</v>
      </c>
      <c r="O296" s="56">
        <v>44004</v>
      </c>
      <c r="P296" s="68" t="s">
        <v>37</v>
      </c>
    </row>
    <row r="297" ht="24" customHeight="1">
      <c r="B297" s="62" t="s">
        <v>59</v>
      </c>
      <c r="C297" s="63">
        <v>0.0471425</v>
      </c>
      <c r="D297" s="64">
        <v>0.0471425</v>
      </c>
      <c r="E297" s="64">
        <v>0</v>
      </c>
      <c r="F297" s="65">
        <v>0</v>
      </c>
      <c r="G297" s="63">
        <v>0</v>
      </c>
      <c r="H297" s="64">
        <v>0</v>
      </c>
      <c r="I297" s="64">
        <v>0</v>
      </c>
      <c r="J297" s="64">
        <v>0</v>
      </c>
      <c r="K297" s="65">
        <v>0</v>
      </c>
      <c r="L297" s="63">
        <v>0</v>
      </c>
      <c r="M297" s="64">
        <v>0</v>
      </c>
      <c r="N297" s="64">
        <v>0</v>
      </c>
      <c r="O297" s="65">
        <v>0</v>
      </c>
      <c r="P297" s="69">
        <v>0.094285</v>
      </c>
    </row>
    <row r="298" ht="24" customHeight="1">
      <c r="B298" s="61" t="s">
        <v>23</v>
      </c>
      <c r="C298" s="67">
        <v>0.90345066666666685</v>
      </c>
      <c r="D298" s="37">
        <v>0.90345066666666685</v>
      </c>
      <c r="E298" s="37">
        <v>0</v>
      </c>
      <c r="F298" s="59">
        <v>0</v>
      </c>
      <c r="G298" s="67">
        <v>0</v>
      </c>
      <c r="H298" s="37">
        <v>0</v>
      </c>
      <c r="I298" s="37">
        <v>0</v>
      </c>
      <c r="J298" s="37">
        <v>0</v>
      </c>
      <c r="K298" s="59">
        <v>0</v>
      </c>
      <c r="L298" s="67">
        <v>0</v>
      </c>
      <c r="M298" s="37">
        <v>0</v>
      </c>
      <c r="N298" s="37">
        <v>0</v>
      </c>
      <c r="O298" s="59">
        <v>0</v>
      </c>
      <c r="P298" s="59">
        <v>1.8069013333333337</v>
      </c>
    </row>
    <row r="299" ht="24" customHeight="1">
      <c r="B299" s="61" t="s">
        <v>28</v>
      </c>
      <c r="C299" s="66">
        <v>3771.4</v>
      </c>
      <c r="D299" s="36">
        <v>3771.4</v>
      </c>
      <c r="E299" s="36">
        <v>0</v>
      </c>
      <c r="F299" s="58">
        <v>0</v>
      </c>
      <c r="G299" s="66">
        <v>0</v>
      </c>
      <c r="H299" s="36">
        <v>0</v>
      </c>
      <c r="I299" s="36">
        <v>0</v>
      </c>
      <c r="J299" s="36">
        <v>0</v>
      </c>
      <c r="K299" s="58">
        <v>0</v>
      </c>
      <c r="L299" s="66">
        <v>0</v>
      </c>
      <c r="M299" s="36">
        <v>0</v>
      </c>
      <c r="N299" s="36">
        <v>0</v>
      </c>
      <c r="O299" s="58">
        <v>0</v>
      </c>
      <c r="P299" s="58">
        <v>7542.8</v>
      </c>
    </row>
    <row r="300" ht="24" customHeight="1">
      <c r="B300" s="61" t="s">
        <v>30</v>
      </c>
      <c r="C300" s="73">
        <v>25</v>
      </c>
      <c r="D300" s="38">
        <v>25</v>
      </c>
      <c r="E300" s="38">
        <v>0</v>
      </c>
      <c r="F300" s="74">
        <v>0</v>
      </c>
      <c r="G300" s="73">
        <v>0</v>
      </c>
      <c r="H300" s="38">
        <v>0</v>
      </c>
      <c r="I300" s="38">
        <v>0</v>
      </c>
      <c r="J300" s="38">
        <v>0</v>
      </c>
      <c r="K300" s="74">
        <v>0</v>
      </c>
      <c r="L300" s="73">
        <v>0</v>
      </c>
      <c r="M300" s="38">
        <v>0</v>
      </c>
      <c r="N300" s="38">
        <v>0</v>
      </c>
      <c r="O300" s="74">
        <v>0</v>
      </c>
      <c r="P300" s="74">
        <v>25</v>
      </c>
    </row>
    <row r="301" ht="24" customHeight="1">
      <c r="B301" s="61" t="s">
        <v>60</v>
      </c>
      <c r="C301" s="70">
        <v>94285</v>
      </c>
      <c r="D301" s="71">
        <v>94285</v>
      </c>
      <c r="E301" s="71">
        <v>0</v>
      </c>
      <c r="F301" s="72">
        <v>0</v>
      </c>
      <c r="G301" s="70">
        <v>0</v>
      </c>
      <c r="H301" s="71">
        <v>0</v>
      </c>
      <c r="I301" s="71">
        <v>0</v>
      </c>
      <c r="J301" s="71">
        <v>0</v>
      </c>
      <c r="K301" s="72">
        <v>0</v>
      </c>
      <c r="L301" s="70">
        <v>0</v>
      </c>
      <c r="M301" s="71">
        <v>0</v>
      </c>
      <c r="N301" s="71">
        <v>0</v>
      </c>
      <c r="O301" s="72">
        <v>0</v>
      </c>
      <c r="P301" s="72">
        <v>188570</v>
      </c>
    </row>
    <row r="302" ht="30" customHeight="1">
      <c r="B302" s="129" t="s">
        <v>61</v>
      </c>
      <c r="C302" s="131"/>
      <c r="D302" s="132" t="s">
        <v>100</v>
      </c>
      <c r="E302" s="132"/>
      <c r="F302" s="132"/>
      <c r="G302" s="131"/>
      <c r="H302" s="132"/>
      <c r="I302" s="132"/>
      <c r="J302" s="132"/>
      <c r="K302" s="133"/>
      <c r="L302" s="131"/>
      <c r="M302" s="132"/>
      <c r="N302" s="132"/>
      <c r="O302" s="133"/>
      <c r="P302" s="130">
        <v>4</v>
      </c>
    </row>
    <row r="304">
      <c r="B304" s="146" t="s">
        <v>107</v>
      </c>
      <c r="C304" s="138" t="s">
        <v>90</v>
      </c>
      <c r="D304" s="139"/>
      <c r="E304" s="139"/>
      <c r="F304" s="140"/>
      <c r="G304" s="139" t="s">
        <v>91</v>
      </c>
      <c r="H304" s="139"/>
      <c r="I304" s="139"/>
      <c r="J304" s="139"/>
      <c r="K304" s="140"/>
      <c r="L304" s="138" t="s">
        <v>92</v>
      </c>
      <c r="M304" s="139"/>
      <c r="N304" s="139"/>
      <c r="O304" s="140"/>
      <c r="P304" s="30"/>
    </row>
    <row r="305" ht="24" customHeight="1">
      <c r="B305" s="75"/>
      <c r="C305" s="56">
        <v>43920</v>
      </c>
      <c r="D305" s="56">
        <v>43927</v>
      </c>
      <c r="E305" s="56">
        <v>43934</v>
      </c>
      <c r="F305" s="57">
        <v>43941</v>
      </c>
      <c r="G305" s="56">
        <v>43948</v>
      </c>
      <c r="H305" s="56">
        <v>43955</v>
      </c>
      <c r="I305" s="56">
        <v>43962</v>
      </c>
      <c r="J305" s="56">
        <v>43969</v>
      </c>
      <c r="K305" s="57">
        <v>43976</v>
      </c>
      <c r="L305" s="56">
        <v>43983</v>
      </c>
      <c r="M305" s="56">
        <v>43990</v>
      </c>
      <c r="N305" s="56">
        <v>43997</v>
      </c>
      <c r="O305" s="56">
        <v>44004</v>
      </c>
      <c r="P305" s="68" t="s">
        <v>37</v>
      </c>
    </row>
    <row r="306" ht="24" customHeight="1">
      <c r="B306" s="62" t="s">
        <v>59</v>
      </c>
      <c r="C306" s="63">
        <v>0.02623375</v>
      </c>
      <c r="D306" s="64">
        <v>0.02623375</v>
      </c>
      <c r="E306" s="64">
        <v>0.00480625</v>
      </c>
      <c r="F306" s="65">
        <v>0.00480625</v>
      </c>
      <c r="G306" s="63">
        <v>0.00480625</v>
      </c>
      <c r="H306" s="64">
        <v>0.00480625</v>
      </c>
      <c r="I306" s="64">
        <v>0.00480625</v>
      </c>
      <c r="J306" s="64">
        <v>0.00480625</v>
      </c>
      <c r="K306" s="65">
        <v>0.00480625</v>
      </c>
      <c r="L306" s="63">
        <v>0.00480625</v>
      </c>
      <c r="M306" s="64">
        <v>0.00480625</v>
      </c>
      <c r="N306" s="64">
        <v>0.00480625</v>
      </c>
      <c r="O306" s="65">
        <v>0.00480625</v>
      </c>
      <c r="P306" s="69">
        <v>0.10533624999999998</v>
      </c>
    </row>
    <row r="307" ht="24" customHeight="1">
      <c r="B307" s="61" t="s">
        <v>23</v>
      </c>
      <c r="C307" s="67">
        <v>0.83948</v>
      </c>
      <c r="D307" s="37">
        <v>0.83948</v>
      </c>
      <c r="E307" s="37">
        <v>0.1538</v>
      </c>
      <c r="F307" s="59">
        <v>0.1538</v>
      </c>
      <c r="G307" s="67">
        <v>0.1538</v>
      </c>
      <c r="H307" s="37">
        <v>0.1538</v>
      </c>
      <c r="I307" s="37">
        <v>0.1538</v>
      </c>
      <c r="J307" s="37">
        <v>0.1538</v>
      </c>
      <c r="K307" s="59">
        <v>0.1538</v>
      </c>
      <c r="L307" s="67">
        <v>0.1538</v>
      </c>
      <c r="M307" s="37">
        <v>0.1538</v>
      </c>
      <c r="N307" s="37">
        <v>0.1538</v>
      </c>
      <c r="O307" s="59">
        <v>0.1538</v>
      </c>
      <c r="P307" s="59">
        <v>3.3707599999999993</v>
      </c>
    </row>
    <row r="308" ht="24" customHeight="1">
      <c r="B308" s="61" t="s">
        <v>28</v>
      </c>
      <c r="C308" s="66">
        <v>2098.7</v>
      </c>
      <c r="D308" s="36">
        <v>2098.7</v>
      </c>
      <c r="E308" s="36">
        <v>384.5</v>
      </c>
      <c r="F308" s="58">
        <v>384.5</v>
      </c>
      <c r="G308" s="66">
        <v>384.5</v>
      </c>
      <c r="H308" s="36">
        <v>384.5</v>
      </c>
      <c r="I308" s="36">
        <v>384.5</v>
      </c>
      <c r="J308" s="36">
        <v>384.5</v>
      </c>
      <c r="K308" s="58">
        <v>384.5</v>
      </c>
      <c r="L308" s="66">
        <v>384.5</v>
      </c>
      <c r="M308" s="36">
        <v>384.5</v>
      </c>
      <c r="N308" s="36">
        <v>384.5</v>
      </c>
      <c r="O308" s="58">
        <v>384.5</v>
      </c>
      <c r="P308" s="58">
        <v>8426.9</v>
      </c>
    </row>
    <row r="309" ht="24" customHeight="1">
      <c r="B309" s="61" t="s">
        <v>30</v>
      </c>
      <c r="C309" s="73">
        <v>25</v>
      </c>
      <c r="D309" s="38">
        <v>25</v>
      </c>
      <c r="E309" s="38">
        <v>25</v>
      </c>
      <c r="F309" s="74">
        <v>25</v>
      </c>
      <c r="G309" s="73">
        <v>25</v>
      </c>
      <c r="H309" s="38">
        <v>25</v>
      </c>
      <c r="I309" s="38">
        <v>25</v>
      </c>
      <c r="J309" s="38">
        <v>25</v>
      </c>
      <c r="K309" s="74">
        <v>25</v>
      </c>
      <c r="L309" s="73">
        <v>25</v>
      </c>
      <c r="M309" s="38">
        <v>25</v>
      </c>
      <c r="N309" s="38">
        <v>25</v>
      </c>
      <c r="O309" s="74">
        <v>25</v>
      </c>
      <c r="P309" s="74">
        <v>25</v>
      </c>
    </row>
    <row r="310" ht="24" customHeight="1">
      <c r="B310" s="61" t="s">
        <v>60</v>
      </c>
      <c r="C310" s="70">
        <v>52467.5</v>
      </c>
      <c r="D310" s="71">
        <v>52467.5</v>
      </c>
      <c r="E310" s="71">
        <v>9612.5</v>
      </c>
      <c r="F310" s="72">
        <v>9612.5</v>
      </c>
      <c r="G310" s="70">
        <v>9612.5</v>
      </c>
      <c r="H310" s="71">
        <v>9612.5</v>
      </c>
      <c r="I310" s="71">
        <v>9612.5</v>
      </c>
      <c r="J310" s="71">
        <v>9612.5</v>
      </c>
      <c r="K310" s="72">
        <v>9612.5</v>
      </c>
      <c r="L310" s="70">
        <v>9612.5</v>
      </c>
      <c r="M310" s="71">
        <v>9612.5</v>
      </c>
      <c r="N310" s="71">
        <v>9612.5</v>
      </c>
      <c r="O310" s="72">
        <v>9612.5</v>
      </c>
      <c r="P310" s="72">
        <v>210672.5</v>
      </c>
    </row>
    <row r="311" ht="30" customHeight="1">
      <c r="B311" s="129" t="s">
        <v>61</v>
      </c>
      <c r="C311" s="131"/>
      <c r="D311" s="132"/>
      <c r="E311" s="132"/>
      <c r="F311" s="132"/>
      <c r="G311" s="131"/>
      <c r="H311" s="132"/>
      <c r="I311" s="132"/>
      <c r="J311" s="132"/>
      <c r="K311" s="133"/>
      <c r="L311" s="131"/>
      <c r="M311" s="132"/>
      <c r="N311" s="132"/>
      <c r="O311" s="133"/>
      <c r="P311" s="130"/>
    </row>
    <row r="313">
      <c r="B313" s="146" t="s">
        <v>108</v>
      </c>
      <c r="C313" s="138" t="s">
        <v>90</v>
      </c>
      <c r="D313" s="139"/>
      <c r="E313" s="139"/>
      <c r="F313" s="140"/>
      <c r="G313" s="139" t="s">
        <v>91</v>
      </c>
      <c r="H313" s="139"/>
      <c r="I313" s="139"/>
      <c r="J313" s="139"/>
      <c r="K313" s="140"/>
      <c r="L313" s="138" t="s">
        <v>92</v>
      </c>
      <c r="M313" s="139"/>
      <c r="N313" s="139"/>
      <c r="O313" s="140"/>
      <c r="P313" s="30"/>
    </row>
    <row r="314" ht="24" customHeight="1">
      <c r="B314" s="75"/>
      <c r="C314" s="56">
        <v>43920</v>
      </c>
      <c r="D314" s="56">
        <v>43927</v>
      </c>
      <c r="E314" s="56">
        <v>43934</v>
      </c>
      <c r="F314" s="57">
        <v>43941</v>
      </c>
      <c r="G314" s="56">
        <v>43948</v>
      </c>
      <c r="H314" s="56">
        <v>43955</v>
      </c>
      <c r="I314" s="56">
        <v>43962</v>
      </c>
      <c r="J314" s="56">
        <v>43969</v>
      </c>
      <c r="K314" s="57">
        <v>43976</v>
      </c>
      <c r="L314" s="56">
        <v>43983</v>
      </c>
      <c r="M314" s="56">
        <v>43990</v>
      </c>
      <c r="N314" s="56">
        <v>43997</v>
      </c>
      <c r="O314" s="56">
        <v>44004</v>
      </c>
      <c r="P314" s="68" t="s">
        <v>37</v>
      </c>
    </row>
    <row r="315" ht="24" customHeight="1">
      <c r="B315" s="62" t="s">
        <v>59</v>
      </c>
      <c r="C315" s="63">
        <v>0.01</v>
      </c>
      <c r="D315" s="64">
        <v>0.01</v>
      </c>
      <c r="E315" s="64">
        <v>0</v>
      </c>
      <c r="F315" s="65">
        <v>0</v>
      </c>
      <c r="G315" s="63">
        <v>0</v>
      </c>
      <c r="H315" s="64">
        <v>0</v>
      </c>
      <c r="I315" s="64">
        <v>0</v>
      </c>
      <c r="J315" s="64">
        <v>0</v>
      </c>
      <c r="K315" s="65">
        <v>0</v>
      </c>
      <c r="L315" s="63">
        <v>0</v>
      </c>
      <c r="M315" s="64">
        <v>0</v>
      </c>
      <c r="N315" s="64">
        <v>0</v>
      </c>
      <c r="O315" s="65">
        <v>0</v>
      </c>
      <c r="P315" s="69">
        <v>0.02</v>
      </c>
    </row>
    <row r="316" ht="24" customHeight="1">
      <c r="B316" s="61" t="s">
        <v>23</v>
      </c>
      <c r="C316" s="67">
        <v>0.21333333333333335</v>
      </c>
      <c r="D316" s="37">
        <v>0.21333333333333335</v>
      </c>
      <c r="E316" s="37">
        <v>0</v>
      </c>
      <c r="F316" s="59">
        <v>0</v>
      </c>
      <c r="G316" s="67">
        <v>0</v>
      </c>
      <c r="H316" s="37">
        <v>0</v>
      </c>
      <c r="I316" s="37">
        <v>0</v>
      </c>
      <c r="J316" s="37">
        <v>0</v>
      </c>
      <c r="K316" s="59">
        <v>0</v>
      </c>
      <c r="L316" s="67">
        <v>0</v>
      </c>
      <c r="M316" s="37">
        <v>0</v>
      </c>
      <c r="N316" s="37">
        <v>0</v>
      </c>
      <c r="O316" s="59">
        <v>0</v>
      </c>
      <c r="P316" s="59">
        <v>0.42666666666666669</v>
      </c>
    </row>
    <row r="317" ht="24" customHeight="1">
      <c r="B317" s="61" t="s">
        <v>28</v>
      </c>
      <c r="C317" s="66">
        <v>800</v>
      </c>
      <c r="D317" s="36">
        <v>800</v>
      </c>
      <c r="E317" s="36">
        <v>0</v>
      </c>
      <c r="F317" s="58">
        <v>0</v>
      </c>
      <c r="G317" s="66">
        <v>0</v>
      </c>
      <c r="H317" s="36">
        <v>0</v>
      </c>
      <c r="I317" s="36">
        <v>0</v>
      </c>
      <c r="J317" s="36">
        <v>0</v>
      </c>
      <c r="K317" s="58">
        <v>0</v>
      </c>
      <c r="L317" s="66">
        <v>0</v>
      </c>
      <c r="M317" s="36">
        <v>0</v>
      </c>
      <c r="N317" s="36">
        <v>0</v>
      </c>
      <c r="O317" s="58">
        <v>0</v>
      </c>
      <c r="P317" s="58">
        <v>1600</v>
      </c>
    </row>
    <row r="318" ht="24" customHeight="1">
      <c r="B318" s="61" t="s">
        <v>30</v>
      </c>
      <c r="C318" s="73">
        <v>25</v>
      </c>
      <c r="D318" s="38">
        <v>25</v>
      </c>
      <c r="E318" s="38">
        <v>0</v>
      </c>
      <c r="F318" s="74">
        <v>0</v>
      </c>
      <c r="G318" s="73">
        <v>0</v>
      </c>
      <c r="H318" s="38">
        <v>0</v>
      </c>
      <c r="I318" s="38">
        <v>0</v>
      </c>
      <c r="J318" s="38">
        <v>0</v>
      </c>
      <c r="K318" s="74">
        <v>0</v>
      </c>
      <c r="L318" s="73">
        <v>0</v>
      </c>
      <c r="M318" s="38">
        <v>0</v>
      </c>
      <c r="N318" s="38">
        <v>0</v>
      </c>
      <c r="O318" s="74">
        <v>0</v>
      </c>
      <c r="P318" s="74">
        <v>25</v>
      </c>
    </row>
    <row r="319" ht="24" customHeight="1">
      <c r="B319" s="61" t="s">
        <v>60</v>
      </c>
      <c r="C319" s="70">
        <v>20000</v>
      </c>
      <c r="D319" s="71">
        <v>20000</v>
      </c>
      <c r="E319" s="71">
        <v>0</v>
      </c>
      <c r="F319" s="72">
        <v>0</v>
      </c>
      <c r="G319" s="70">
        <v>0</v>
      </c>
      <c r="H319" s="71">
        <v>0</v>
      </c>
      <c r="I319" s="71">
        <v>0</v>
      </c>
      <c r="J319" s="71">
        <v>0</v>
      </c>
      <c r="K319" s="72">
        <v>0</v>
      </c>
      <c r="L319" s="70">
        <v>0</v>
      </c>
      <c r="M319" s="71">
        <v>0</v>
      </c>
      <c r="N319" s="71">
        <v>0</v>
      </c>
      <c r="O319" s="72">
        <v>0</v>
      </c>
      <c r="P319" s="72">
        <v>40000</v>
      </c>
    </row>
    <row r="320" ht="30" customHeight="1">
      <c r="B320" s="129" t="s">
        <v>61</v>
      </c>
      <c r="C320" s="131"/>
      <c r="D320" s="132" t="s">
        <v>94</v>
      </c>
      <c r="E320" s="132"/>
      <c r="F320" s="132"/>
      <c r="G320" s="131"/>
      <c r="H320" s="132"/>
      <c r="I320" s="132"/>
      <c r="J320" s="132"/>
      <c r="K320" s="133"/>
      <c r="L320" s="131"/>
      <c r="M320" s="132"/>
      <c r="N320" s="132"/>
      <c r="O320" s="133"/>
      <c r="P320" s="130">
        <v>3</v>
      </c>
    </row>
    <row r="322">
      <c r="B322" s="146" t="s">
        <v>109</v>
      </c>
      <c r="C322" s="138" t="s">
        <v>90</v>
      </c>
      <c r="D322" s="139"/>
      <c r="E322" s="139"/>
      <c r="F322" s="140"/>
      <c r="G322" s="139" t="s">
        <v>91</v>
      </c>
      <c r="H322" s="139"/>
      <c r="I322" s="139"/>
      <c r="J322" s="139"/>
      <c r="K322" s="140"/>
      <c r="L322" s="138" t="s">
        <v>92</v>
      </c>
      <c r="M322" s="139"/>
      <c r="N322" s="139"/>
      <c r="O322" s="140"/>
      <c r="P322" s="30"/>
    </row>
    <row r="323" ht="24" customHeight="1">
      <c r="B323" s="75"/>
      <c r="C323" s="56">
        <v>43920</v>
      </c>
      <c r="D323" s="56">
        <v>43927</v>
      </c>
      <c r="E323" s="56">
        <v>43934</v>
      </c>
      <c r="F323" s="57">
        <v>43941</v>
      </c>
      <c r="G323" s="56">
        <v>43948</v>
      </c>
      <c r="H323" s="56">
        <v>43955</v>
      </c>
      <c r="I323" s="56">
        <v>43962</v>
      </c>
      <c r="J323" s="56">
        <v>43969</v>
      </c>
      <c r="K323" s="57">
        <v>43976</v>
      </c>
      <c r="L323" s="56">
        <v>43983</v>
      </c>
      <c r="M323" s="56">
        <v>43990</v>
      </c>
      <c r="N323" s="56">
        <v>43997</v>
      </c>
      <c r="O323" s="56">
        <v>44004</v>
      </c>
      <c r="P323" s="68" t="s">
        <v>37</v>
      </c>
    </row>
    <row r="324" ht="24" customHeight="1">
      <c r="B324" s="62" t="s">
        <v>59</v>
      </c>
      <c r="C324" s="63">
        <v>0.0033</v>
      </c>
      <c r="D324" s="64">
        <v>0.0033</v>
      </c>
      <c r="E324" s="64">
        <v>0</v>
      </c>
      <c r="F324" s="65">
        <v>0</v>
      </c>
      <c r="G324" s="63">
        <v>0</v>
      </c>
      <c r="H324" s="64">
        <v>0</v>
      </c>
      <c r="I324" s="64">
        <v>0</v>
      </c>
      <c r="J324" s="64">
        <v>0</v>
      </c>
      <c r="K324" s="65">
        <v>0</v>
      </c>
      <c r="L324" s="63">
        <v>0</v>
      </c>
      <c r="M324" s="64">
        <v>0</v>
      </c>
      <c r="N324" s="64">
        <v>0</v>
      </c>
      <c r="O324" s="65">
        <v>0</v>
      </c>
      <c r="P324" s="69">
        <v>0.0066</v>
      </c>
    </row>
    <row r="325" ht="24" customHeight="1">
      <c r="B325" s="61" t="s">
        <v>23</v>
      </c>
      <c r="C325" s="67">
        <v>0.069696000000000008</v>
      </c>
      <c r="D325" s="37">
        <v>0.069696000000000008</v>
      </c>
      <c r="E325" s="37">
        <v>0</v>
      </c>
      <c r="F325" s="59">
        <v>0</v>
      </c>
      <c r="G325" s="67">
        <v>0</v>
      </c>
      <c r="H325" s="37">
        <v>0</v>
      </c>
      <c r="I325" s="37">
        <v>0</v>
      </c>
      <c r="J325" s="37">
        <v>0</v>
      </c>
      <c r="K325" s="59">
        <v>0</v>
      </c>
      <c r="L325" s="67">
        <v>0</v>
      </c>
      <c r="M325" s="37">
        <v>0</v>
      </c>
      <c r="N325" s="37">
        <v>0</v>
      </c>
      <c r="O325" s="59">
        <v>0</v>
      </c>
      <c r="P325" s="59">
        <v>0.13939200000000002</v>
      </c>
    </row>
    <row r="326" ht="24" customHeight="1">
      <c r="B326" s="61" t="s">
        <v>28</v>
      </c>
      <c r="C326" s="66">
        <v>264</v>
      </c>
      <c r="D326" s="36">
        <v>264</v>
      </c>
      <c r="E326" s="36">
        <v>0</v>
      </c>
      <c r="F326" s="58">
        <v>0</v>
      </c>
      <c r="G326" s="66">
        <v>0</v>
      </c>
      <c r="H326" s="36">
        <v>0</v>
      </c>
      <c r="I326" s="36">
        <v>0</v>
      </c>
      <c r="J326" s="36">
        <v>0</v>
      </c>
      <c r="K326" s="58">
        <v>0</v>
      </c>
      <c r="L326" s="66">
        <v>0</v>
      </c>
      <c r="M326" s="36">
        <v>0</v>
      </c>
      <c r="N326" s="36">
        <v>0</v>
      </c>
      <c r="O326" s="58">
        <v>0</v>
      </c>
      <c r="P326" s="58">
        <v>528</v>
      </c>
    </row>
    <row r="327" ht="24" customHeight="1">
      <c r="B327" s="61" t="s">
        <v>30</v>
      </c>
      <c r="C327" s="73">
        <v>25</v>
      </c>
      <c r="D327" s="38">
        <v>25</v>
      </c>
      <c r="E327" s="38">
        <v>0</v>
      </c>
      <c r="F327" s="74">
        <v>0</v>
      </c>
      <c r="G327" s="73">
        <v>0</v>
      </c>
      <c r="H327" s="38">
        <v>0</v>
      </c>
      <c r="I327" s="38">
        <v>0</v>
      </c>
      <c r="J327" s="38">
        <v>0</v>
      </c>
      <c r="K327" s="74">
        <v>0</v>
      </c>
      <c r="L327" s="73">
        <v>0</v>
      </c>
      <c r="M327" s="38">
        <v>0</v>
      </c>
      <c r="N327" s="38">
        <v>0</v>
      </c>
      <c r="O327" s="74">
        <v>0</v>
      </c>
      <c r="P327" s="74">
        <v>25</v>
      </c>
    </row>
    <row r="328" ht="24" customHeight="1">
      <c r="B328" s="61" t="s">
        <v>60</v>
      </c>
      <c r="C328" s="70">
        <v>6600</v>
      </c>
      <c r="D328" s="71">
        <v>6600</v>
      </c>
      <c r="E328" s="71">
        <v>0</v>
      </c>
      <c r="F328" s="72">
        <v>0</v>
      </c>
      <c r="G328" s="70">
        <v>0</v>
      </c>
      <c r="H328" s="71">
        <v>0</v>
      </c>
      <c r="I328" s="71">
        <v>0</v>
      </c>
      <c r="J328" s="71">
        <v>0</v>
      </c>
      <c r="K328" s="72">
        <v>0</v>
      </c>
      <c r="L328" s="70">
        <v>0</v>
      </c>
      <c r="M328" s="71">
        <v>0</v>
      </c>
      <c r="N328" s="71">
        <v>0</v>
      </c>
      <c r="O328" s="72">
        <v>0</v>
      </c>
      <c r="P328" s="72">
        <v>13200</v>
      </c>
    </row>
    <row r="329" ht="30" customHeight="1">
      <c r="B329" s="129" t="s">
        <v>61</v>
      </c>
      <c r="C329" s="131"/>
      <c r="D329" s="132" t="s">
        <v>96</v>
      </c>
      <c r="E329" s="132"/>
      <c r="F329" s="132"/>
      <c r="G329" s="131"/>
      <c r="H329" s="132"/>
      <c r="I329" s="132"/>
      <c r="J329" s="132"/>
      <c r="K329" s="133"/>
      <c r="L329" s="131"/>
      <c r="M329" s="132"/>
      <c r="N329" s="132"/>
      <c r="O329" s="133"/>
      <c r="P329" s="130">
        <v>3</v>
      </c>
    </row>
    <row r="331">
      <c r="B331" s="146" t="s">
        <v>110</v>
      </c>
      <c r="C331" s="138" t="s">
        <v>90</v>
      </c>
      <c r="D331" s="139"/>
      <c r="E331" s="139"/>
      <c r="F331" s="140"/>
      <c r="G331" s="139" t="s">
        <v>91</v>
      </c>
      <c r="H331" s="139"/>
      <c r="I331" s="139"/>
      <c r="J331" s="139"/>
      <c r="K331" s="140"/>
      <c r="L331" s="138" t="s">
        <v>92</v>
      </c>
      <c r="M331" s="139"/>
      <c r="N331" s="139"/>
      <c r="O331" s="140"/>
      <c r="P331" s="30"/>
    </row>
    <row r="332" ht="24" customHeight="1">
      <c r="B332" s="75"/>
      <c r="C332" s="56">
        <v>43920</v>
      </c>
      <c r="D332" s="56">
        <v>43927</v>
      </c>
      <c r="E332" s="56">
        <v>43934</v>
      </c>
      <c r="F332" s="57">
        <v>43941</v>
      </c>
      <c r="G332" s="56">
        <v>43948</v>
      </c>
      <c r="H332" s="56">
        <v>43955</v>
      </c>
      <c r="I332" s="56">
        <v>43962</v>
      </c>
      <c r="J332" s="56">
        <v>43969</v>
      </c>
      <c r="K332" s="57">
        <v>43976</v>
      </c>
      <c r="L332" s="56">
        <v>43983</v>
      </c>
      <c r="M332" s="56">
        <v>43990</v>
      </c>
      <c r="N332" s="56">
        <v>43997</v>
      </c>
      <c r="O332" s="56">
        <v>44004</v>
      </c>
      <c r="P332" s="68" t="s">
        <v>37</v>
      </c>
    </row>
    <row r="333" ht="24" customHeight="1">
      <c r="B333" s="62" t="s">
        <v>59</v>
      </c>
      <c r="C333" s="63">
        <v>0.0034</v>
      </c>
      <c r="D333" s="64">
        <v>0.0034</v>
      </c>
      <c r="E333" s="64">
        <v>0</v>
      </c>
      <c r="F333" s="65">
        <v>0</v>
      </c>
      <c r="G333" s="63">
        <v>0</v>
      </c>
      <c r="H333" s="64">
        <v>0</v>
      </c>
      <c r="I333" s="64">
        <v>0</v>
      </c>
      <c r="J333" s="64">
        <v>0</v>
      </c>
      <c r="K333" s="65">
        <v>0</v>
      </c>
      <c r="L333" s="63">
        <v>0</v>
      </c>
      <c r="M333" s="64">
        <v>0</v>
      </c>
      <c r="N333" s="64">
        <v>0</v>
      </c>
      <c r="O333" s="65">
        <v>0</v>
      </c>
      <c r="P333" s="69">
        <v>0.0068</v>
      </c>
    </row>
    <row r="334" ht="24" customHeight="1">
      <c r="B334" s="61" t="s">
        <v>23</v>
      </c>
      <c r="C334" s="67">
        <v>0.036992000000000004</v>
      </c>
      <c r="D334" s="37">
        <v>0.036992000000000004</v>
      </c>
      <c r="E334" s="37">
        <v>0</v>
      </c>
      <c r="F334" s="59">
        <v>0</v>
      </c>
      <c r="G334" s="67">
        <v>0</v>
      </c>
      <c r="H334" s="37">
        <v>0</v>
      </c>
      <c r="I334" s="37">
        <v>0</v>
      </c>
      <c r="J334" s="37">
        <v>0</v>
      </c>
      <c r="K334" s="59">
        <v>0</v>
      </c>
      <c r="L334" s="67">
        <v>0</v>
      </c>
      <c r="M334" s="37">
        <v>0</v>
      </c>
      <c r="N334" s="37">
        <v>0</v>
      </c>
      <c r="O334" s="59">
        <v>0</v>
      </c>
      <c r="P334" s="59">
        <v>0.073984000000000008</v>
      </c>
    </row>
    <row r="335" ht="24" customHeight="1">
      <c r="B335" s="61" t="s">
        <v>28</v>
      </c>
      <c r="C335" s="66">
        <v>272</v>
      </c>
      <c r="D335" s="36">
        <v>272</v>
      </c>
      <c r="E335" s="36">
        <v>0</v>
      </c>
      <c r="F335" s="58">
        <v>0</v>
      </c>
      <c r="G335" s="66">
        <v>0</v>
      </c>
      <c r="H335" s="36">
        <v>0</v>
      </c>
      <c r="I335" s="36">
        <v>0</v>
      </c>
      <c r="J335" s="36">
        <v>0</v>
      </c>
      <c r="K335" s="58">
        <v>0</v>
      </c>
      <c r="L335" s="66">
        <v>0</v>
      </c>
      <c r="M335" s="36">
        <v>0</v>
      </c>
      <c r="N335" s="36">
        <v>0</v>
      </c>
      <c r="O335" s="58">
        <v>0</v>
      </c>
      <c r="P335" s="58">
        <v>544</v>
      </c>
    </row>
    <row r="336" ht="24" customHeight="1">
      <c r="B336" s="61" t="s">
        <v>30</v>
      </c>
      <c r="C336" s="73">
        <v>25</v>
      </c>
      <c r="D336" s="38">
        <v>25</v>
      </c>
      <c r="E336" s="38">
        <v>0</v>
      </c>
      <c r="F336" s="74">
        <v>0</v>
      </c>
      <c r="G336" s="73">
        <v>0</v>
      </c>
      <c r="H336" s="38">
        <v>0</v>
      </c>
      <c r="I336" s="38">
        <v>0</v>
      </c>
      <c r="J336" s="38">
        <v>0</v>
      </c>
      <c r="K336" s="74">
        <v>0</v>
      </c>
      <c r="L336" s="73">
        <v>0</v>
      </c>
      <c r="M336" s="38">
        <v>0</v>
      </c>
      <c r="N336" s="38">
        <v>0</v>
      </c>
      <c r="O336" s="74">
        <v>0</v>
      </c>
      <c r="P336" s="74">
        <v>25</v>
      </c>
    </row>
    <row r="337" ht="24" customHeight="1">
      <c r="B337" s="61" t="s">
        <v>60</v>
      </c>
      <c r="C337" s="70">
        <v>6800</v>
      </c>
      <c r="D337" s="71">
        <v>6800</v>
      </c>
      <c r="E337" s="71">
        <v>0</v>
      </c>
      <c r="F337" s="72">
        <v>0</v>
      </c>
      <c r="G337" s="70">
        <v>0</v>
      </c>
      <c r="H337" s="71">
        <v>0</v>
      </c>
      <c r="I337" s="71">
        <v>0</v>
      </c>
      <c r="J337" s="71">
        <v>0</v>
      </c>
      <c r="K337" s="72">
        <v>0</v>
      </c>
      <c r="L337" s="70">
        <v>0</v>
      </c>
      <c r="M337" s="71">
        <v>0</v>
      </c>
      <c r="N337" s="71">
        <v>0</v>
      </c>
      <c r="O337" s="72">
        <v>0</v>
      </c>
      <c r="P337" s="72">
        <v>13600</v>
      </c>
    </row>
    <row r="338" ht="30" customHeight="1">
      <c r="B338" s="129" t="s">
        <v>61</v>
      </c>
      <c r="C338" s="131"/>
      <c r="D338" s="132" t="s">
        <v>96</v>
      </c>
      <c r="E338" s="132"/>
      <c r="F338" s="132"/>
      <c r="G338" s="131"/>
      <c r="H338" s="132"/>
      <c r="I338" s="132"/>
      <c r="J338" s="132"/>
      <c r="K338" s="133"/>
      <c r="L338" s="131"/>
      <c r="M338" s="132"/>
      <c r="N338" s="132"/>
      <c r="O338" s="133"/>
      <c r="P338" s="130">
        <v>3</v>
      </c>
    </row>
    <row r="340">
      <c r="B340" s="146" t="s">
        <v>111</v>
      </c>
      <c r="C340" s="138" t="s">
        <v>90</v>
      </c>
      <c r="D340" s="139"/>
      <c r="E340" s="139"/>
      <c r="F340" s="140"/>
      <c r="G340" s="139" t="s">
        <v>91</v>
      </c>
      <c r="H340" s="139"/>
      <c r="I340" s="139"/>
      <c r="J340" s="139"/>
      <c r="K340" s="140"/>
      <c r="L340" s="138" t="s">
        <v>92</v>
      </c>
      <c r="M340" s="139"/>
      <c r="N340" s="139"/>
      <c r="O340" s="140"/>
      <c r="P340" s="30"/>
    </row>
    <row r="341" ht="24" customHeight="1">
      <c r="B341" s="75"/>
      <c r="C341" s="56">
        <v>43920</v>
      </c>
      <c r="D341" s="56">
        <v>43927</v>
      </c>
      <c r="E341" s="56">
        <v>43934</v>
      </c>
      <c r="F341" s="57">
        <v>43941</v>
      </c>
      <c r="G341" s="56">
        <v>43948</v>
      </c>
      <c r="H341" s="56">
        <v>43955</v>
      </c>
      <c r="I341" s="56">
        <v>43962</v>
      </c>
      <c r="J341" s="56">
        <v>43969</v>
      </c>
      <c r="K341" s="57">
        <v>43976</v>
      </c>
      <c r="L341" s="56">
        <v>43983</v>
      </c>
      <c r="M341" s="56">
        <v>43990</v>
      </c>
      <c r="N341" s="56">
        <v>43997</v>
      </c>
      <c r="O341" s="56">
        <v>44004</v>
      </c>
      <c r="P341" s="68" t="s">
        <v>37</v>
      </c>
    </row>
    <row r="342" ht="24" customHeight="1">
      <c r="B342" s="62" t="s">
        <v>59</v>
      </c>
      <c r="C342" s="63">
        <v>0.0033</v>
      </c>
      <c r="D342" s="64">
        <v>0.0033</v>
      </c>
      <c r="E342" s="64">
        <v>0</v>
      </c>
      <c r="F342" s="65">
        <v>0</v>
      </c>
      <c r="G342" s="63">
        <v>0</v>
      </c>
      <c r="H342" s="64">
        <v>0</v>
      </c>
      <c r="I342" s="64">
        <v>0</v>
      </c>
      <c r="J342" s="64">
        <v>0</v>
      </c>
      <c r="K342" s="65">
        <v>0</v>
      </c>
      <c r="L342" s="63">
        <v>0</v>
      </c>
      <c r="M342" s="64">
        <v>0</v>
      </c>
      <c r="N342" s="64">
        <v>0</v>
      </c>
      <c r="O342" s="65">
        <v>0</v>
      </c>
      <c r="P342" s="69">
        <v>0.0066</v>
      </c>
    </row>
    <row r="343" ht="24" customHeight="1">
      <c r="B343" s="61" t="s">
        <v>23</v>
      </c>
      <c r="C343" s="67">
        <v>0.017424000000000002</v>
      </c>
      <c r="D343" s="37">
        <v>0.017424000000000002</v>
      </c>
      <c r="E343" s="37">
        <v>0</v>
      </c>
      <c r="F343" s="59">
        <v>0</v>
      </c>
      <c r="G343" s="67">
        <v>0</v>
      </c>
      <c r="H343" s="37">
        <v>0</v>
      </c>
      <c r="I343" s="37">
        <v>0</v>
      </c>
      <c r="J343" s="37">
        <v>0</v>
      </c>
      <c r="K343" s="59">
        <v>0</v>
      </c>
      <c r="L343" s="67">
        <v>0</v>
      </c>
      <c r="M343" s="37">
        <v>0</v>
      </c>
      <c r="N343" s="37">
        <v>0</v>
      </c>
      <c r="O343" s="59">
        <v>0</v>
      </c>
      <c r="P343" s="59">
        <v>0.034848000000000004</v>
      </c>
    </row>
    <row r="344" ht="24" customHeight="1">
      <c r="B344" s="61" t="s">
        <v>28</v>
      </c>
      <c r="C344" s="66">
        <v>264</v>
      </c>
      <c r="D344" s="36">
        <v>264</v>
      </c>
      <c r="E344" s="36">
        <v>0</v>
      </c>
      <c r="F344" s="58">
        <v>0</v>
      </c>
      <c r="G344" s="66">
        <v>0</v>
      </c>
      <c r="H344" s="36">
        <v>0</v>
      </c>
      <c r="I344" s="36">
        <v>0</v>
      </c>
      <c r="J344" s="36">
        <v>0</v>
      </c>
      <c r="K344" s="58">
        <v>0</v>
      </c>
      <c r="L344" s="66">
        <v>0</v>
      </c>
      <c r="M344" s="36">
        <v>0</v>
      </c>
      <c r="N344" s="36">
        <v>0</v>
      </c>
      <c r="O344" s="58">
        <v>0</v>
      </c>
      <c r="P344" s="58">
        <v>528</v>
      </c>
    </row>
    <row r="345" ht="24" customHeight="1">
      <c r="B345" s="61" t="s">
        <v>30</v>
      </c>
      <c r="C345" s="73">
        <v>25</v>
      </c>
      <c r="D345" s="38">
        <v>25</v>
      </c>
      <c r="E345" s="38">
        <v>0</v>
      </c>
      <c r="F345" s="74">
        <v>0</v>
      </c>
      <c r="G345" s="73">
        <v>0</v>
      </c>
      <c r="H345" s="38">
        <v>0</v>
      </c>
      <c r="I345" s="38">
        <v>0</v>
      </c>
      <c r="J345" s="38">
        <v>0</v>
      </c>
      <c r="K345" s="74">
        <v>0</v>
      </c>
      <c r="L345" s="73">
        <v>0</v>
      </c>
      <c r="M345" s="38">
        <v>0</v>
      </c>
      <c r="N345" s="38">
        <v>0</v>
      </c>
      <c r="O345" s="74">
        <v>0</v>
      </c>
      <c r="P345" s="74">
        <v>25</v>
      </c>
    </row>
    <row r="346" ht="24" customHeight="1">
      <c r="B346" s="61" t="s">
        <v>60</v>
      </c>
      <c r="C346" s="70">
        <v>6600</v>
      </c>
      <c r="D346" s="71">
        <v>6600</v>
      </c>
      <c r="E346" s="71">
        <v>0</v>
      </c>
      <c r="F346" s="72">
        <v>0</v>
      </c>
      <c r="G346" s="70">
        <v>0</v>
      </c>
      <c r="H346" s="71">
        <v>0</v>
      </c>
      <c r="I346" s="71">
        <v>0</v>
      </c>
      <c r="J346" s="71">
        <v>0</v>
      </c>
      <c r="K346" s="72">
        <v>0</v>
      </c>
      <c r="L346" s="70">
        <v>0</v>
      </c>
      <c r="M346" s="71">
        <v>0</v>
      </c>
      <c r="N346" s="71">
        <v>0</v>
      </c>
      <c r="O346" s="72">
        <v>0</v>
      </c>
      <c r="P346" s="72">
        <v>13200</v>
      </c>
    </row>
    <row r="347" ht="30" customHeight="1">
      <c r="B347" s="129" t="s">
        <v>61</v>
      </c>
      <c r="C347" s="131"/>
      <c r="D347" s="132" t="s">
        <v>96</v>
      </c>
      <c r="E347" s="132"/>
      <c r="F347" s="132"/>
      <c r="G347" s="131"/>
      <c r="H347" s="132"/>
      <c r="I347" s="132"/>
      <c r="J347" s="132"/>
      <c r="K347" s="133"/>
      <c r="L347" s="131"/>
      <c r="M347" s="132"/>
      <c r="N347" s="132"/>
      <c r="O347" s="133"/>
      <c r="P347" s="130">
        <v>3</v>
      </c>
    </row>
    <row r="349">
      <c r="B349" s="146" t="s">
        <v>112</v>
      </c>
      <c r="C349" s="138" t="s">
        <v>90</v>
      </c>
      <c r="D349" s="139"/>
      <c r="E349" s="139"/>
      <c r="F349" s="140"/>
      <c r="G349" s="139" t="s">
        <v>91</v>
      </c>
      <c r="H349" s="139"/>
      <c r="I349" s="139"/>
      <c r="J349" s="139"/>
      <c r="K349" s="140"/>
      <c r="L349" s="138" t="s">
        <v>92</v>
      </c>
      <c r="M349" s="139"/>
      <c r="N349" s="139"/>
      <c r="O349" s="140"/>
      <c r="P349" s="30"/>
    </row>
    <row r="350" ht="24" customHeight="1">
      <c r="B350" s="75"/>
      <c r="C350" s="56">
        <v>43920</v>
      </c>
      <c r="D350" s="56">
        <v>43927</v>
      </c>
      <c r="E350" s="56">
        <v>43934</v>
      </c>
      <c r="F350" s="57">
        <v>43941</v>
      </c>
      <c r="G350" s="56">
        <v>43948</v>
      </c>
      <c r="H350" s="56">
        <v>43955</v>
      </c>
      <c r="I350" s="56">
        <v>43962</v>
      </c>
      <c r="J350" s="56">
        <v>43969</v>
      </c>
      <c r="K350" s="57">
        <v>43976</v>
      </c>
      <c r="L350" s="56">
        <v>43983</v>
      </c>
      <c r="M350" s="56">
        <v>43990</v>
      </c>
      <c r="N350" s="56">
        <v>43997</v>
      </c>
      <c r="O350" s="56">
        <v>44004</v>
      </c>
      <c r="P350" s="68" t="s">
        <v>37</v>
      </c>
    </row>
    <row r="351" ht="24" customHeight="1">
      <c r="B351" s="62" t="s">
        <v>59</v>
      </c>
      <c r="C351" s="63">
        <v>0.04623375</v>
      </c>
      <c r="D351" s="64">
        <v>0.04623375</v>
      </c>
      <c r="E351" s="64">
        <v>0.00480625</v>
      </c>
      <c r="F351" s="65">
        <v>0.00480625</v>
      </c>
      <c r="G351" s="63">
        <v>0.00480625</v>
      </c>
      <c r="H351" s="64">
        <v>0.00480625</v>
      </c>
      <c r="I351" s="64">
        <v>0.00480625</v>
      </c>
      <c r="J351" s="64">
        <v>0.00480625</v>
      </c>
      <c r="K351" s="65">
        <v>0.00480625</v>
      </c>
      <c r="L351" s="63">
        <v>0.00480625</v>
      </c>
      <c r="M351" s="64">
        <v>0.00480625</v>
      </c>
      <c r="N351" s="64">
        <v>0.00480625</v>
      </c>
      <c r="O351" s="65">
        <v>0.00480625</v>
      </c>
      <c r="P351" s="69">
        <v>0.14533625000000003</v>
      </c>
    </row>
    <row r="352" ht="24" customHeight="1">
      <c r="B352" s="61" t="s">
        <v>23</v>
      </c>
      <c r="C352" s="67">
        <v>1.1769253333333334</v>
      </c>
      <c r="D352" s="37">
        <v>1.1769253333333334</v>
      </c>
      <c r="E352" s="37">
        <v>0.1538</v>
      </c>
      <c r="F352" s="59">
        <v>0.1538</v>
      </c>
      <c r="G352" s="67">
        <v>0.1538</v>
      </c>
      <c r="H352" s="37">
        <v>0.1538</v>
      </c>
      <c r="I352" s="37">
        <v>0.1538</v>
      </c>
      <c r="J352" s="37">
        <v>0.1538</v>
      </c>
      <c r="K352" s="59">
        <v>0.1538</v>
      </c>
      <c r="L352" s="67">
        <v>0.1538</v>
      </c>
      <c r="M352" s="37">
        <v>0.1538</v>
      </c>
      <c r="N352" s="37">
        <v>0.1538</v>
      </c>
      <c r="O352" s="59">
        <v>0.1538</v>
      </c>
      <c r="P352" s="59">
        <v>4.0456506666666661</v>
      </c>
    </row>
    <row r="353" ht="24" customHeight="1">
      <c r="B353" s="61" t="s">
        <v>28</v>
      </c>
      <c r="C353" s="66">
        <v>3698.7</v>
      </c>
      <c r="D353" s="36">
        <v>3698.7</v>
      </c>
      <c r="E353" s="36">
        <v>384.5</v>
      </c>
      <c r="F353" s="58">
        <v>384.5</v>
      </c>
      <c r="G353" s="66">
        <v>384.5</v>
      </c>
      <c r="H353" s="36">
        <v>384.5</v>
      </c>
      <c r="I353" s="36">
        <v>384.5</v>
      </c>
      <c r="J353" s="36">
        <v>384.5</v>
      </c>
      <c r="K353" s="58">
        <v>384.5</v>
      </c>
      <c r="L353" s="66">
        <v>384.5</v>
      </c>
      <c r="M353" s="36">
        <v>384.5</v>
      </c>
      <c r="N353" s="36">
        <v>384.5</v>
      </c>
      <c r="O353" s="58">
        <v>384.5</v>
      </c>
      <c r="P353" s="58">
        <v>11626.9</v>
      </c>
    </row>
    <row r="354" ht="24" customHeight="1">
      <c r="B354" s="61" t="s">
        <v>30</v>
      </c>
      <c r="C354" s="73">
        <v>25</v>
      </c>
      <c r="D354" s="38">
        <v>25</v>
      </c>
      <c r="E354" s="38">
        <v>25</v>
      </c>
      <c r="F354" s="74">
        <v>25</v>
      </c>
      <c r="G354" s="73">
        <v>25</v>
      </c>
      <c r="H354" s="38">
        <v>25</v>
      </c>
      <c r="I354" s="38">
        <v>25</v>
      </c>
      <c r="J354" s="38">
        <v>25</v>
      </c>
      <c r="K354" s="74">
        <v>25</v>
      </c>
      <c r="L354" s="73">
        <v>25</v>
      </c>
      <c r="M354" s="38">
        <v>25</v>
      </c>
      <c r="N354" s="38">
        <v>25</v>
      </c>
      <c r="O354" s="74">
        <v>25</v>
      </c>
      <c r="P354" s="74">
        <v>25</v>
      </c>
    </row>
    <row r="355" ht="24" customHeight="1">
      <c r="B355" s="61" t="s">
        <v>60</v>
      </c>
      <c r="C355" s="70">
        <v>92467.5</v>
      </c>
      <c r="D355" s="71">
        <v>92467.5</v>
      </c>
      <c r="E355" s="71">
        <v>9612.5</v>
      </c>
      <c r="F355" s="72">
        <v>9612.5</v>
      </c>
      <c r="G355" s="70">
        <v>9612.5</v>
      </c>
      <c r="H355" s="71">
        <v>9612.5</v>
      </c>
      <c r="I355" s="71">
        <v>9612.5</v>
      </c>
      <c r="J355" s="71">
        <v>9612.5</v>
      </c>
      <c r="K355" s="72">
        <v>9612.5</v>
      </c>
      <c r="L355" s="70">
        <v>9612.5</v>
      </c>
      <c r="M355" s="71">
        <v>9612.5</v>
      </c>
      <c r="N355" s="71">
        <v>9612.5</v>
      </c>
      <c r="O355" s="72">
        <v>9612.5</v>
      </c>
      <c r="P355" s="72">
        <v>290672.5</v>
      </c>
    </row>
    <row r="356" ht="30" customHeight="1">
      <c r="B356" s="129" t="s">
        <v>61</v>
      </c>
      <c r="C356" s="131"/>
      <c r="D356" s="132" t="s">
        <v>100</v>
      </c>
      <c r="E356" s="132"/>
      <c r="F356" s="132"/>
      <c r="G356" s="131"/>
      <c r="H356" s="132"/>
      <c r="I356" s="132"/>
      <c r="J356" s="132"/>
      <c r="K356" s="133"/>
      <c r="L356" s="131"/>
      <c r="M356" s="132"/>
      <c r="N356" s="132"/>
      <c r="O356" s="133"/>
      <c r="P356" s="130">
        <v>4</v>
      </c>
    </row>
    <row r="358">
      <c r="B358" s="146" t="s">
        <v>113</v>
      </c>
      <c r="C358" s="138" t="s">
        <v>90</v>
      </c>
      <c r="D358" s="139"/>
      <c r="E358" s="139"/>
      <c r="F358" s="140"/>
      <c r="G358" s="139" t="s">
        <v>91</v>
      </c>
      <c r="H358" s="139"/>
      <c r="I358" s="139"/>
      <c r="J358" s="139"/>
      <c r="K358" s="140"/>
      <c r="L358" s="138" t="s">
        <v>92</v>
      </c>
      <c r="M358" s="139"/>
      <c r="N358" s="139"/>
      <c r="O358" s="140"/>
      <c r="P358" s="30"/>
    </row>
    <row r="359" ht="24" customHeight="1">
      <c r="B359" s="75"/>
      <c r="C359" s="56">
        <v>43920</v>
      </c>
      <c r="D359" s="56">
        <v>43927</v>
      </c>
      <c r="E359" s="56">
        <v>43934</v>
      </c>
      <c r="F359" s="57">
        <v>43941</v>
      </c>
      <c r="G359" s="56">
        <v>43948</v>
      </c>
      <c r="H359" s="56">
        <v>43955</v>
      </c>
      <c r="I359" s="56">
        <v>43962</v>
      </c>
      <c r="J359" s="56">
        <v>43969</v>
      </c>
      <c r="K359" s="57">
        <v>43976</v>
      </c>
      <c r="L359" s="56">
        <v>43983</v>
      </c>
      <c r="M359" s="56">
        <v>43990</v>
      </c>
      <c r="N359" s="56">
        <v>43997</v>
      </c>
      <c r="O359" s="56">
        <v>44004</v>
      </c>
      <c r="P359" s="68" t="s">
        <v>37</v>
      </c>
    </row>
    <row r="360" ht="24" customHeight="1">
      <c r="B360" s="62" t="s">
        <v>59</v>
      </c>
      <c r="C360" s="63">
        <v>0.00480625</v>
      </c>
      <c r="D360" s="64">
        <v>0.00480625</v>
      </c>
      <c r="E360" s="64">
        <v>0.00480625</v>
      </c>
      <c r="F360" s="65">
        <v>0.00480625</v>
      </c>
      <c r="G360" s="63">
        <v>0.00480625</v>
      </c>
      <c r="H360" s="64">
        <v>0.00480625</v>
      </c>
      <c r="I360" s="64">
        <v>0.00480625</v>
      </c>
      <c r="J360" s="64">
        <v>0.00480625</v>
      </c>
      <c r="K360" s="65">
        <v>0.00480625</v>
      </c>
      <c r="L360" s="63">
        <v>0.00480625</v>
      </c>
      <c r="M360" s="64">
        <v>0.00480625</v>
      </c>
      <c r="N360" s="64">
        <v>0.00480625</v>
      </c>
      <c r="O360" s="65">
        <v>0.00480625</v>
      </c>
      <c r="P360" s="69">
        <v>0.062481249999999981</v>
      </c>
    </row>
    <row r="361" ht="24" customHeight="1">
      <c r="B361" s="61" t="s">
        <v>23</v>
      </c>
      <c r="C361" s="67">
        <v>0.1538</v>
      </c>
      <c r="D361" s="37">
        <v>0.1538</v>
      </c>
      <c r="E361" s="37">
        <v>0.1538</v>
      </c>
      <c r="F361" s="59">
        <v>0.1538</v>
      </c>
      <c r="G361" s="67">
        <v>0.1538</v>
      </c>
      <c r="H361" s="37">
        <v>0.1538</v>
      </c>
      <c r="I361" s="37">
        <v>0.1538</v>
      </c>
      <c r="J361" s="37">
        <v>0.1538</v>
      </c>
      <c r="K361" s="59">
        <v>0.1538</v>
      </c>
      <c r="L361" s="67">
        <v>0.1538</v>
      </c>
      <c r="M361" s="37">
        <v>0.1538</v>
      </c>
      <c r="N361" s="37">
        <v>0.1538</v>
      </c>
      <c r="O361" s="59">
        <v>0.1538</v>
      </c>
      <c r="P361" s="59">
        <v>1.9993999999999994</v>
      </c>
    </row>
    <row r="362" ht="24" customHeight="1">
      <c r="B362" s="61" t="s">
        <v>28</v>
      </c>
      <c r="C362" s="66">
        <v>384.5</v>
      </c>
      <c r="D362" s="36">
        <v>384.5</v>
      </c>
      <c r="E362" s="36">
        <v>384.5</v>
      </c>
      <c r="F362" s="58">
        <v>384.5</v>
      </c>
      <c r="G362" s="66">
        <v>384.5</v>
      </c>
      <c r="H362" s="36">
        <v>384.5</v>
      </c>
      <c r="I362" s="36">
        <v>384.5</v>
      </c>
      <c r="J362" s="36">
        <v>384.5</v>
      </c>
      <c r="K362" s="58">
        <v>384.5</v>
      </c>
      <c r="L362" s="66">
        <v>384.5</v>
      </c>
      <c r="M362" s="36">
        <v>384.5</v>
      </c>
      <c r="N362" s="36">
        <v>384.5</v>
      </c>
      <c r="O362" s="58">
        <v>384.5</v>
      </c>
      <c r="P362" s="58">
        <v>4998.5</v>
      </c>
    </row>
    <row r="363" ht="24" customHeight="1">
      <c r="B363" s="61" t="s">
        <v>30</v>
      </c>
      <c r="C363" s="73">
        <v>25</v>
      </c>
      <c r="D363" s="38">
        <v>25</v>
      </c>
      <c r="E363" s="38">
        <v>25</v>
      </c>
      <c r="F363" s="74">
        <v>25</v>
      </c>
      <c r="G363" s="73">
        <v>25</v>
      </c>
      <c r="H363" s="38">
        <v>25</v>
      </c>
      <c r="I363" s="38">
        <v>25</v>
      </c>
      <c r="J363" s="38">
        <v>25</v>
      </c>
      <c r="K363" s="74">
        <v>25</v>
      </c>
      <c r="L363" s="73">
        <v>25</v>
      </c>
      <c r="M363" s="38">
        <v>25</v>
      </c>
      <c r="N363" s="38">
        <v>25</v>
      </c>
      <c r="O363" s="74">
        <v>25</v>
      </c>
      <c r="P363" s="74">
        <v>25</v>
      </c>
    </row>
    <row r="364" ht="24" customHeight="1">
      <c r="B364" s="61" t="s">
        <v>60</v>
      </c>
      <c r="C364" s="70">
        <v>9612.5</v>
      </c>
      <c r="D364" s="71">
        <v>9612.5</v>
      </c>
      <c r="E364" s="71">
        <v>9612.5</v>
      </c>
      <c r="F364" s="72">
        <v>9612.5</v>
      </c>
      <c r="G364" s="70">
        <v>9612.5</v>
      </c>
      <c r="H364" s="71">
        <v>9612.5</v>
      </c>
      <c r="I364" s="71">
        <v>9612.5</v>
      </c>
      <c r="J364" s="71">
        <v>9612.5</v>
      </c>
      <c r="K364" s="72">
        <v>9612.5</v>
      </c>
      <c r="L364" s="70">
        <v>9612.5</v>
      </c>
      <c r="M364" s="71">
        <v>9612.5</v>
      </c>
      <c r="N364" s="71">
        <v>9612.5</v>
      </c>
      <c r="O364" s="72">
        <v>9612.5</v>
      </c>
      <c r="P364" s="72">
        <v>124962.5</v>
      </c>
    </row>
    <row r="365" ht="30" customHeight="1">
      <c r="B365" s="129" t="s">
        <v>61</v>
      </c>
      <c r="C365" s="131"/>
      <c r="D365" s="132"/>
      <c r="E365" s="132"/>
      <c r="F365" s="132"/>
      <c r="G365" s="131"/>
      <c r="H365" s="132"/>
      <c r="I365" s="132"/>
      <c r="J365" s="132"/>
      <c r="K365" s="133"/>
      <c r="L365" s="131"/>
      <c r="M365" s="132"/>
      <c r="N365" s="132"/>
      <c r="O365" s="133"/>
      <c r="P365" s="130"/>
    </row>
    <row r="367">
      <c r="B367" s="146" t="s">
        <v>114</v>
      </c>
      <c r="C367" s="138" t="s">
        <v>90</v>
      </c>
      <c r="D367" s="139"/>
      <c r="E367" s="139"/>
      <c r="F367" s="140"/>
      <c r="G367" s="139" t="s">
        <v>91</v>
      </c>
      <c r="H367" s="139"/>
      <c r="I367" s="139"/>
      <c r="J367" s="139"/>
      <c r="K367" s="140"/>
      <c r="L367" s="138" t="s">
        <v>92</v>
      </c>
      <c r="M367" s="139"/>
      <c r="N367" s="139"/>
      <c r="O367" s="140"/>
      <c r="P367" s="30"/>
    </row>
    <row r="368" ht="24" customHeight="1">
      <c r="B368" s="75"/>
      <c r="C368" s="56">
        <v>43920</v>
      </c>
      <c r="D368" s="56">
        <v>43927</v>
      </c>
      <c r="E368" s="56">
        <v>43934</v>
      </c>
      <c r="F368" s="57">
        <v>43941</v>
      </c>
      <c r="G368" s="56">
        <v>43948</v>
      </c>
      <c r="H368" s="56">
        <v>43955</v>
      </c>
      <c r="I368" s="56">
        <v>43962</v>
      </c>
      <c r="J368" s="56">
        <v>43969</v>
      </c>
      <c r="K368" s="57">
        <v>43976</v>
      </c>
      <c r="L368" s="56">
        <v>43983</v>
      </c>
      <c r="M368" s="56">
        <v>43990</v>
      </c>
      <c r="N368" s="56">
        <v>43997</v>
      </c>
      <c r="O368" s="56">
        <v>44004</v>
      </c>
      <c r="P368" s="68" t="s">
        <v>37</v>
      </c>
    </row>
    <row r="369" ht="24" customHeight="1">
      <c r="B369" s="62" t="s">
        <v>59</v>
      </c>
      <c r="C369" s="63">
        <v>0.00480625</v>
      </c>
      <c r="D369" s="64">
        <v>0.00480625</v>
      </c>
      <c r="E369" s="64">
        <v>0.00480625</v>
      </c>
      <c r="F369" s="65">
        <v>0.00480625</v>
      </c>
      <c r="G369" s="63">
        <v>0.00480625</v>
      </c>
      <c r="H369" s="64">
        <v>0.00480625</v>
      </c>
      <c r="I369" s="64">
        <v>0.00480625</v>
      </c>
      <c r="J369" s="64">
        <v>0.00480625</v>
      </c>
      <c r="K369" s="65">
        <v>0.00480625</v>
      </c>
      <c r="L369" s="63">
        <v>0.00480625</v>
      </c>
      <c r="M369" s="64">
        <v>0.00480625</v>
      </c>
      <c r="N369" s="64">
        <v>0.00480625</v>
      </c>
      <c r="O369" s="65">
        <v>0.00480625</v>
      </c>
      <c r="P369" s="69">
        <v>0.062481249999999981</v>
      </c>
    </row>
    <row r="370" ht="24" customHeight="1">
      <c r="B370" s="61" t="s">
        <v>23</v>
      </c>
      <c r="C370" s="67">
        <v>0.1538</v>
      </c>
      <c r="D370" s="37">
        <v>0.1538</v>
      </c>
      <c r="E370" s="37">
        <v>0.1538</v>
      </c>
      <c r="F370" s="59">
        <v>0.1538</v>
      </c>
      <c r="G370" s="67">
        <v>0.1538</v>
      </c>
      <c r="H370" s="37">
        <v>0.1538</v>
      </c>
      <c r="I370" s="37">
        <v>0.1538</v>
      </c>
      <c r="J370" s="37">
        <v>0.1538</v>
      </c>
      <c r="K370" s="59">
        <v>0.1538</v>
      </c>
      <c r="L370" s="67">
        <v>0.1538</v>
      </c>
      <c r="M370" s="37">
        <v>0.1538</v>
      </c>
      <c r="N370" s="37">
        <v>0.1538</v>
      </c>
      <c r="O370" s="59">
        <v>0.1538</v>
      </c>
      <c r="P370" s="59">
        <v>1.9993999999999994</v>
      </c>
    </row>
    <row r="371" ht="24" customHeight="1">
      <c r="B371" s="61" t="s">
        <v>28</v>
      </c>
      <c r="C371" s="66">
        <v>384.5</v>
      </c>
      <c r="D371" s="36">
        <v>384.5</v>
      </c>
      <c r="E371" s="36">
        <v>384.5</v>
      </c>
      <c r="F371" s="58">
        <v>384.5</v>
      </c>
      <c r="G371" s="66">
        <v>384.5</v>
      </c>
      <c r="H371" s="36">
        <v>384.5</v>
      </c>
      <c r="I371" s="36">
        <v>384.5</v>
      </c>
      <c r="J371" s="36">
        <v>384.5</v>
      </c>
      <c r="K371" s="58">
        <v>384.5</v>
      </c>
      <c r="L371" s="66">
        <v>384.5</v>
      </c>
      <c r="M371" s="36">
        <v>384.5</v>
      </c>
      <c r="N371" s="36">
        <v>384.5</v>
      </c>
      <c r="O371" s="58">
        <v>384.5</v>
      </c>
      <c r="P371" s="58">
        <v>4998.5</v>
      </c>
    </row>
    <row r="372" ht="24" customHeight="1">
      <c r="B372" s="61" t="s">
        <v>30</v>
      </c>
      <c r="C372" s="73">
        <v>25</v>
      </c>
      <c r="D372" s="38">
        <v>25</v>
      </c>
      <c r="E372" s="38">
        <v>25</v>
      </c>
      <c r="F372" s="74">
        <v>25</v>
      </c>
      <c r="G372" s="73">
        <v>25</v>
      </c>
      <c r="H372" s="38">
        <v>25</v>
      </c>
      <c r="I372" s="38">
        <v>25</v>
      </c>
      <c r="J372" s="38">
        <v>25</v>
      </c>
      <c r="K372" s="74">
        <v>25</v>
      </c>
      <c r="L372" s="73">
        <v>25</v>
      </c>
      <c r="M372" s="38">
        <v>25</v>
      </c>
      <c r="N372" s="38">
        <v>25</v>
      </c>
      <c r="O372" s="74">
        <v>25</v>
      </c>
      <c r="P372" s="74">
        <v>25</v>
      </c>
    </row>
    <row r="373" ht="24" customHeight="1">
      <c r="B373" s="61" t="s">
        <v>60</v>
      </c>
      <c r="C373" s="70">
        <v>9612.5</v>
      </c>
      <c r="D373" s="71">
        <v>9612.5</v>
      </c>
      <c r="E373" s="71">
        <v>9612.5</v>
      </c>
      <c r="F373" s="72">
        <v>9612.5</v>
      </c>
      <c r="G373" s="70">
        <v>9612.5</v>
      </c>
      <c r="H373" s="71">
        <v>9612.5</v>
      </c>
      <c r="I373" s="71">
        <v>9612.5</v>
      </c>
      <c r="J373" s="71">
        <v>9612.5</v>
      </c>
      <c r="K373" s="72">
        <v>9612.5</v>
      </c>
      <c r="L373" s="70">
        <v>9612.5</v>
      </c>
      <c r="M373" s="71">
        <v>9612.5</v>
      </c>
      <c r="N373" s="71">
        <v>9612.5</v>
      </c>
      <c r="O373" s="72">
        <v>9612.5</v>
      </c>
      <c r="P373" s="72">
        <v>124962.5</v>
      </c>
    </row>
    <row r="374" ht="30" customHeight="1">
      <c r="B374" s="129" t="s">
        <v>61</v>
      </c>
      <c r="C374" s="131"/>
      <c r="D374" s="132"/>
      <c r="E374" s="132"/>
      <c r="F374" s="132"/>
      <c r="G374" s="131"/>
      <c r="H374" s="132"/>
      <c r="I374" s="132"/>
      <c r="J374" s="132"/>
      <c r="K374" s="133"/>
      <c r="L374" s="131"/>
      <c r="M374" s="132"/>
      <c r="N374" s="132"/>
      <c r="O374" s="133"/>
      <c r="P374" s="130"/>
    </row>
    <row r="376">
      <c r="B376" s="146" t="s">
        <v>115</v>
      </c>
      <c r="C376" s="138" t="s">
        <v>90</v>
      </c>
      <c r="D376" s="139"/>
      <c r="E376" s="139"/>
      <c r="F376" s="140"/>
      <c r="G376" s="139" t="s">
        <v>91</v>
      </c>
      <c r="H376" s="139"/>
      <c r="I376" s="139"/>
      <c r="J376" s="139"/>
      <c r="K376" s="140"/>
      <c r="L376" s="138" t="s">
        <v>92</v>
      </c>
      <c r="M376" s="139"/>
      <c r="N376" s="139"/>
      <c r="O376" s="140"/>
      <c r="P376" s="30"/>
    </row>
    <row r="377" ht="24" customHeight="1">
      <c r="B377" s="75"/>
      <c r="C377" s="56">
        <v>43920</v>
      </c>
      <c r="D377" s="56">
        <v>43927</v>
      </c>
      <c r="E377" s="56">
        <v>43934</v>
      </c>
      <c r="F377" s="57">
        <v>43941</v>
      </c>
      <c r="G377" s="56">
        <v>43948</v>
      </c>
      <c r="H377" s="56">
        <v>43955</v>
      </c>
      <c r="I377" s="56">
        <v>43962</v>
      </c>
      <c r="J377" s="56">
        <v>43969</v>
      </c>
      <c r="K377" s="57">
        <v>43976</v>
      </c>
      <c r="L377" s="56">
        <v>43983</v>
      </c>
      <c r="M377" s="56">
        <v>43990</v>
      </c>
      <c r="N377" s="56">
        <v>43997</v>
      </c>
      <c r="O377" s="56">
        <v>44004</v>
      </c>
      <c r="P377" s="68" t="s">
        <v>37</v>
      </c>
    </row>
    <row r="378" ht="24" customHeight="1">
      <c r="B378" s="62" t="s">
        <v>59</v>
      </c>
      <c r="C378" s="63"/>
      <c r="D378" s="64"/>
      <c r="E378" s="64"/>
      <c r="F378" s="65"/>
      <c r="G378" s="63"/>
      <c r="H378" s="64"/>
      <c r="I378" s="64"/>
      <c r="J378" s="64"/>
      <c r="K378" s="65"/>
      <c r="L378" s="63"/>
      <c r="M378" s="64"/>
      <c r="N378" s="64"/>
      <c r="O378" s="65"/>
      <c r="P378" s="69" t="s">
        <v>38</v>
      </c>
    </row>
    <row r="379" ht="24" customHeight="1">
      <c r="B379" s="61" t="s">
        <v>23</v>
      </c>
      <c r="C379" s="67">
        <v>136.33333333333334</v>
      </c>
      <c r="D379" s="37">
        <v>142.33333333333334</v>
      </c>
      <c r="E379" s="37"/>
      <c r="F379" s="59"/>
      <c r="G379" s="67"/>
      <c r="H379" s="37"/>
      <c r="I379" s="37"/>
      <c r="J379" s="37"/>
      <c r="K379" s="59"/>
      <c r="L379" s="67"/>
      <c r="M379" s="37"/>
      <c r="N379" s="37"/>
      <c r="O379" s="59"/>
      <c r="P379" s="59">
        <v>278</v>
      </c>
    </row>
    <row r="380" ht="24" customHeight="1">
      <c r="B380" s="61" t="s">
        <v>28</v>
      </c>
      <c r="C380" s="66" t="s">
        <v>88</v>
      </c>
      <c r="D380" s="36" t="s">
        <v>88</v>
      </c>
      <c r="E380" s="36"/>
      <c r="F380" s="58"/>
      <c r="G380" s="66"/>
      <c r="H380" s="36"/>
      <c r="I380" s="36"/>
      <c r="J380" s="36"/>
      <c r="K380" s="58"/>
      <c r="L380" s="66"/>
      <c r="M380" s="36"/>
      <c r="N380" s="36"/>
      <c r="O380" s="58"/>
      <c r="P380" s="58" t="s">
        <v>88</v>
      </c>
    </row>
    <row r="381" ht="24" customHeight="1">
      <c r="B381" s="61" t="s">
        <v>30</v>
      </c>
      <c r="C381" s="73" t="s">
        <v>88</v>
      </c>
      <c r="D381" s="38" t="s">
        <v>88</v>
      </c>
      <c r="E381" s="38"/>
      <c r="F381" s="74"/>
      <c r="G381" s="73"/>
      <c r="H381" s="38"/>
      <c r="I381" s="38"/>
      <c r="J381" s="38"/>
      <c r="K381" s="74"/>
      <c r="L381" s="73"/>
      <c r="M381" s="38"/>
      <c r="N381" s="38"/>
      <c r="O381" s="74"/>
      <c r="P381" s="74" t="s">
        <v>88</v>
      </c>
    </row>
    <row r="382" ht="24" customHeight="1">
      <c r="B382" s="61" t="s">
        <v>60</v>
      </c>
      <c r="C382" s="70" t="s">
        <v>88</v>
      </c>
      <c r="D382" s="71" t="s">
        <v>88</v>
      </c>
      <c r="E382" s="71"/>
      <c r="F382" s="72"/>
      <c r="G382" s="70"/>
      <c r="H382" s="71"/>
      <c r="I382" s="71"/>
      <c r="J382" s="71"/>
      <c r="K382" s="72"/>
      <c r="L382" s="70"/>
      <c r="M382" s="71"/>
      <c r="N382" s="71"/>
      <c r="O382" s="72"/>
      <c r="P382" s="72" t="s">
        <v>88</v>
      </c>
    </row>
    <row r="383" ht="30" customHeight="1">
      <c r="B383" s="129" t="s">
        <v>61</v>
      </c>
      <c r="C383" s="131"/>
      <c r="D383" s="132" t="s">
        <v>100</v>
      </c>
      <c r="E383" s="132"/>
      <c r="F383" s="132"/>
      <c r="G383" s="131"/>
      <c r="H383" s="132"/>
      <c r="I383" s="132"/>
      <c r="J383" s="132"/>
      <c r="K383" s="133"/>
      <c r="L383" s="131"/>
      <c r="M383" s="132"/>
      <c r="N383" s="132"/>
      <c r="O383" s="133"/>
      <c r="P383" s="130">
        <v>4</v>
      </c>
    </row>
    <row r="386" ht="24" customHeight="1">
      <c r="P38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 ref="C295:F295"/>
    <mergeCell ref="G295:K295"/>
    <mergeCell ref="L295:O295"/>
    <mergeCell ref="C304:F304"/>
    <mergeCell ref="G304:K304"/>
    <mergeCell ref="L304:O304"/>
    <mergeCell ref="C313:F313"/>
    <mergeCell ref="G313:K313"/>
    <mergeCell ref="L313:O313"/>
    <mergeCell ref="C322:F322"/>
    <mergeCell ref="G322:K322"/>
    <mergeCell ref="L322:O322"/>
    <mergeCell ref="C331:F331"/>
    <mergeCell ref="G331:K331"/>
    <mergeCell ref="L331:O331"/>
    <mergeCell ref="C340:F340"/>
    <mergeCell ref="G340:K340"/>
    <mergeCell ref="L340:O340"/>
    <mergeCell ref="C349:F349"/>
    <mergeCell ref="G349:K349"/>
    <mergeCell ref="L349:O349"/>
    <mergeCell ref="C358:F358"/>
    <mergeCell ref="G358:K358"/>
    <mergeCell ref="L358:O358"/>
    <mergeCell ref="C367:F367"/>
    <mergeCell ref="G367:K367"/>
    <mergeCell ref="L367:O367"/>
    <mergeCell ref="C376:F376"/>
    <mergeCell ref="G376:K376"/>
    <mergeCell ref="L376:O37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116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117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t="e">
        <f>E11/J11</f>
        <v>#VALUE!</v>
      </c>
      <c r="L11" s="43" t="e">
        <f>E11/H11</f>
        <v>#VALUE!</v>
      </c>
      <c r="M11" s="31"/>
      <c r="N11" s="45" t="s">
        <v>38</v>
      </c>
      <c r="O11" s="50" t="s">
        <v>38</v>
      </c>
      <c r="P11" s="80">
        <f>SUM(P9:P10)</f>
        <v>8.1825457088620226</v>
      </c>
      <c r="Q11" s="51" t="s">
        <v>38</v>
      </c>
      <c r="R11" s="51">
        <f>SUM(R9:R10)</f>
        <v>8189.91</v>
      </c>
      <c r="S11" s="47" t="e">
        <f>E11/R11</f>
        <v>#VALUE!</v>
      </c>
      <c r="T11" s="43" t="e">
        <f>E11/P11</f>
        <v>#VALUE!</v>
      </c>
    </row>
    <row r="13" ht="24" customHeight="1">
      <c r="B13" s="53" t="s">
        <v>118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t="e">
        <f>E17/J17</f>
        <v>#VALUE!</v>
      </c>
      <c r="L17" s="43" t="e">
        <f>E17/H17</f>
        <v>#VALUE!</v>
      </c>
      <c r="M17" s="31"/>
      <c r="N17" s="45" t="s">
        <v>38</v>
      </c>
      <c r="O17" s="50" t="s">
        <v>38</v>
      </c>
      <c r="P17" s="80">
        <f>SUM(P15:P16)</f>
        <v>7.0929963033270056</v>
      </c>
      <c r="Q17" s="51" t="s">
        <v>38</v>
      </c>
      <c r="R17" s="51">
        <f>SUM(R15:R16)</f>
        <v>7099.380000000001</v>
      </c>
      <c r="S17" s="47" t="e">
        <f>E17/R17</f>
        <v>#VALUE!</v>
      </c>
      <c r="T17" s="43" t="e">
        <f>E17/P17</f>
        <v>#VALUE!</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176</v>
      </c>
    </row>
    <row r="3" ht="18" customHeight="1"/>
    <row r="4" ht="104.1" customHeight="1" s="116" customFormat="1">
      <c r="C4" s="144" t="s">
        <v>177</v>
      </c>
      <c r="D4" s="144"/>
    </row>
    <row r="5" ht="110.1" customHeight="1" s="116" customFormat="1">
      <c r="C5" s="144" t="s">
        <v>178</v>
      </c>
      <c r="D5" s="144"/>
    </row>
    <row r="6" ht="209.1" customHeight="1" s="116" customFormat="1">
      <c r="C6" s="144" t="s">
        <v>179</v>
      </c>
      <c r="D6" s="144"/>
    </row>
    <row r="7" ht="89.1" customHeight="1" s="116" customFormat="1">
      <c r="C7" s="144" t="s">
        <v>180</v>
      </c>
      <c r="D7" s="144"/>
    </row>
    <row r="8" ht="150" customHeight="1" s="116" customFormat="1">
      <c r="C8" s="144" t="s">
        <v>181</v>
      </c>
      <c r="D8" s="144"/>
    </row>
    <row r="9" ht="200.1" customHeight="1" s="116" customFormat="1">
      <c r="C9" s="144" t="s">
        <v>182</v>
      </c>
      <c r="D9" s="144"/>
    </row>
    <row r="10" ht="147.95" customHeight="1" s="116" customFormat="1">
      <c r="C10" s="144" t="s">
        <v>183</v>
      </c>
      <c r="D10" s="144"/>
    </row>
    <row r="11" ht="134.1" customHeight="1" s="116" customFormat="1">
      <c r="C11" s="144" t="s">
        <v>184</v>
      </c>
      <c r="D11" s="144"/>
    </row>
    <row r="12" ht="54" customHeight="1" s="116" customFormat="1">
      <c r="C12" s="144" t="s">
        <v>185</v>
      </c>
      <c r="D12" s="144"/>
    </row>
    <row r="13" ht="69.95" customHeight="1" s="116" customFormat="1">
      <c r="C13" s="144" t="s">
        <v>186</v>
      </c>
      <c r="D13" s="144"/>
    </row>
    <row r="14" ht="128.1" customHeight="1" s="116" customFormat="1">
      <c r="C14" s="144" t="s">
        <v>187</v>
      </c>
      <c r="D14" s="144"/>
    </row>
    <row r="15" ht="51.95" customHeight="1" s="116" customFormat="1">
      <c r="C15" s="144" t="s">
        <v>188</v>
      </c>
      <c r="D15" s="144"/>
    </row>
    <row r="16" ht="84" customHeight="1" s="116" customFormat="1">
      <c r="C16" s="144" t="s">
        <v>189</v>
      </c>
      <c r="D16" s="144"/>
    </row>
    <row r="17" ht="69.95" customHeight="1" s="116" customFormat="1">
      <c r="C17" s="144" t="s">
        <v>190</v>
      </c>
      <c r="D17" s="144"/>
    </row>
    <row r="18" ht="180" customHeight="1" s="116" customFormat="1">
      <c r="C18" s="144" t="s">
        <v>191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7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192</v>
      </c>
      <c r="T2" s="6" t="s">
        <v>193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194</v>
      </c>
      <c r="D5" s="134"/>
      <c r="E5" s="134" t="s">
        <v>195</v>
      </c>
      <c r="F5" s="134"/>
      <c r="G5" s="134"/>
      <c r="H5" s="134" t="s">
        <v>196</v>
      </c>
      <c r="I5" s="134"/>
      <c r="J5" s="134" t="s">
        <v>197</v>
      </c>
      <c r="K5" s="134"/>
      <c r="L5" s="134" t="s">
        <v>198</v>
      </c>
      <c r="M5" s="134"/>
      <c r="N5" s="76" t="s">
        <v>16</v>
      </c>
      <c r="O5" s="134"/>
      <c r="P5" s="134"/>
      <c r="Q5" s="134"/>
      <c r="R5" s="134"/>
      <c r="S5" s="134"/>
      <c r="T5" s="3" t="s">
        <v>199</v>
      </c>
    </row>
    <row r="6" ht="18" customHeight="1">
      <c r="H6" s="30"/>
      <c r="I6" s="30"/>
      <c r="J6" s="30"/>
      <c r="K6" s="30"/>
      <c r="L6" s="30"/>
      <c r="M6" s="30"/>
      <c r="N6" s="60"/>
      <c r="O6" s="60"/>
      <c r="P6" s="60"/>
      <c r="Q6" s="60"/>
      <c r="R6" s="60"/>
      <c r="S6" s="60"/>
      <c r="T6" s="60"/>
    </row>
    <row r="7" ht="24" customHeight="1">
      <c r="C7" s="53" t="s">
        <v>118</v>
      </c>
      <c r="D7" s="53"/>
      <c r="E7" s="7"/>
      <c r="F7" s="7"/>
      <c r="G7" s="21"/>
      <c r="H7" s="138" t="s">
        <v>21</v>
      </c>
      <c r="I7" s="139"/>
      <c r="J7" s="139"/>
      <c r="K7" s="139"/>
      <c r="L7" s="139"/>
      <c r="M7" s="140"/>
      <c r="N7" s="138" t="s">
        <v>197</v>
      </c>
      <c r="O7" s="139"/>
      <c r="P7" s="139"/>
      <c r="Q7" s="139"/>
      <c r="R7" s="139"/>
      <c r="S7" s="139"/>
      <c r="T7" s="140"/>
    </row>
    <row r="8" ht="24" customHeight="1">
      <c r="A8" s="99" t="s">
        <v>119</v>
      </c>
      <c r="B8" s="25"/>
      <c r="C8" s="39" t="s">
        <v>22</v>
      </c>
      <c r="D8" s="40" t="s">
        <v>200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125</v>
      </c>
      <c r="B9" s="25"/>
      <c r="C9" s="8" t="s">
        <v>138</v>
      </c>
      <c r="D9" s="8" t="s">
        <v>166</v>
      </c>
      <c r="E9" s="119">
        <v>0.41817600000000005</v>
      </c>
      <c r="F9" s="120">
        <v>94696.9696969697</v>
      </c>
      <c r="G9" s="121">
        <v>39600</v>
      </c>
      <c r="H9" s="122">
        <v>2.6974299276063074</v>
      </c>
      <c r="I9" s="123">
        <v>1.1280004574066953</v>
      </c>
      <c r="J9" s="119">
        <v>3262.6001618249675</v>
      </c>
      <c r="K9" s="119">
        <v>1364.3410852713178</v>
      </c>
      <c r="L9" s="124">
        <v>29.024999999999952</v>
      </c>
      <c r="M9" s="121">
        <v>35106.368743006853</v>
      </c>
      <c r="N9" s="125">
        <v>1.161</v>
      </c>
      <c r="O9" s="122">
        <v>1.5530303030303025</v>
      </c>
      <c r="P9" s="123">
        <v>0.64943999999999991</v>
      </c>
      <c r="Q9" s="119">
        <v>3787.8787878787875</v>
      </c>
      <c r="R9" s="119">
        <v>1584</v>
      </c>
      <c r="S9" s="124">
        <v>25</v>
      </c>
      <c r="T9" s="121">
        <v>60975.609756097569</v>
      </c>
    </row>
    <row r="10" ht="24" customHeight="1">
      <c r="A10" s="99" t="s">
        <v>129</v>
      </c>
      <c r="B10" s="25"/>
      <c r="C10" s="8" t="s">
        <v>138</v>
      </c>
      <c r="D10" s="8" t="s">
        <v>167</v>
      </c>
      <c r="E10" s="119">
        <v>0.22195200000000004</v>
      </c>
      <c r="F10" s="120">
        <v>183823.52941176473</v>
      </c>
      <c r="G10" s="121">
        <v>40800</v>
      </c>
      <c r="H10" s="122">
        <v>5.23618750652989</v>
      </c>
      <c r="I10" s="123">
        <v>1.1621822894493223</v>
      </c>
      <c r="J10" s="119">
        <v>6333.2826670719951</v>
      </c>
      <c r="K10" s="119">
        <v>1405.6847545219637</v>
      </c>
      <c r="L10" s="124">
        <v>29.025000000000077</v>
      </c>
      <c r="M10" s="121">
        <v>35106.368743007071</v>
      </c>
      <c r="N10" s="125">
        <v>1.161</v>
      </c>
      <c r="O10" s="122">
        <v>3.0147058823529402</v>
      </c>
      <c r="P10" s="123">
        <v>0.66911999999999994</v>
      </c>
      <c r="Q10" s="119">
        <v>7352.9411764705874</v>
      </c>
      <c r="R10" s="119">
        <v>1632</v>
      </c>
      <c r="S10" s="124">
        <v>25</v>
      </c>
      <c r="T10" s="121">
        <v>60975.609756097569</v>
      </c>
    </row>
    <row r="11" ht="24" customHeight="1">
      <c r="A11" s="99" t="s">
        <v>125</v>
      </c>
      <c r="B11" s="25"/>
      <c r="C11" s="8" t="s">
        <v>138</v>
      </c>
      <c r="D11" s="8" t="s">
        <v>150</v>
      </c>
      <c r="E11" s="119">
        <v>1.28</v>
      </c>
      <c r="F11" s="120">
        <v>93750</v>
      </c>
      <c r="G11" s="121">
        <v>120000</v>
      </c>
      <c r="H11" s="122">
        <v>2.6704556283302443</v>
      </c>
      <c r="I11" s="123">
        <v>3.4181832042627129</v>
      </c>
      <c r="J11" s="119">
        <v>3229.9741602067179</v>
      </c>
      <c r="K11" s="119">
        <v>4134.3669250645989</v>
      </c>
      <c r="L11" s="124">
        <v>29.025</v>
      </c>
      <c r="M11" s="121">
        <v>35106.368743007028</v>
      </c>
      <c r="N11" s="125">
        <v>1.1610000000000003</v>
      </c>
      <c r="O11" s="122">
        <v>1.4062499999999998</v>
      </c>
      <c r="P11" s="123">
        <v>1.7999999999999998</v>
      </c>
      <c r="Q11" s="119">
        <v>3750</v>
      </c>
      <c r="R11" s="119">
        <v>4800</v>
      </c>
      <c r="S11" s="124">
        <v>25</v>
      </c>
      <c r="T11" s="121">
        <v>66666.666666666672</v>
      </c>
    </row>
    <row r="12" ht="24" customHeight="1">
      <c r="A12" s="99" t="s">
        <v>129</v>
      </c>
      <c r="B12" s="25"/>
      <c r="C12" s="8" t="s">
        <v>138</v>
      </c>
      <c r="D12" s="8" t="s">
        <v>168</v>
      </c>
      <c r="E12" s="119">
        <v>0.10454400000000001</v>
      </c>
      <c r="F12" s="120">
        <v>378787.87878787884</v>
      </c>
      <c r="G12" s="121">
        <v>39600</v>
      </c>
      <c r="H12" s="122">
        <v>10.78971971042523</v>
      </c>
      <c r="I12" s="123">
        <v>1.1280004574066953</v>
      </c>
      <c r="J12" s="119">
        <v>13050.40064729987</v>
      </c>
      <c r="K12" s="119">
        <v>1364.3410852713178</v>
      </c>
      <c r="L12" s="124">
        <v>29.024999999999952</v>
      </c>
      <c r="M12" s="121">
        <v>35106.368743006853</v>
      </c>
      <c r="N12" s="125">
        <v>1.161</v>
      </c>
      <c r="O12" s="122">
        <v>6.21212121212121</v>
      </c>
      <c r="P12" s="123">
        <v>0.64943999999999991</v>
      </c>
      <c r="Q12" s="119">
        <v>15151.51515151515</v>
      </c>
      <c r="R12" s="119">
        <v>1584</v>
      </c>
      <c r="S12" s="124">
        <v>25</v>
      </c>
      <c r="T12" s="121">
        <v>60975.609756097569</v>
      </c>
    </row>
    <row r="13" ht="24" customHeight="1">
      <c r="A13" s="99" t="s">
        <v>125</v>
      </c>
      <c r="B13" s="25"/>
      <c r="C13" s="8" t="s">
        <v>138</v>
      </c>
      <c r="D13" s="8" t="s">
        <v>201</v>
      </c>
      <c r="E13" s="119">
        <v>1.1428800000000001</v>
      </c>
      <c r="F13" s="120">
        <v>62500</v>
      </c>
      <c r="G13" s="121">
        <v>71430</v>
      </c>
      <c r="H13" s="122">
        <v>1.7784337566257766</v>
      </c>
      <c r="I13" s="123">
        <v>2.0325363717724678</v>
      </c>
      <c r="J13" s="119">
        <v>2153.3161068044787</v>
      </c>
      <c r="K13" s="119">
        <v>2460.9819121447031</v>
      </c>
      <c r="L13" s="124">
        <v>29.025000000000034</v>
      </c>
      <c r="M13" s="121">
        <v>35143.282546874958</v>
      </c>
      <c r="N13" s="125">
        <v>1.1609999999999998</v>
      </c>
      <c r="O13" s="122">
        <v>0.87498250034999292</v>
      </c>
      <c r="P13" s="123">
        <v>1</v>
      </c>
      <c r="Q13" s="119">
        <v>2499.9999999999995</v>
      </c>
      <c r="R13" s="119">
        <v>2857.2</v>
      </c>
      <c r="S13" s="124">
        <v>25</v>
      </c>
      <c r="T13" s="121">
        <v>71430</v>
      </c>
    </row>
    <row r="14" ht="24" customHeight="1">
      <c r="A14" s="99" t="s">
        <v>129</v>
      </c>
      <c r="B14" s="25"/>
      <c r="C14" s="8" t="s">
        <v>140</v>
      </c>
      <c r="D14" s="8" t="s">
        <v>166</v>
      </c>
      <c r="E14" s="119">
        <v>0.41817600000000005</v>
      </c>
      <c r="F14" s="120">
        <v>94696.9696969697</v>
      </c>
      <c r="G14" s="121">
        <v>39600</v>
      </c>
      <c r="H14" s="122">
        <v>2.6974299276063074</v>
      </c>
      <c r="I14" s="123">
        <v>1.1280004574066953</v>
      </c>
      <c r="J14" s="119">
        <v>3262.6001618249675</v>
      </c>
      <c r="K14" s="119">
        <v>1364.3410852713178</v>
      </c>
      <c r="L14" s="124">
        <v>29.024999999999952</v>
      </c>
      <c r="M14" s="121">
        <v>35106.368743006853</v>
      </c>
      <c r="N14" s="125">
        <v>1.161</v>
      </c>
      <c r="O14" s="122">
        <v>1.5530303030303025</v>
      </c>
      <c r="P14" s="123">
        <v>0.64943999999999991</v>
      </c>
      <c r="Q14" s="119">
        <v>3787.8787878787875</v>
      </c>
      <c r="R14" s="119">
        <v>1584</v>
      </c>
      <c r="S14" s="124">
        <v>25</v>
      </c>
      <c r="T14" s="121">
        <v>60975.609756097569</v>
      </c>
    </row>
    <row r="15" ht="24" customHeight="1">
      <c r="A15" s="99" t="s">
        <v>125</v>
      </c>
      <c r="B15" s="25"/>
      <c r="C15" s="8" t="s">
        <v>140</v>
      </c>
      <c r="D15" s="8" t="s">
        <v>167</v>
      </c>
      <c r="E15" s="119">
        <v>0.22195200000000004</v>
      </c>
      <c r="F15" s="120">
        <v>183823.52941176473</v>
      </c>
      <c r="G15" s="121">
        <v>40800</v>
      </c>
      <c r="H15" s="122">
        <v>5.23618750652989</v>
      </c>
      <c r="I15" s="123">
        <v>1.1621822894493223</v>
      </c>
      <c r="J15" s="119">
        <v>6333.2826670719951</v>
      </c>
      <c r="K15" s="119">
        <v>1405.6847545219637</v>
      </c>
      <c r="L15" s="124">
        <v>29.025000000000077</v>
      </c>
      <c r="M15" s="121">
        <v>35106.368743007071</v>
      </c>
      <c r="N15" s="125">
        <v>1.161</v>
      </c>
      <c r="O15" s="122">
        <v>3.0147058823529402</v>
      </c>
      <c r="P15" s="123">
        <v>0.66911999999999994</v>
      </c>
      <c r="Q15" s="119">
        <v>7352.9411764705874</v>
      </c>
      <c r="R15" s="119">
        <v>1632</v>
      </c>
      <c r="S15" s="124">
        <v>25</v>
      </c>
      <c r="T15" s="121">
        <v>60975.609756097569</v>
      </c>
    </row>
    <row r="16" ht="24" customHeight="1">
      <c r="A16" s="99" t="s">
        <v>129</v>
      </c>
      <c r="B16" s="25"/>
      <c r="C16" s="8" t="s">
        <v>140</v>
      </c>
      <c r="D16" s="8" t="s">
        <v>150</v>
      </c>
      <c r="E16" s="119">
        <v>1.28</v>
      </c>
      <c r="F16" s="120">
        <v>93750</v>
      </c>
      <c r="G16" s="121">
        <v>120000</v>
      </c>
      <c r="H16" s="122">
        <v>2.6704556283302443</v>
      </c>
      <c r="I16" s="123">
        <v>3.4181832042627129</v>
      </c>
      <c r="J16" s="119">
        <v>3229.9741602067179</v>
      </c>
      <c r="K16" s="119">
        <v>4134.3669250645989</v>
      </c>
      <c r="L16" s="124">
        <v>29.025</v>
      </c>
      <c r="M16" s="121">
        <v>35106.368743007028</v>
      </c>
      <c r="N16" s="125">
        <v>1.1610000000000003</v>
      </c>
      <c r="O16" s="122">
        <v>1.4062499999999998</v>
      </c>
      <c r="P16" s="123">
        <v>1.7999999999999998</v>
      </c>
      <c r="Q16" s="119">
        <v>3750</v>
      </c>
      <c r="R16" s="119">
        <v>4800</v>
      </c>
      <c r="S16" s="124">
        <v>25</v>
      </c>
      <c r="T16" s="121">
        <v>66666.666666666672</v>
      </c>
    </row>
    <row r="17" ht="24" customHeight="1">
      <c r="A17" s="99" t="s">
        <v>125</v>
      </c>
      <c r="B17" s="25"/>
      <c r="C17" s="8" t="s">
        <v>140</v>
      </c>
      <c r="D17" s="8" t="s">
        <v>168</v>
      </c>
      <c r="E17" s="119">
        <v>0.10454400000000001</v>
      </c>
      <c r="F17" s="120">
        <v>378787.87878787884</v>
      </c>
      <c r="G17" s="121">
        <v>39600</v>
      </c>
      <c r="H17" s="122">
        <v>10.78971971042523</v>
      </c>
      <c r="I17" s="123">
        <v>1.1280004574066953</v>
      </c>
      <c r="J17" s="119">
        <v>13050.40064729987</v>
      </c>
      <c r="K17" s="119">
        <v>1364.3410852713178</v>
      </c>
      <c r="L17" s="124">
        <v>29.024999999999952</v>
      </c>
      <c r="M17" s="121">
        <v>35106.368743006853</v>
      </c>
      <c r="N17" s="125">
        <v>1.161</v>
      </c>
      <c r="O17" s="122">
        <v>6.21212121212121</v>
      </c>
      <c r="P17" s="123">
        <v>0.64943999999999991</v>
      </c>
      <c r="Q17" s="119">
        <v>15151.51515151515</v>
      </c>
      <c r="R17" s="119">
        <v>1584</v>
      </c>
      <c r="S17" s="124">
        <v>25</v>
      </c>
      <c r="T17" s="121">
        <v>60975.609756097569</v>
      </c>
    </row>
    <row r="18" ht="24" customHeight="1">
      <c r="A18" s="99" t="s">
        <v>129</v>
      </c>
      <c r="B18" s="25"/>
      <c r="C18" s="8" t="s">
        <v>140</v>
      </c>
      <c r="D18" s="8" t="s">
        <v>201</v>
      </c>
      <c r="E18" s="119">
        <v>1.1428800000000001</v>
      </c>
      <c r="F18" s="120">
        <v>62500</v>
      </c>
      <c r="G18" s="121">
        <v>71430</v>
      </c>
      <c r="H18" s="122">
        <v>1.7784337566257766</v>
      </c>
      <c r="I18" s="123">
        <v>2.0325363717724678</v>
      </c>
      <c r="J18" s="119">
        <v>2153.3161068044787</v>
      </c>
      <c r="K18" s="119">
        <v>2460.9819121447031</v>
      </c>
      <c r="L18" s="124">
        <v>29.025000000000034</v>
      </c>
      <c r="M18" s="121">
        <v>35143.282546874958</v>
      </c>
      <c r="N18" s="125">
        <v>1.1609999999999998</v>
      </c>
      <c r="O18" s="122">
        <v>0.87498250034999292</v>
      </c>
      <c r="P18" s="123">
        <v>1</v>
      </c>
      <c r="Q18" s="119">
        <v>2499.9999999999995</v>
      </c>
      <c r="R18" s="119">
        <v>2857.2</v>
      </c>
      <c r="S18" s="124">
        <v>25</v>
      </c>
      <c r="T18" s="121">
        <v>71430</v>
      </c>
    </row>
    <row r="19" ht="24" customHeight="1">
      <c r="A19" s="99" t="s">
        <v>125</v>
      </c>
      <c r="B19" s="25"/>
      <c r="C19" s="8" t="s">
        <v>126</v>
      </c>
      <c r="D19" s="8" t="s">
        <v>166</v>
      </c>
      <c r="E19" s="119">
        <v>0.20908800000000002</v>
      </c>
      <c r="F19" s="120">
        <v>94696.9696969697</v>
      </c>
      <c r="G19" s="121">
        <v>19800</v>
      </c>
      <c r="H19" s="122">
        <v>2.7519474041748011</v>
      </c>
      <c r="I19" s="123">
        <v>0.57539917884410086</v>
      </c>
      <c r="J19" s="119">
        <v>3328.540235394365</v>
      </c>
      <c r="K19" s="119">
        <v>695.95782073813712</v>
      </c>
      <c r="L19" s="124">
        <v>28.450000000000003</v>
      </c>
      <c r="M19" s="121">
        <v>34410.893737762221</v>
      </c>
      <c r="N19" s="125">
        <v>1.138</v>
      </c>
      <c r="O19" s="122">
        <v>1.5530303030303025</v>
      </c>
      <c r="P19" s="123">
        <v>0.32471999999999995</v>
      </c>
      <c r="Q19" s="119">
        <v>3787.8787878787875</v>
      </c>
      <c r="R19" s="119">
        <v>792</v>
      </c>
      <c r="S19" s="124">
        <v>25</v>
      </c>
      <c r="T19" s="121">
        <v>60975.609756097569</v>
      </c>
    </row>
    <row r="20" ht="24" customHeight="1">
      <c r="A20" s="99" t="s">
        <v>129</v>
      </c>
      <c r="B20" s="25"/>
      <c r="C20" s="8" t="s">
        <v>126</v>
      </c>
      <c r="D20" s="8" t="s">
        <v>167</v>
      </c>
      <c r="E20" s="119">
        <v>0.11097600000000002</v>
      </c>
      <c r="F20" s="120">
        <v>183823.52941176473</v>
      </c>
      <c r="G20" s="121">
        <v>20400</v>
      </c>
      <c r="H20" s="122">
        <v>5.3420155492804957</v>
      </c>
      <c r="I20" s="123">
        <v>0.59283551759695241</v>
      </c>
      <c r="J20" s="119">
        <v>6461.2839863537683</v>
      </c>
      <c r="K20" s="119">
        <v>717.047451669596</v>
      </c>
      <c r="L20" s="124">
        <v>28.449999999999992</v>
      </c>
      <c r="M20" s="121">
        <v>34410.893737762257</v>
      </c>
      <c r="N20" s="125">
        <v>1.1379999999999997</v>
      </c>
      <c r="O20" s="122">
        <v>3.0147058823529402</v>
      </c>
      <c r="P20" s="123">
        <v>0.33455999999999997</v>
      </c>
      <c r="Q20" s="119">
        <v>7352.9411764705874</v>
      </c>
      <c r="R20" s="119">
        <v>816</v>
      </c>
      <c r="S20" s="124">
        <v>25</v>
      </c>
      <c r="T20" s="121">
        <v>60975.609756097569</v>
      </c>
    </row>
    <row r="21" ht="24" customHeight="1">
      <c r="A21" s="99" t="s">
        <v>125</v>
      </c>
      <c r="B21" s="25"/>
      <c r="C21" s="8" t="s">
        <v>126</v>
      </c>
      <c r="D21" s="8" t="s">
        <v>150</v>
      </c>
      <c r="E21" s="119">
        <v>0.64</v>
      </c>
      <c r="F21" s="120">
        <v>93750</v>
      </c>
      <c r="G21" s="121">
        <v>60000</v>
      </c>
      <c r="H21" s="122">
        <v>2.7244279301330532</v>
      </c>
      <c r="I21" s="123">
        <v>1.7436338752851541</v>
      </c>
      <c r="J21" s="119">
        <v>3295.254833040422</v>
      </c>
      <c r="K21" s="119">
        <v>2108.96309314587</v>
      </c>
      <c r="L21" s="124">
        <v>28.449999999999996</v>
      </c>
      <c r="M21" s="121">
        <v>34410.893737762308</v>
      </c>
      <c r="N21" s="125">
        <v>1.138</v>
      </c>
      <c r="O21" s="122">
        <v>1.4062499999999998</v>
      </c>
      <c r="P21" s="123">
        <v>0.89999999999999991</v>
      </c>
      <c r="Q21" s="119">
        <v>3750</v>
      </c>
      <c r="R21" s="119">
        <v>2400</v>
      </c>
      <c r="S21" s="124">
        <v>25</v>
      </c>
      <c r="T21" s="121">
        <v>66666.666666666672</v>
      </c>
    </row>
    <row r="22" ht="24" customHeight="1">
      <c r="A22" s="99" t="s">
        <v>129</v>
      </c>
      <c r="B22" s="25"/>
      <c r="C22" s="8" t="s">
        <v>126</v>
      </c>
      <c r="D22" s="8" t="s">
        <v>168</v>
      </c>
      <c r="E22" s="119">
        <v>0.052272000000000006</v>
      </c>
      <c r="F22" s="120">
        <v>378787.87878787884</v>
      </c>
      <c r="G22" s="121">
        <v>19800</v>
      </c>
      <c r="H22" s="122">
        <v>11.007789616699204</v>
      </c>
      <c r="I22" s="123">
        <v>0.57539917884410086</v>
      </c>
      <c r="J22" s="119">
        <v>13314.16094157746</v>
      </c>
      <c r="K22" s="119">
        <v>695.95782073813712</v>
      </c>
      <c r="L22" s="124">
        <v>28.450000000000003</v>
      </c>
      <c r="M22" s="121">
        <v>34410.893737762221</v>
      </c>
      <c r="N22" s="125">
        <v>1.138</v>
      </c>
      <c r="O22" s="122">
        <v>6.21212121212121</v>
      </c>
      <c r="P22" s="123">
        <v>0.32471999999999995</v>
      </c>
      <c r="Q22" s="119">
        <v>15151.51515151515</v>
      </c>
      <c r="R22" s="119">
        <v>792</v>
      </c>
      <c r="S22" s="124">
        <v>25</v>
      </c>
      <c r="T22" s="121">
        <v>60975.609756097569</v>
      </c>
    </row>
    <row r="23" ht="24" customHeight="1">
      <c r="A23" s="99" t="s">
        <v>125</v>
      </c>
      <c r="B23" s="25"/>
      <c r="C23" s="8" t="s">
        <v>126</v>
      </c>
      <c r="D23" s="8" t="s">
        <v>201</v>
      </c>
      <c r="E23" s="119">
        <v>5.4292399999999983</v>
      </c>
      <c r="F23" s="120">
        <v>62500</v>
      </c>
      <c r="G23" s="121">
        <v>339327.5</v>
      </c>
      <c r="H23" s="122">
        <v>1.8157152493066333</v>
      </c>
      <c r="I23" s="123">
        <v>9.8579538601455425</v>
      </c>
      <c r="J23" s="119">
        <v>2196.8365553602821</v>
      </c>
      <c r="K23" s="119">
        <v>11927.152899824254</v>
      </c>
      <c r="L23" s="124">
        <v>28.449999999999889</v>
      </c>
      <c r="M23" s="121">
        <v>34421.696917436195</v>
      </c>
      <c r="N23" s="125">
        <v>1.138</v>
      </c>
      <c r="O23" s="122">
        <v>0.88410164221880083</v>
      </c>
      <c r="P23" s="123">
        <v>4.8000000000000007</v>
      </c>
      <c r="Q23" s="119">
        <v>2500.0000000000009</v>
      </c>
      <c r="R23" s="119">
        <v>13573.1</v>
      </c>
      <c r="S23" s="124">
        <v>25</v>
      </c>
      <c r="T23" s="121">
        <v>70693.229166666672</v>
      </c>
    </row>
    <row r="24" ht="24" customHeight="1">
      <c r="A24" s="99" t="s">
        <v>129</v>
      </c>
      <c r="B24" s="25"/>
      <c r="C24" s="8" t="s">
        <v>130</v>
      </c>
      <c r="D24" s="8" t="s">
        <v>201</v>
      </c>
      <c r="E24" s="119">
        <v>2.0005999999999995</v>
      </c>
      <c r="F24" s="120">
        <v>62500</v>
      </c>
      <c r="G24" s="121">
        <v>125037.5</v>
      </c>
      <c r="H24" s="122">
        <v>1.7819922369379289</v>
      </c>
      <c r="I24" s="123">
        <v>3.5650536692180195</v>
      </c>
      <c r="J24" s="119">
        <v>2153.3161068044792</v>
      </c>
      <c r="K24" s="119">
        <v>4307.92420327304</v>
      </c>
      <c r="L24" s="124">
        <v>29.025000000000002</v>
      </c>
      <c r="M24" s="121">
        <v>35073.104531250006</v>
      </c>
      <c r="N24" s="125">
        <v>1.1610000000000003</v>
      </c>
      <c r="O24" s="122">
        <v>0.6498050584824554</v>
      </c>
      <c r="P24" s="123">
        <v>1.3</v>
      </c>
      <c r="Q24" s="119">
        <v>2500.0000000000005</v>
      </c>
      <c r="R24" s="119">
        <v>5001.5</v>
      </c>
      <c r="S24" s="124">
        <v>25</v>
      </c>
      <c r="T24" s="121">
        <v>96182.692307692312</v>
      </c>
    </row>
    <row r="25" ht="24" customHeight="1">
      <c r="B25" s="25"/>
      <c r="C25" s="39"/>
      <c r="D25" s="40" t="s">
        <v>202</v>
      </c>
      <c r="E25" s="51">
        <v>14.777279999999998</v>
      </c>
      <c r="F25" s="42" t="s">
        <v>38</v>
      </c>
      <c r="G25" s="43">
        <v>1207225</v>
      </c>
      <c r="H25" s="52" t="s">
        <v>38</v>
      </c>
      <c r="I25" s="80">
        <v>34.648080840529659</v>
      </c>
      <c r="J25" s="51" t="s">
        <v>38</v>
      </c>
      <c r="K25" s="51">
        <v>41912.434813936838</v>
      </c>
      <c r="L25" s="47">
        <v>28.803504386210733</v>
      </c>
      <c r="M25" s="43">
        <v>34842.478160806088</v>
      </c>
      <c r="N25" s="45" t="s">
        <v>38</v>
      </c>
      <c r="O25" s="50" t="s">
        <v>38</v>
      </c>
      <c r="P25" s="80">
        <v>17.52</v>
      </c>
      <c r="Q25" s="51" t="s">
        <v>38</v>
      </c>
      <c r="R25" s="51">
        <v>48289</v>
      </c>
      <c r="S25" s="47">
        <v>25</v>
      </c>
      <c r="T25" s="43">
        <v>68905.536529680365</v>
      </c>
    </row>
    <row r="27" ht="24" customHeight="1">
      <c r="C27" s="53" t="s">
        <v>151</v>
      </c>
      <c r="D27" s="53"/>
      <c r="E27" s="7"/>
      <c r="F27" s="7"/>
      <c r="G27" s="21"/>
      <c r="H27" s="138" t="s">
        <v>21</v>
      </c>
      <c r="I27" s="139"/>
      <c r="J27" s="139"/>
      <c r="K27" s="139"/>
      <c r="L27" s="139"/>
      <c r="M27" s="140"/>
      <c r="N27" s="138" t="s">
        <v>197</v>
      </c>
      <c r="O27" s="139"/>
      <c r="P27" s="139"/>
      <c r="Q27" s="139"/>
      <c r="R27" s="139"/>
      <c r="S27" s="139"/>
      <c r="T27" s="140"/>
    </row>
    <row r="28" ht="24" customHeight="1">
      <c r="A28" s="99" t="s">
        <v>119</v>
      </c>
      <c r="B28" s="25"/>
      <c r="C28" s="39" t="s">
        <v>22</v>
      </c>
      <c r="D28" s="40" t="s">
        <v>200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125</v>
      </c>
      <c r="B29" s="25"/>
      <c r="C29" s="8" t="s">
        <v>138</v>
      </c>
      <c r="D29" s="8" t="s">
        <v>166</v>
      </c>
      <c r="E29" s="119">
        <v>0.27878400000000003</v>
      </c>
      <c r="F29" s="120">
        <v>94696.9696969697</v>
      </c>
      <c r="G29" s="121">
        <v>26400</v>
      </c>
      <c r="H29" s="122">
        <v>2.6974299276063074</v>
      </c>
      <c r="I29" s="123">
        <v>0.7520003049377969</v>
      </c>
      <c r="J29" s="119">
        <v>3262.6001618249675</v>
      </c>
      <c r="K29" s="119">
        <v>909.56072351421187</v>
      </c>
      <c r="L29" s="124">
        <v>29.025</v>
      </c>
      <c r="M29" s="121">
        <v>35106.368743006984</v>
      </c>
      <c r="N29" s="125">
        <v>1.161</v>
      </c>
      <c r="O29" s="122">
        <v>1.5530303030303028</v>
      </c>
      <c r="P29" s="123">
        <v>0.43295999999999996</v>
      </c>
      <c r="Q29" s="119">
        <v>3787.8787878787875</v>
      </c>
      <c r="R29" s="119">
        <v>1056</v>
      </c>
      <c r="S29" s="124">
        <v>25</v>
      </c>
      <c r="T29" s="121">
        <v>60975.609756097569</v>
      </c>
    </row>
    <row r="30" ht="24" customHeight="1">
      <c r="A30" s="99" t="s">
        <v>129</v>
      </c>
      <c r="B30" s="25"/>
      <c r="C30" s="8" t="s">
        <v>138</v>
      </c>
      <c r="D30" s="8" t="s">
        <v>167</v>
      </c>
      <c r="E30" s="119">
        <v>0.14796800000000002</v>
      </c>
      <c r="F30" s="120">
        <v>183823.52941176473</v>
      </c>
      <c r="G30" s="121">
        <v>27200</v>
      </c>
      <c r="H30" s="122">
        <v>5.23618750652989</v>
      </c>
      <c r="I30" s="123">
        <v>0.77478819296621493</v>
      </c>
      <c r="J30" s="119">
        <v>6333.282667071996</v>
      </c>
      <c r="K30" s="119">
        <v>937.12316968130915</v>
      </c>
      <c r="L30" s="124">
        <v>29.025000000000006</v>
      </c>
      <c r="M30" s="121">
        <v>35106.368743006991</v>
      </c>
      <c r="N30" s="125">
        <v>1.161</v>
      </c>
      <c r="O30" s="122">
        <v>3.0147058823529402</v>
      </c>
      <c r="P30" s="123">
        <v>0.44607999999999992</v>
      </c>
      <c r="Q30" s="119">
        <v>7352.9411764705874</v>
      </c>
      <c r="R30" s="119">
        <v>1088</v>
      </c>
      <c r="S30" s="124">
        <v>25</v>
      </c>
      <c r="T30" s="121">
        <v>60975.609756097569</v>
      </c>
    </row>
    <row r="31" ht="24" customHeight="1">
      <c r="A31" s="99" t="s">
        <v>125</v>
      </c>
      <c r="B31" s="25"/>
      <c r="C31" s="8" t="s">
        <v>138</v>
      </c>
      <c r="D31" s="8" t="s">
        <v>150</v>
      </c>
      <c r="E31" s="119">
        <v>0.85333333333333339</v>
      </c>
      <c r="F31" s="120">
        <v>93749.999999999927</v>
      </c>
      <c r="G31" s="121">
        <v>80000</v>
      </c>
      <c r="H31" s="122">
        <v>2.6704556283302443</v>
      </c>
      <c r="I31" s="123">
        <v>2.2787888028418086</v>
      </c>
      <c r="J31" s="119">
        <v>3229.9741602067179</v>
      </c>
      <c r="K31" s="119">
        <v>2756.2446167097328</v>
      </c>
      <c r="L31" s="124">
        <v>29.025000000000031</v>
      </c>
      <c r="M31" s="121">
        <v>35106.368743006969</v>
      </c>
      <c r="N31" s="125">
        <v>1.161</v>
      </c>
      <c r="O31" s="122">
        <v>1.4062499999999998</v>
      </c>
      <c r="P31" s="123">
        <v>1.2</v>
      </c>
      <c r="Q31" s="119">
        <v>3749.9999999999995</v>
      </c>
      <c r="R31" s="119">
        <v>3200</v>
      </c>
      <c r="S31" s="124">
        <v>25</v>
      </c>
      <c r="T31" s="121">
        <v>66666.666666666672</v>
      </c>
    </row>
    <row r="32" ht="24" customHeight="1">
      <c r="A32" s="99" t="s">
        <v>129</v>
      </c>
      <c r="B32" s="25"/>
      <c r="C32" s="8" t="s">
        <v>138</v>
      </c>
      <c r="D32" s="8" t="s">
        <v>168</v>
      </c>
      <c r="E32" s="119">
        <v>0.069696000000000008</v>
      </c>
      <c r="F32" s="120">
        <v>378787.87878787884</v>
      </c>
      <c r="G32" s="121">
        <v>26400</v>
      </c>
      <c r="H32" s="122">
        <v>10.78971971042523</v>
      </c>
      <c r="I32" s="123">
        <v>0.7520003049377969</v>
      </c>
      <c r="J32" s="119">
        <v>13050.40064729987</v>
      </c>
      <c r="K32" s="119">
        <v>909.56072351421187</v>
      </c>
      <c r="L32" s="124">
        <v>29.025</v>
      </c>
      <c r="M32" s="121">
        <v>35106.368743006984</v>
      </c>
      <c r="N32" s="125">
        <v>1.161</v>
      </c>
      <c r="O32" s="122">
        <v>6.212121212121211</v>
      </c>
      <c r="P32" s="123">
        <v>0.43295999999999996</v>
      </c>
      <c r="Q32" s="119">
        <v>15151.51515151515</v>
      </c>
      <c r="R32" s="119">
        <v>1056</v>
      </c>
      <c r="S32" s="124">
        <v>25</v>
      </c>
      <c r="T32" s="121">
        <v>60975.609756097569</v>
      </c>
    </row>
    <row r="33" ht="24" customHeight="1">
      <c r="A33" s="99" t="s">
        <v>125</v>
      </c>
      <c r="B33" s="25"/>
      <c r="C33" s="8" t="s">
        <v>138</v>
      </c>
      <c r="D33" s="8" t="s">
        <v>201</v>
      </c>
      <c r="E33" s="119">
        <v>0.45712</v>
      </c>
      <c r="F33" s="120">
        <v>62500</v>
      </c>
      <c r="G33" s="121">
        <v>28570</v>
      </c>
      <c r="H33" s="122">
        <v>1.7784337566257769</v>
      </c>
      <c r="I33" s="123">
        <v>0.81295763882877514</v>
      </c>
      <c r="J33" s="119">
        <v>2153.3161068044787</v>
      </c>
      <c r="K33" s="119">
        <v>984.32385874246336</v>
      </c>
      <c r="L33" s="124">
        <v>29.025000000000009</v>
      </c>
      <c r="M33" s="121">
        <v>35143.282546875009</v>
      </c>
      <c r="N33" s="125">
        <v>1.161</v>
      </c>
      <c r="O33" s="122">
        <v>0.87504375218760932</v>
      </c>
      <c r="P33" s="123">
        <v>0.4</v>
      </c>
      <c r="Q33" s="119">
        <v>2499.9999999999995</v>
      </c>
      <c r="R33" s="119">
        <v>1142.8</v>
      </c>
      <c r="S33" s="124">
        <v>25</v>
      </c>
      <c r="T33" s="121">
        <v>71425</v>
      </c>
    </row>
    <row r="34" ht="24" customHeight="1">
      <c r="A34" s="99" t="s">
        <v>129</v>
      </c>
      <c r="B34" s="25"/>
      <c r="C34" s="8" t="s">
        <v>140</v>
      </c>
      <c r="D34" s="8" t="s">
        <v>166</v>
      </c>
      <c r="E34" s="119">
        <v>0.27878400000000003</v>
      </c>
      <c r="F34" s="120">
        <v>94696.9696969697</v>
      </c>
      <c r="G34" s="121">
        <v>26400</v>
      </c>
      <c r="H34" s="122">
        <v>2.6974299276063074</v>
      </c>
      <c r="I34" s="123">
        <v>0.7520003049377969</v>
      </c>
      <c r="J34" s="119">
        <v>3262.6001618249675</v>
      </c>
      <c r="K34" s="119">
        <v>909.56072351421187</v>
      </c>
      <c r="L34" s="124">
        <v>29.025</v>
      </c>
      <c r="M34" s="121">
        <v>35106.368743006984</v>
      </c>
      <c r="N34" s="125">
        <v>1.161</v>
      </c>
      <c r="O34" s="122">
        <v>1.5530303030303028</v>
      </c>
      <c r="P34" s="123">
        <v>0.43295999999999996</v>
      </c>
      <c r="Q34" s="119">
        <v>3787.8787878787875</v>
      </c>
      <c r="R34" s="119">
        <v>1056</v>
      </c>
      <c r="S34" s="124">
        <v>25</v>
      </c>
      <c r="T34" s="121">
        <v>60975.609756097569</v>
      </c>
    </row>
    <row r="35" ht="24" customHeight="1">
      <c r="A35" s="99" t="s">
        <v>125</v>
      </c>
      <c r="B35" s="25"/>
      <c r="C35" s="8" t="s">
        <v>140</v>
      </c>
      <c r="D35" s="8" t="s">
        <v>167</v>
      </c>
      <c r="E35" s="119">
        <v>0.14796800000000002</v>
      </c>
      <c r="F35" s="120">
        <v>183823.52941176473</v>
      </c>
      <c r="G35" s="121">
        <v>27200</v>
      </c>
      <c r="H35" s="122">
        <v>5.23618750652989</v>
      </c>
      <c r="I35" s="123">
        <v>0.77478819296621493</v>
      </c>
      <c r="J35" s="119">
        <v>6333.282667071996</v>
      </c>
      <c r="K35" s="119">
        <v>937.12316968130915</v>
      </c>
      <c r="L35" s="124">
        <v>29.025000000000006</v>
      </c>
      <c r="M35" s="121">
        <v>35106.368743006991</v>
      </c>
      <c r="N35" s="125">
        <v>1.161</v>
      </c>
      <c r="O35" s="122">
        <v>3.0147058823529402</v>
      </c>
      <c r="P35" s="123">
        <v>0.44607999999999992</v>
      </c>
      <c r="Q35" s="119">
        <v>7352.9411764705874</v>
      </c>
      <c r="R35" s="119">
        <v>1088</v>
      </c>
      <c r="S35" s="124">
        <v>25</v>
      </c>
      <c r="T35" s="121">
        <v>60975.609756097569</v>
      </c>
    </row>
    <row r="36" ht="24" customHeight="1">
      <c r="A36" s="99" t="s">
        <v>129</v>
      </c>
      <c r="B36" s="25"/>
      <c r="C36" s="8" t="s">
        <v>140</v>
      </c>
      <c r="D36" s="8" t="s">
        <v>150</v>
      </c>
      <c r="E36" s="119">
        <v>0.85333333333333339</v>
      </c>
      <c r="F36" s="120">
        <v>93749.999999999927</v>
      </c>
      <c r="G36" s="121">
        <v>80000</v>
      </c>
      <c r="H36" s="122">
        <v>2.6704556283302443</v>
      </c>
      <c r="I36" s="123">
        <v>2.2787888028418086</v>
      </c>
      <c r="J36" s="119">
        <v>3229.9741602067179</v>
      </c>
      <c r="K36" s="119">
        <v>2756.2446167097328</v>
      </c>
      <c r="L36" s="124">
        <v>29.025000000000031</v>
      </c>
      <c r="M36" s="121">
        <v>35106.368743006969</v>
      </c>
      <c r="N36" s="125">
        <v>1.161</v>
      </c>
      <c r="O36" s="122">
        <v>1.4062499999999998</v>
      </c>
      <c r="P36" s="123">
        <v>1.2</v>
      </c>
      <c r="Q36" s="119">
        <v>3749.9999999999995</v>
      </c>
      <c r="R36" s="119">
        <v>3200</v>
      </c>
      <c r="S36" s="124">
        <v>25</v>
      </c>
      <c r="T36" s="121">
        <v>66666.666666666672</v>
      </c>
    </row>
    <row r="37" ht="24" customHeight="1">
      <c r="A37" s="99" t="s">
        <v>125</v>
      </c>
      <c r="B37" s="25"/>
      <c r="C37" s="8" t="s">
        <v>140</v>
      </c>
      <c r="D37" s="8" t="s">
        <v>168</v>
      </c>
      <c r="E37" s="119">
        <v>0.069696000000000008</v>
      </c>
      <c r="F37" s="120">
        <v>378787.87878787884</v>
      </c>
      <c r="G37" s="121">
        <v>26400</v>
      </c>
      <c r="H37" s="122">
        <v>10.78971971042523</v>
      </c>
      <c r="I37" s="123">
        <v>0.7520003049377969</v>
      </c>
      <c r="J37" s="119">
        <v>13050.40064729987</v>
      </c>
      <c r="K37" s="119">
        <v>909.56072351421187</v>
      </c>
      <c r="L37" s="124">
        <v>29.025</v>
      </c>
      <c r="M37" s="121">
        <v>35106.368743006984</v>
      </c>
      <c r="N37" s="125">
        <v>1.161</v>
      </c>
      <c r="O37" s="122">
        <v>6.212121212121211</v>
      </c>
      <c r="P37" s="123">
        <v>0.43295999999999996</v>
      </c>
      <c r="Q37" s="119">
        <v>15151.51515151515</v>
      </c>
      <c r="R37" s="119">
        <v>1056</v>
      </c>
      <c r="S37" s="124">
        <v>25</v>
      </c>
      <c r="T37" s="121">
        <v>60975.609756097569</v>
      </c>
    </row>
    <row r="38" ht="24" customHeight="1">
      <c r="A38" s="99" t="s">
        <v>129</v>
      </c>
      <c r="B38" s="25"/>
      <c r="C38" s="8" t="s">
        <v>140</v>
      </c>
      <c r="D38" s="8" t="s">
        <v>201</v>
      </c>
      <c r="E38" s="119">
        <v>0.45712</v>
      </c>
      <c r="F38" s="120">
        <v>62500</v>
      </c>
      <c r="G38" s="121">
        <v>28570</v>
      </c>
      <c r="H38" s="122">
        <v>1.7784337566257769</v>
      </c>
      <c r="I38" s="123">
        <v>0.81295763882877514</v>
      </c>
      <c r="J38" s="119">
        <v>2153.3161068044787</v>
      </c>
      <c r="K38" s="119">
        <v>984.32385874246336</v>
      </c>
      <c r="L38" s="124">
        <v>29.025000000000009</v>
      </c>
      <c r="M38" s="121">
        <v>35143.282546875009</v>
      </c>
      <c r="N38" s="125">
        <v>1.161</v>
      </c>
      <c r="O38" s="122">
        <v>0.87504375218760932</v>
      </c>
      <c r="P38" s="123">
        <v>0.4</v>
      </c>
      <c r="Q38" s="119">
        <v>2499.9999999999995</v>
      </c>
      <c r="R38" s="119">
        <v>1142.8</v>
      </c>
      <c r="S38" s="124">
        <v>25</v>
      </c>
      <c r="T38" s="121">
        <v>71425</v>
      </c>
    </row>
    <row r="39" ht="24" customHeight="1">
      <c r="A39" s="99" t="s">
        <v>125</v>
      </c>
      <c r="B39" s="25"/>
      <c r="C39" s="8" t="s">
        <v>126</v>
      </c>
      <c r="D39" s="8" t="s">
        <v>166</v>
      </c>
      <c r="E39" s="119">
        <v>0.13939200000000002</v>
      </c>
      <c r="F39" s="120">
        <v>94696.9696969697</v>
      </c>
      <c r="G39" s="121">
        <v>13200</v>
      </c>
      <c r="H39" s="122">
        <v>2.7519474041748007</v>
      </c>
      <c r="I39" s="123">
        <v>0.38359945256273387</v>
      </c>
      <c r="J39" s="119">
        <v>3328.5402353943655</v>
      </c>
      <c r="K39" s="119">
        <v>463.97188049209143</v>
      </c>
      <c r="L39" s="124">
        <v>28.450000000000024</v>
      </c>
      <c r="M39" s="121">
        <v>34410.893737762221</v>
      </c>
      <c r="N39" s="125">
        <v>1.138</v>
      </c>
      <c r="O39" s="122">
        <v>1.5530303030303028</v>
      </c>
      <c r="P39" s="123">
        <v>0.21647999999999998</v>
      </c>
      <c r="Q39" s="119">
        <v>3787.8787878787875</v>
      </c>
      <c r="R39" s="119">
        <v>528</v>
      </c>
      <c r="S39" s="124">
        <v>25</v>
      </c>
      <c r="T39" s="121">
        <v>60975.609756097569</v>
      </c>
    </row>
    <row r="40" ht="24" customHeight="1">
      <c r="A40" s="99" t="s">
        <v>129</v>
      </c>
      <c r="B40" s="25"/>
      <c r="C40" s="8" t="s">
        <v>126</v>
      </c>
      <c r="D40" s="8" t="s">
        <v>167</v>
      </c>
      <c r="E40" s="119">
        <v>0.073984000000000008</v>
      </c>
      <c r="F40" s="120">
        <v>183823.52941176473</v>
      </c>
      <c r="G40" s="121">
        <v>13600</v>
      </c>
      <c r="H40" s="122">
        <v>5.3420155492804957</v>
      </c>
      <c r="I40" s="123">
        <v>0.39522367839796824</v>
      </c>
      <c r="J40" s="119">
        <v>6461.2839863537683</v>
      </c>
      <c r="K40" s="119">
        <v>478.03163444639728</v>
      </c>
      <c r="L40" s="124">
        <v>28.450000000000014</v>
      </c>
      <c r="M40" s="121">
        <v>34410.893737762257</v>
      </c>
      <c r="N40" s="125">
        <v>1.1379999999999997</v>
      </c>
      <c r="O40" s="122">
        <v>3.0147058823529402</v>
      </c>
      <c r="P40" s="123">
        <v>0.22303999999999996</v>
      </c>
      <c r="Q40" s="119">
        <v>7352.9411764705874</v>
      </c>
      <c r="R40" s="119">
        <v>544</v>
      </c>
      <c r="S40" s="124">
        <v>25</v>
      </c>
      <c r="T40" s="121">
        <v>60975.609756097569</v>
      </c>
    </row>
    <row r="41" ht="24" customHeight="1">
      <c r="A41" s="99" t="s">
        <v>125</v>
      </c>
      <c r="B41" s="25"/>
      <c r="C41" s="8" t="s">
        <v>126</v>
      </c>
      <c r="D41" s="8" t="s">
        <v>150</v>
      </c>
      <c r="E41" s="119">
        <v>0.42666666666666669</v>
      </c>
      <c r="F41" s="120">
        <v>93749.999999999927</v>
      </c>
      <c r="G41" s="121">
        <v>40000</v>
      </c>
      <c r="H41" s="122">
        <v>2.7244279301330532</v>
      </c>
      <c r="I41" s="123">
        <v>1.1624225835234361</v>
      </c>
      <c r="J41" s="119">
        <v>3295.2548330404215</v>
      </c>
      <c r="K41" s="119">
        <v>1405.97539543058</v>
      </c>
      <c r="L41" s="124">
        <v>28.449999999999996</v>
      </c>
      <c r="M41" s="121">
        <v>34410.893737762119</v>
      </c>
      <c r="N41" s="125">
        <v>1.138</v>
      </c>
      <c r="O41" s="122">
        <v>1.4062499999999998</v>
      </c>
      <c r="P41" s="123">
        <v>0.6</v>
      </c>
      <c r="Q41" s="119">
        <v>3749.9999999999995</v>
      </c>
      <c r="R41" s="119">
        <v>1600</v>
      </c>
      <c r="S41" s="124">
        <v>25</v>
      </c>
      <c r="T41" s="121">
        <v>66666.666666666672</v>
      </c>
    </row>
    <row r="42" ht="24" customHeight="1">
      <c r="A42" s="99" t="s">
        <v>129</v>
      </c>
      <c r="B42" s="25"/>
      <c r="C42" s="8" t="s">
        <v>126</v>
      </c>
      <c r="D42" s="8" t="s">
        <v>168</v>
      </c>
      <c r="E42" s="119">
        <v>0.034848000000000004</v>
      </c>
      <c r="F42" s="120">
        <v>378787.87878787884</v>
      </c>
      <c r="G42" s="121">
        <v>13200</v>
      </c>
      <c r="H42" s="122">
        <v>11.007789616699203</v>
      </c>
      <c r="I42" s="123">
        <v>0.38359945256273387</v>
      </c>
      <c r="J42" s="119">
        <v>13314.160941577462</v>
      </c>
      <c r="K42" s="119">
        <v>463.97188049209143</v>
      </c>
      <c r="L42" s="124">
        <v>28.450000000000024</v>
      </c>
      <c r="M42" s="121">
        <v>34410.893737762221</v>
      </c>
      <c r="N42" s="125">
        <v>1.138</v>
      </c>
      <c r="O42" s="122">
        <v>6.212121212121211</v>
      </c>
      <c r="P42" s="123">
        <v>0.21647999999999998</v>
      </c>
      <c r="Q42" s="119">
        <v>15151.51515151515</v>
      </c>
      <c r="R42" s="119">
        <v>528</v>
      </c>
      <c r="S42" s="124">
        <v>25</v>
      </c>
      <c r="T42" s="121">
        <v>60975.609756097569</v>
      </c>
    </row>
    <row r="43" ht="24" customHeight="1">
      <c r="A43" s="99" t="s">
        <v>125</v>
      </c>
      <c r="B43" s="25"/>
      <c r="C43" s="8" t="s">
        <v>126</v>
      </c>
      <c r="D43" s="8" t="s">
        <v>201</v>
      </c>
      <c r="E43" s="119">
        <v>3.3707599999999993</v>
      </c>
      <c r="F43" s="120">
        <v>62500</v>
      </c>
      <c r="G43" s="121">
        <v>210672.5</v>
      </c>
      <c r="H43" s="122">
        <v>1.8165309051667991</v>
      </c>
      <c r="I43" s="123">
        <v>6.123089713900038</v>
      </c>
      <c r="J43" s="119">
        <v>2196.8365553602821</v>
      </c>
      <c r="K43" s="119">
        <v>7405.0087873462235</v>
      </c>
      <c r="L43" s="124">
        <v>28.450000000000003</v>
      </c>
      <c r="M43" s="121">
        <v>34406.240941032091</v>
      </c>
      <c r="N43" s="125">
        <v>1.1379999999999997</v>
      </c>
      <c r="O43" s="122">
        <v>0.80100630124957006</v>
      </c>
      <c r="P43" s="123">
        <v>2.7</v>
      </c>
      <c r="Q43" s="119">
        <v>2500.0000000000005</v>
      </c>
      <c r="R43" s="119">
        <v>8426.9</v>
      </c>
      <c r="S43" s="124">
        <v>25</v>
      </c>
      <c r="T43" s="121">
        <v>78026.851851851854</v>
      </c>
    </row>
    <row r="44" ht="24" customHeight="1">
      <c r="A44" s="99" t="s">
        <v>129</v>
      </c>
      <c r="B44" s="25"/>
      <c r="C44" s="8" t="s">
        <v>130</v>
      </c>
      <c r="D44" s="8" t="s">
        <v>201</v>
      </c>
      <c r="E44" s="119">
        <v>1.9993999999999994</v>
      </c>
      <c r="F44" s="120">
        <v>62500</v>
      </c>
      <c r="G44" s="121">
        <v>124962.5</v>
      </c>
      <c r="H44" s="122">
        <v>1.7819922369379291</v>
      </c>
      <c r="I44" s="123">
        <v>3.5629152785336942</v>
      </c>
      <c r="J44" s="119">
        <v>2153.3161068044792</v>
      </c>
      <c r="K44" s="119">
        <v>4305.3402239448742</v>
      </c>
      <c r="L44" s="124">
        <v>29.025000000000034</v>
      </c>
      <c r="M44" s="121">
        <v>35073.10453125005</v>
      </c>
      <c r="N44" s="125">
        <v>1.1610000000000003</v>
      </c>
      <c r="O44" s="122">
        <v>0.65019505851755544</v>
      </c>
      <c r="P44" s="123">
        <v>1.3</v>
      </c>
      <c r="Q44" s="119">
        <v>2500.0000000000009</v>
      </c>
      <c r="R44" s="119">
        <v>4998.5</v>
      </c>
      <c r="S44" s="124">
        <v>25</v>
      </c>
      <c r="T44" s="121">
        <v>96125</v>
      </c>
    </row>
    <row r="45" ht="24" customHeight="1">
      <c r="B45" s="25"/>
      <c r="C45" s="39"/>
      <c r="D45" s="40" t="s">
        <v>202</v>
      </c>
      <c r="E45" s="51">
        <v>9.6588533333333331</v>
      </c>
      <c r="F45" s="42" t="s">
        <v>38</v>
      </c>
      <c r="G45" s="43">
        <v>792775</v>
      </c>
      <c r="H45" s="52" t="s">
        <v>38</v>
      </c>
      <c r="I45" s="80">
        <v>22.75192064850539</v>
      </c>
      <c r="J45" s="51" t="s">
        <v>38</v>
      </c>
      <c r="K45" s="51">
        <v>27515.925986476115</v>
      </c>
      <c r="L45" s="47">
        <v>28.811496309070019</v>
      </c>
      <c r="M45" s="43">
        <v>34844.311047299576</v>
      </c>
      <c r="N45" s="45" t="s">
        <v>38</v>
      </c>
      <c r="O45" s="50" t="s">
        <v>38</v>
      </c>
      <c r="P45" s="80">
        <v>11.08</v>
      </c>
      <c r="Q45" s="51" t="s">
        <v>38</v>
      </c>
      <c r="R45" s="51">
        <v>31711</v>
      </c>
      <c r="S45" s="47">
        <v>25</v>
      </c>
      <c r="T45" s="43">
        <v>71550.090252707581</v>
      </c>
    </row>
    <row r="47" ht="24" customHeight="1">
      <c r="C47" s="53" t="s">
        <v>41</v>
      </c>
      <c r="D47" s="53"/>
      <c r="E47" s="7"/>
      <c r="F47" s="7"/>
      <c r="G47" s="21"/>
      <c r="H47" s="138" t="s">
        <v>21</v>
      </c>
      <c r="I47" s="139"/>
      <c r="J47" s="139"/>
      <c r="K47" s="139"/>
      <c r="L47" s="139"/>
      <c r="M47" s="140"/>
      <c r="N47" s="138" t="s">
        <v>197</v>
      </c>
      <c r="O47" s="139"/>
      <c r="P47" s="139"/>
      <c r="Q47" s="139"/>
      <c r="R47" s="139"/>
      <c r="S47" s="139"/>
      <c r="T47" s="140"/>
    </row>
    <row r="48" ht="24" customHeight="1">
      <c r="A48" s="99" t="s">
        <v>119</v>
      </c>
      <c r="B48" s="25"/>
      <c r="C48" s="39" t="s">
        <v>22</v>
      </c>
      <c r="D48" s="40" t="s">
        <v>200</v>
      </c>
      <c r="E48" s="40" t="s">
        <v>23</v>
      </c>
      <c r="F48" s="40" t="s">
        <v>24</v>
      </c>
      <c r="G48" s="41" t="s">
        <v>25</v>
      </c>
      <c r="H48" s="29" t="s">
        <v>26</v>
      </c>
      <c r="I48" s="24" t="s">
        <v>27</v>
      </c>
      <c r="J48" s="24" t="s">
        <v>28</v>
      </c>
      <c r="K48" s="24" t="s">
        <v>29</v>
      </c>
      <c r="L48" s="24" t="s">
        <v>30</v>
      </c>
      <c r="M48" s="44" t="s">
        <v>31</v>
      </c>
      <c r="N48" s="29" t="s">
        <v>32</v>
      </c>
      <c r="O48" s="24" t="s">
        <v>33</v>
      </c>
      <c r="P48" s="24" t="s">
        <v>34</v>
      </c>
      <c r="Q48" s="24" t="s">
        <v>28</v>
      </c>
      <c r="R48" s="24" t="s">
        <v>29</v>
      </c>
      <c r="S48" s="24" t="s">
        <v>30</v>
      </c>
      <c r="T48" s="44" t="s">
        <v>31</v>
      </c>
    </row>
    <row r="49" ht="24" customHeight="1">
      <c r="A49" s="99" t="s">
        <v>125</v>
      </c>
      <c r="B49" s="25"/>
      <c r="C49" s="8" t="s">
        <v>138</v>
      </c>
      <c r="D49" s="8" t="s">
        <v>166</v>
      </c>
      <c r="E49" s="119">
        <v>0.69696</v>
      </c>
      <c r="F49" s="120">
        <v>94696.9696969697</v>
      </c>
      <c r="G49" s="121">
        <v>66000</v>
      </c>
      <c r="H49" s="122">
        <v>5.3948598552126148</v>
      </c>
      <c r="I49" s="123">
        <v>1.8800007623444923</v>
      </c>
      <c r="J49" s="119">
        <v>6525.2003236499349</v>
      </c>
      <c r="K49" s="119">
        <v>2273.9018087855297</v>
      </c>
      <c r="L49" s="124">
        <v>29.025</v>
      </c>
      <c r="M49" s="121">
        <v>35106.368743007035</v>
      </c>
      <c r="N49" s="125">
        <v>1.161</v>
      </c>
      <c r="O49" s="122">
        <v>3.1060606060606055</v>
      </c>
      <c r="P49" s="123">
        <v>1.0823999999999998</v>
      </c>
      <c r="Q49" s="119">
        <v>7575.7575757575751</v>
      </c>
      <c r="R49" s="119">
        <v>2640</v>
      </c>
      <c r="S49" s="124">
        <v>25</v>
      </c>
      <c r="T49" s="121">
        <v>60975.609756097569</v>
      </c>
    </row>
    <row r="50" ht="24" customHeight="1">
      <c r="A50" s="99" t="s">
        <v>129</v>
      </c>
      <c r="B50" s="25"/>
      <c r="C50" s="8" t="s">
        <v>138</v>
      </c>
      <c r="D50" s="8" t="s">
        <v>167</v>
      </c>
      <c r="E50" s="119">
        <v>0.36992</v>
      </c>
      <c r="F50" s="120">
        <v>183823.52941176473</v>
      </c>
      <c r="G50" s="121">
        <v>68000</v>
      </c>
      <c r="H50" s="122">
        <v>10.47237501305978</v>
      </c>
      <c r="I50" s="123">
        <v>1.9369704824155374</v>
      </c>
      <c r="J50" s="119">
        <v>12666.56533414399</v>
      </c>
      <c r="K50" s="119">
        <v>2342.8079242032727</v>
      </c>
      <c r="L50" s="124">
        <v>29.025000000000038</v>
      </c>
      <c r="M50" s="121">
        <v>35106.368743006948</v>
      </c>
      <c r="N50" s="125">
        <v>1.1610000000000003</v>
      </c>
      <c r="O50" s="122">
        <v>6.0294117647058805</v>
      </c>
      <c r="P50" s="123">
        <v>1.1151999999999998</v>
      </c>
      <c r="Q50" s="119">
        <v>14705.882352941175</v>
      </c>
      <c r="R50" s="119">
        <v>2720</v>
      </c>
      <c r="S50" s="124">
        <v>25</v>
      </c>
      <c r="T50" s="121">
        <v>60975.609756097569</v>
      </c>
    </row>
    <row r="51" ht="24" customHeight="1">
      <c r="A51" s="99" t="s">
        <v>125</v>
      </c>
      <c r="B51" s="25"/>
      <c r="C51" s="8" t="s">
        <v>138</v>
      </c>
      <c r="D51" s="8" t="s">
        <v>150</v>
      </c>
      <c r="E51" s="119">
        <v>2.1333333333333333</v>
      </c>
      <c r="F51" s="120">
        <v>93750.000000000146</v>
      </c>
      <c r="G51" s="121">
        <v>200000</v>
      </c>
      <c r="H51" s="122">
        <v>5.3409112566604886</v>
      </c>
      <c r="I51" s="123">
        <v>5.696972007104522</v>
      </c>
      <c r="J51" s="119">
        <v>6459.9483204134358</v>
      </c>
      <c r="K51" s="119">
        <v>6890.6115417743313</v>
      </c>
      <c r="L51" s="124">
        <v>29.025000000000013</v>
      </c>
      <c r="M51" s="121">
        <v>35106.368743007006</v>
      </c>
      <c r="N51" s="125">
        <v>1.1610000000000003</v>
      </c>
      <c r="O51" s="122">
        <v>2.8124999999999996</v>
      </c>
      <c r="P51" s="123">
        <v>3</v>
      </c>
      <c r="Q51" s="119">
        <v>7500</v>
      </c>
      <c r="R51" s="119">
        <v>8000</v>
      </c>
      <c r="S51" s="124">
        <v>25</v>
      </c>
      <c r="T51" s="121">
        <v>66666.666666666672</v>
      </c>
    </row>
    <row r="52" ht="24" customHeight="1">
      <c r="A52" s="99" t="s">
        <v>129</v>
      </c>
      <c r="B52" s="25"/>
      <c r="C52" s="8" t="s">
        <v>138</v>
      </c>
      <c r="D52" s="8" t="s">
        <v>168</v>
      </c>
      <c r="E52" s="119">
        <v>0.17424</v>
      </c>
      <c r="F52" s="120">
        <v>378787.87878787884</v>
      </c>
      <c r="G52" s="121">
        <v>66000</v>
      </c>
      <c r="H52" s="122">
        <v>21.579439420850459</v>
      </c>
      <c r="I52" s="123">
        <v>1.8800007623444923</v>
      </c>
      <c r="J52" s="119">
        <v>26100.80129459974</v>
      </c>
      <c r="K52" s="119">
        <v>2273.9018087855297</v>
      </c>
      <c r="L52" s="124">
        <v>29.025</v>
      </c>
      <c r="M52" s="121">
        <v>35106.368743007035</v>
      </c>
      <c r="N52" s="125">
        <v>1.161</v>
      </c>
      <c r="O52" s="122">
        <v>12.424242424242422</v>
      </c>
      <c r="P52" s="123">
        <v>1.0823999999999998</v>
      </c>
      <c r="Q52" s="119">
        <v>30303.0303030303</v>
      </c>
      <c r="R52" s="119">
        <v>2640</v>
      </c>
      <c r="S52" s="124">
        <v>25</v>
      </c>
      <c r="T52" s="121">
        <v>60975.609756097569</v>
      </c>
    </row>
    <row r="53" ht="24" customHeight="1">
      <c r="A53" s="99" t="s">
        <v>125</v>
      </c>
      <c r="B53" s="25"/>
      <c r="C53" s="8" t="s">
        <v>138</v>
      </c>
      <c r="D53" s="8" t="s">
        <v>201</v>
      </c>
      <c r="E53" s="119">
        <v>1.6</v>
      </c>
      <c r="F53" s="120">
        <v>62500</v>
      </c>
      <c r="G53" s="121">
        <v>100000</v>
      </c>
      <c r="H53" s="122">
        <v>3.5568675132515537</v>
      </c>
      <c r="I53" s="123">
        <v>2.845494010601243</v>
      </c>
      <c r="J53" s="119">
        <v>4306.6322136089575</v>
      </c>
      <c r="K53" s="119">
        <v>3445.3057708871665</v>
      </c>
      <c r="L53" s="124">
        <v>29.024999999999967</v>
      </c>
      <c r="M53" s="121">
        <v>35143.282546875038</v>
      </c>
      <c r="N53" s="125">
        <v>1.1609999999999998</v>
      </c>
      <c r="O53" s="122">
        <v>1.7500262525376022</v>
      </c>
      <c r="P53" s="123">
        <v>1.4</v>
      </c>
      <c r="Q53" s="119">
        <v>4999.9999999999991</v>
      </c>
      <c r="R53" s="119">
        <v>4000</v>
      </c>
      <c r="S53" s="124">
        <v>25</v>
      </c>
      <c r="T53" s="121">
        <v>71428.57142857142</v>
      </c>
    </row>
    <row r="54" ht="24" customHeight="1">
      <c r="A54" s="99" t="s">
        <v>129</v>
      </c>
      <c r="B54" s="25"/>
      <c r="C54" s="8" t="s">
        <v>140</v>
      </c>
      <c r="D54" s="8" t="s">
        <v>166</v>
      </c>
      <c r="E54" s="119">
        <v>0.69696</v>
      </c>
      <c r="F54" s="120">
        <v>94696.9696969697</v>
      </c>
      <c r="G54" s="121">
        <v>66000</v>
      </c>
      <c r="H54" s="122">
        <v>5.3948598552126148</v>
      </c>
      <c r="I54" s="123">
        <v>1.8800007623444923</v>
      </c>
      <c r="J54" s="119">
        <v>6525.2003236499349</v>
      </c>
      <c r="K54" s="119">
        <v>2273.9018087855297</v>
      </c>
      <c r="L54" s="124">
        <v>29.025</v>
      </c>
      <c r="M54" s="121">
        <v>35106.368743007035</v>
      </c>
      <c r="N54" s="125">
        <v>1.161</v>
      </c>
      <c r="O54" s="122">
        <v>3.1060606060606055</v>
      </c>
      <c r="P54" s="123">
        <v>1.0823999999999998</v>
      </c>
      <c r="Q54" s="119">
        <v>7575.7575757575751</v>
      </c>
      <c r="R54" s="119">
        <v>2640</v>
      </c>
      <c r="S54" s="124">
        <v>25</v>
      </c>
      <c r="T54" s="121">
        <v>60975.609756097569</v>
      </c>
    </row>
    <row r="55" ht="24" customHeight="1">
      <c r="A55" s="99" t="s">
        <v>125</v>
      </c>
      <c r="B55" s="25"/>
      <c r="C55" s="8" t="s">
        <v>140</v>
      </c>
      <c r="D55" s="8" t="s">
        <v>167</v>
      </c>
      <c r="E55" s="119">
        <v>0.36992</v>
      </c>
      <c r="F55" s="120">
        <v>183823.52941176473</v>
      </c>
      <c r="G55" s="121">
        <v>68000</v>
      </c>
      <c r="H55" s="122">
        <v>10.47237501305978</v>
      </c>
      <c r="I55" s="123">
        <v>1.9369704824155374</v>
      </c>
      <c r="J55" s="119">
        <v>12666.56533414399</v>
      </c>
      <c r="K55" s="119">
        <v>2342.8079242032727</v>
      </c>
      <c r="L55" s="124">
        <v>29.025000000000038</v>
      </c>
      <c r="M55" s="121">
        <v>35106.368743006948</v>
      </c>
      <c r="N55" s="125">
        <v>1.1610000000000003</v>
      </c>
      <c r="O55" s="122">
        <v>6.0294117647058805</v>
      </c>
      <c r="P55" s="123">
        <v>1.1151999999999998</v>
      </c>
      <c r="Q55" s="119">
        <v>14705.882352941175</v>
      </c>
      <c r="R55" s="119">
        <v>2720</v>
      </c>
      <c r="S55" s="124">
        <v>25</v>
      </c>
      <c r="T55" s="121">
        <v>60975.609756097569</v>
      </c>
    </row>
    <row r="56" ht="24" customHeight="1">
      <c r="A56" s="99" t="s">
        <v>129</v>
      </c>
      <c r="B56" s="25"/>
      <c r="C56" s="8" t="s">
        <v>140</v>
      </c>
      <c r="D56" s="8" t="s">
        <v>150</v>
      </c>
      <c r="E56" s="119">
        <v>2.1333333333333333</v>
      </c>
      <c r="F56" s="120">
        <v>93750.000000000146</v>
      </c>
      <c r="G56" s="121">
        <v>200000</v>
      </c>
      <c r="H56" s="122">
        <v>5.3409112566604886</v>
      </c>
      <c r="I56" s="123">
        <v>5.696972007104522</v>
      </c>
      <c r="J56" s="119">
        <v>6459.9483204134358</v>
      </c>
      <c r="K56" s="119">
        <v>6890.6115417743313</v>
      </c>
      <c r="L56" s="124">
        <v>29.025000000000013</v>
      </c>
      <c r="M56" s="121">
        <v>35106.368743007006</v>
      </c>
      <c r="N56" s="125">
        <v>1.1610000000000003</v>
      </c>
      <c r="O56" s="122">
        <v>2.8124999999999996</v>
      </c>
      <c r="P56" s="123">
        <v>3</v>
      </c>
      <c r="Q56" s="119">
        <v>7500</v>
      </c>
      <c r="R56" s="119">
        <v>8000</v>
      </c>
      <c r="S56" s="124">
        <v>25</v>
      </c>
      <c r="T56" s="121">
        <v>66666.666666666672</v>
      </c>
    </row>
    <row r="57" ht="24" customHeight="1">
      <c r="A57" s="99" t="s">
        <v>125</v>
      </c>
      <c r="B57" s="25"/>
      <c r="C57" s="8" t="s">
        <v>140</v>
      </c>
      <c r="D57" s="8" t="s">
        <v>168</v>
      </c>
      <c r="E57" s="119">
        <v>0.17424</v>
      </c>
      <c r="F57" s="120">
        <v>378787.87878787884</v>
      </c>
      <c r="G57" s="121">
        <v>66000</v>
      </c>
      <c r="H57" s="122">
        <v>21.579439420850459</v>
      </c>
      <c r="I57" s="123">
        <v>1.8800007623444923</v>
      </c>
      <c r="J57" s="119">
        <v>26100.80129459974</v>
      </c>
      <c r="K57" s="119">
        <v>2273.9018087855297</v>
      </c>
      <c r="L57" s="124">
        <v>29.025</v>
      </c>
      <c r="M57" s="121">
        <v>35106.368743007035</v>
      </c>
      <c r="N57" s="125">
        <v>1.161</v>
      </c>
      <c r="O57" s="122">
        <v>12.424242424242422</v>
      </c>
      <c r="P57" s="123">
        <v>1.0823999999999998</v>
      </c>
      <c r="Q57" s="119">
        <v>30303.0303030303</v>
      </c>
      <c r="R57" s="119">
        <v>2640</v>
      </c>
      <c r="S57" s="124">
        <v>25</v>
      </c>
      <c r="T57" s="121">
        <v>60975.609756097569</v>
      </c>
    </row>
    <row r="58" ht="24" customHeight="1">
      <c r="A58" s="99" t="s">
        <v>129</v>
      </c>
      <c r="B58" s="25"/>
      <c r="C58" s="8" t="s">
        <v>140</v>
      </c>
      <c r="D58" s="8" t="s">
        <v>201</v>
      </c>
      <c r="E58" s="119">
        <v>1.6</v>
      </c>
      <c r="F58" s="120">
        <v>62500</v>
      </c>
      <c r="G58" s="121">
        <v>100000</v>
      </c>
      <c r="H58" s="122">
        <v>3.5568675132515537</v>
      </c>
      <c r="I58" s="123">
        <v>2.845494010601243</v>
      </c>
      <c r="J58" s="119">
        <v>4306.6322136089575</v>
      </c>
      <c r="K58" s="119">
        <v>3445.3057708871665</v>
      </c>
      <c r="L58" s="124">
        <v>29.024999999999967</v>
      </c>
      <c r="M58" s="121">
        <v>35143.282546875038</v>
      </c>
      <c r="N58" s="125">
        <v>1.1609999999999998</v>
      </c>
      <c r="O58" s="122">
        <v>1.7500262525376022</v>
      </c>
      <c r="P58" s="123">
        <v>1.4</v>
      </c>
      <c r="Q58" s="119">
        <v>4999.9999999999991</v>
      </c>
      <c r="R58" s="119">
        <v>4000</v>
      </c>
      <c r="S58" s="124">
        <v>25</v>
      </c>
      <c r="T58" s="121">
        <v>71428.57142857142</v>
      </c>
    </row>
    <row r="59" ht="24" customHeight="1">
      <c r="A59" s="99" t="s">
        <v>125</v>
      </c>
      <c r="B59" s="25"/>
      <c r="C59" s="8" t="s">
        <v>126</v>
      </c>
      <c r="D59" s="8" t="s">
        <v>166</v>
      </c>
      <c r="E59" s="119">
        <v>0.34848</v>
      </c>
      <c r="F59" s="120">
        <v>94696.9696969697</v>
      </c>
      <c r="G59" s="121">
        <v>33000</v>
      </c>
      <c r="H59" s="122">
        <v>5.5038948083496013</v>
      </c>
      <c r="I59" s="123">
        <v>0.95899863140683472</v>
      </c>
      <c r="J59" s="119">
        <v>6657.080470788731</v>
      </c>
      <c r="K59" s="119">
        <v>1159.9297012302286</v>
      </c>
      <c r="L59" s="124">
        <v>28.449999999999964</v>
      </c>
      <c r="M59" s="121">
        <v>34410.893737762221</v>
      </c>
      <c r="N59" s="125">
        <v>1.138</v>
      </c>
      <c r="O59" s="122">
        <v>3.1060606060606055</v>
      </c>
      <c r="P59" s="123">
        <v>0.5411999999999999</v>
      </c>
      <c r="Q59" s="119">
        <v>7575.7575757575751</v>
      </c>
      <c r="R59" s="119">
        <v>1320</v>
      </c>
      <c r="S59" s="124">
        <v>25</v>
      </c>
      <c r="T59" s="121">
        <v>60975.609756097569</v>
      </c>
    </row>
    <row r="60" ht="24" customHeight="1">
      <c r="A60" s="99" t="s">
        <v>129</v>
      </c>
      <c r="B60" s="25"/>
      <c r="C60" s="8" t="s">
        <v>126</v>
      </c>
      <c r="D60" s="8" t="s">
        <v>167</v>
      </c>
      <c r="E60" s="119">
        <v>0.18496</v>
      </c>
      <c r="F60" s="120">
        <v>183823.52941176473</v>
      </c>
      <c r="G60" s="121">
        <v>34000</v>
      </c>
      <c r="H60" s="122">
        <v>10.684031098560991</v>
      </c>
      <c r="I60" s="123">
        <v>0.98805919599492065</v>
      </c>
      <c r="J60" s="119">
        <v>12922.567972707537</v>
      </c>
      <c r="K60" s="119">
        <v>1195.0790861159933</v>
      </c>
      <c r="L60" s="124">
        <v>28.45000000000007</v>
      </c>
      <c r="M60" s="121">
        <v>34410.893737762221</v>
      </c>
      <c r="N60" s="125">
        <v>1.1379999999999997</v>
      </c>
      <c r="O60" s="122">
        <v>6.0294117647058805</v>
      </c>
      <c r="P60" s="123">
        <v>0.55759999999999987</v>
      </c>
      <c r="Q60" s="119">
        <v>14705.882352941175</v>
      </c>
      <c r="R60" s="119">
        <v>1360</v>
      </c>
      <c r="S60" s="124">
        <v>25</v>
      </c>
      <c r="T60" s="121">
        <v>60975.609756097569</v>
      </c>
    </row>
    <row r="61" ht="24" customHeight="1">
      <c r="A61" s="99" t="s">
        <v>125</v>
      </c>
      <c r="B61" s="25"/>
      <c r="C61" s="8" t="s">
        <v>126</v>
      </c>
      <c r="D61" s="8" t="s">
        <v>150</v>
      </c>
      <c r="E61" s="119">
        <v>1.0666666666666667</v>
      </c>
      <c r="F61" s="120">
        <v>93749.999999999709</v>
      </c>
      <c r="G61" s="121">
        <v>100000</v>
      </c>
      <c r="H61" s="122">
        <v>5.4488558602661064</v>
      </c>
      <c r="I61" s="123">
        <v>2.90605645880859</v>
      </c>
      <c r="J61" s="119">
        <v>6590.5096660808431</v>
      </c>
      <c r="K61" s="119">
        <v>3514.9384885764503</v>
      </c>
      <c r="L61" s="124">
        <v>28.449999999999996</v>
      </c>
      <c r="M61" s="121">
        <v>34410.893737762228</v>
      </c>
      <c r="N61" s="125">
        <v>1.138</v>
      </c>
      <c r="O61" s="122">
        <v>2.8124999999999996</v>
      </c>
      <c r="P61" s="123">
        <v>1.5</v>
      </c>
      <c r="Q61" s="119">
        <v>7500</v>
      </c>
      <c r="R61" s="119">
        <v>4000</v>
      </c>
      <c r="S61" s="124">
        <v>25</v>
      </c>
      <c r="T61" s="121">
        <v>66666.666666666672</v>
      </c>
    </row>
    <row r="62" ht="24" customHeight="1">
      <c r="A62" s="99" t="s">
        <v>129</v>
      </c>
      <c r="B62" s="25"/>
      <c r="C62" s="8" t="s">
        <v>126</v>
      </c>
      <c r="D62" s="8" t="s">
        <v>168</v>
      </c>
      <c r="E62" s="119">
        <v>0.08712</v>
      </c>
      <c r="F62" s="120">
        <v>378787.87878787884</v>
      </c>
      <c r="G62" s="121">
        <v>33000</v>
      </c>
      <c r="H62" s="122">
        <v>22.015579233398405</v>
      </c>
      <c r="I62" s="123">
        <v>0.95899863140683472</v>
      </c>
      <c r="J62" s="119">
        <v>26628.321883154924</v>
      </c>
      <c r="K62" s="119">
        <v>1159.9297012302286</v>
      </c>
      <c r="L62" s="124">
        <v>28.449999999999964</v>
      </c>
      <c r="M62" s="121">
        <v>34410.893737762221</v>
      </c>
      <c r="N62" s="125">
        <v>1.138</v>
      </c>
      <c r="O62" s="122">
        <v>12.424242424242422</v>
      </c>
      <c r="P62" s="123">
        <v>0.5411999999999999</v>
      </c>
      <c r="Q62" s="119">
        <v>30303.0303030303</v>
      </c>
      <c r="R62" s="119">
        <v>1320</v>
      </c>
      <c r="S62" s="124">
        <v>25</v>
      </c>
      <c r="T62" s="121">
        <v>60975.609756097569</v>
      </c>
    </row>
    <row r="63" ht="24" customHeight="1">
      <c r="A63" s="99" t="s">
        <v>125</v>
      </c>
      <c r="B63" s="25"/>
      <c r="C63" s="8" t="s">
        <v>126</v>
      </c>
      <c r="D63" s="8" t="s">
        <v>201</v>
      </c>
      <c r="E63" s="119">
        <v>8.7999999999999972</v>
      </c>
      <c r="F63" s="120">
        <v>62500</v>
      </c>
      <c r="G63" s="121">
        <v>550000</v>
      </c>
      <c r="H63" s="122">
        <v>3.6322461544734326</v>
      </c>
      <c r="I63" s="123">
        <v>15.981043574045581</v>
      </c>
      <c r="J63" s="119">
        <v>4393.6731107205642</v>
      </c>
      <c r="K63" s="119">
        <v>19332.161687170475</v>
      </c>
      <c r="L63" s="124">
        <v>28.449999999999964</v>
      </c>
      <c r="M63" s="121">
        <v>34415.775005659882</v>
      </c>
      <c r="N63" s="125">
        <v>1.138</v>
      </c>
      <c r="O63" s="122">
        <v>1.6851079434683709</v>
      </c>
      <c r="P63" s="123">
        <v>7.5000000000000009</v>
      </c>
      <c r="Q63" s="119">
        <v>5000.0000000000018</v>
      </c>
      <c r="R63" s="119">
        <v>22000</v>
      </c>
      <c r="S63" s="124">
        <v>25</v>
      </c>
      <c r="T63" s="121">
        <v>73333.333333333328</v>
      </c>
    </row>
    <row r="64" ht="24" customHeight="1">
      <c r="A64" s="99" t="s">
        <v>129</v>
      </c>
      <c r="B64" s="25"/>
      <c r="C64" s="8" t="s">
        <v>130</v>
      </c>
      <c r="D64" s="8" t="s">
        <v>201</v>
      </c>
      <c r="E64" s="119">
        <v>3.9999999999999991</v>
      </c>
      <c r="F64" s="120">
        <v>62500</v>
      </c>
      <c r="G64" s="121">
        <v>250000</v>
      </c>
      <c r="H64" s="122">
        <v>3.5639844738758582</v>
      </c>
      <c r="I64" s="123">
        <v>7.1279689477517136</v>
      </c>
      <c r="J64" s="119">
        <v>4306.6322136089584</v>
      </c>
      <c r="K64" s="119">
        <v>8613.2644272179132</v>
      </c>
      <c r="L64" s="124">
        <v>29.02500000000002</v>
      </c>
      <c r="M64" s="121">
        <v>35073.104531250028</v>
      </c>
      <c r="N64" s="125">
        <v>1.1610000000000003</v>
      </c>
      <c r="O64" s="122">
        <v>1.3000001170000108</v>
      </c>
      <c r="P64" s="123">
        <v>2.6</v>
      </c>
      <c r="Q64" s="119">
        <v>5000.0000000000018</v>
      </c>
      <c r="R64" s="119">
        <v>10000</v>
      </c>
      <c r="S64" s="124">
        <v>25</v>
      </c>
      <c r="T64" s="121">
        <v>96153.846153846156</v>
      </c>
    </row>
    <row r="65" ht="24" customHeight="1">
      <c r="B65" s="25"/>
      <c r="C65" s="39"/>
      <c r="D65" s="40" t="s">
        <v>202</v>
      </c>
      <c r="E65" s="51">
        <v>24.436133333333331</v>
      </c>
      <c r="F65" s="42" t="s">
        <v>38</v>
      </c>
      <c r="G65" s="43">
        <v>2000000</v>
      </c>
      <c r="H65" s="52" t="s">
        <v>38</v>
      </c>
      <c r="I65" s="80">
        <v>57.400001489035049</v>
      </c>
      <c r="J65" s="51" t="s">
        <v>38</v>
      </c>
      <c r="K65" s="51">
        <v>69428.360800412949</v>
      </c>
      <c r="L65" s="47">
        <v>28.806671754060808</v>
      </c>
      <c r="M65" s="43">
        <v>34843.20467103221</v>
      </c>
      <c r="N65" s="45" t="s">
        <v>38</v>
      </c>
      <c r="O65" s="50" t="s">
        <v>38</v>
      </c>
      <c r="P65" s="80">
        <v>28.6</v>
      </c>
      <c r="Q65" s="51" t="s">
        <v>38</v>
      </c>
      <c r="R65" s="51">
        <v>80000</v>
      </c>
      <c r="S65" s="47">
        <v>25</v>
      </c>
      <c r="T65" s="43">
        <v>69930.069930069934</v>
      </c>
    </row>
    <row r="67" ht="48" customHeight="1">
      <c r="C67" s="55" t="s">
        <v>42</v>
      </c>
      <c r="D67" s="55"/>
      <c r="E67" s="117"/>
      <c r="F67" s="145" t="s">
        <v>172</v>
      </c>
      <c r="G67" s="145"/>
      <c r="H67" s="145"/>
      <c r="I67" s="145"/>
      <c r="J67" s="145"/>
      <c r="K67" s="145"/>
      <c r="L67" s="145"/>
      <c r="M67" s="145"/>
      <c r="N67" s="145"/>
      <c r="O67" s="145"/>
      <c r="P67" s="145"/>
      <c r="Q67" s="145"/>
      <c r="R67" s="145"/>
      <c r="S67" s="145"/>
      <c r="T67" s="145"/>
    </row>
    <row r="68" ht="8.1" customHeight="1">
      <c r="C68" s="2"/>
      <c r="D68" s="2"/>
      <c r="F68" s="76"/>
      <c r="G68" s="76"/>
      <c r="H68" s="76"/>
      <c r="I68" s="76"/>
      <c r="J68" s="76"/>
      <c r="K68" s="76"/>
      <c r="L68" s="76"/>
      <c r="M68" s="76"/>
      <c r="N68" s="76"/>
      <c r="O68" s="76"/>
      <c r="P68" s="76"/>
      <c r="Q68" s="76"/>
      <c r="R68" s="76"/>
      <c r="S68" s="76"/>
      <c r="T68" s="76"/>
    </row>
    <row r="69" ht="48" customHeight="1" s="117" customFormat="1">
      <c r="C69" s="55" t="s">
        <v>22</v>
      </c>
      <c r="D69" s="55"/>
      <c r="F69" s="145" t="s">
        <v>54</v>
      </c>
      <c r="G69" s="145"/>
      <c r="H69" s="145"/>
      <c r="I69" s="145"/>
      <c r="J69" s="145"/>
      <c r="K69" s="145"/>
      <c r="L69" s="145"/>
      <c r="M69" s="145"/>
      <c r="N69" s="145"/>
      <c r="O69" s="145"/>
      <c r="P69" s="145"/>
      <c r="Q69" s="145"/>
      <c r="R69" s="145"/>
      <c r="S69" s="145"/>
      <c r="T69" s="145"/>
    </row>
    <row r="70" ht="8.1" customHeight="1">
      <c r="C70" s="2"/>
      <c r="D70" s="2"/>
      <c r="F70" s="118"/>
      <c r="G70" s="118"/>
      <c r="H70" s="118"/>
      <c r="I70" s="118"/>
      <c r="J70" s="118"/>
      <c r="K70" s="118"/>
      <c r="L70" s="118"/>
      <c r="M70" s="118"/>
      <c r="N70" s="118"/>
      <c r="O70" s="118"/>
      <c r="P70" s="118"/>
      <c r="Q70" s="118"/>
      <c r="R70" s="118"/>
      <c r="S70" s="118"/>
      <c r="T70" s="118"/>
    </row>
    <row r="71" ht="48" customHeight="1">
      <c r="C71" s="55" t="s">
        <v>47</v>
      </c>
      <c r="D71" s="55"/>
      <c r="E71" s="117"/>
      <c r="F71" s="145" t="s">
        <v>173</v>
      </c>
      <c r="G71" s="145"/>
      <c r="H71" s="145"/>
      <c r="I71" s="145"/>
      <c r="J71" s="145"/>
      <c r="K71" s="145"/>
      <c r="L71" s="145"/>
      <c r="M71" s="145"/>
      <c r="N71" s="145"/>
      <c r="O71" s="145"/>
      <c r="P71" s="145"/>
      <c r="Q71" s="145"/>
      <c r="R71" s="145"/>
      <c r="S71" s="145"/>
      <c r="T71" s="145"/>
    </row>
    <row r="72" ht="8.1" customHeight="1">
      <c r="C72" s="2"/>
      <c r="D72" s="2"/>
      <c r="F72" s="118"/>
      <c r="G72" s="118"/>
      <c r="H72" s="118"/>
      <c r="I72" s="118"/>
      <c r="J72" s="118"/>
      <c r="K72" s="118"/>
      <c r="L72" s="118"/>
      <c r="M72" s="118"/>
      <c r="N72" s="118"/>
      <c r="O72" s="118"/>
      <c r="P72" s="118"/>
      <c r="Q72" s="118"/>
      <c r="R72" s="118"/>
      <c r="S72" s="118"/>
      <c r="T72" s="118"/>
    </row>
    <row r="73" ht="48.95" customHeight="1" s="117" customFormat="1">
      <c r="C73" s="55" t="s">
        <v>49</v>
      </c>
      <c r="D73" s="55"/>
      <c r="F73" s="145" t="s">
        <v>174</v>
      </c>
      <c r="G73" s="145"/>
      <c r="H73" s="145"/>
      <c r="I73" s="145"/>
      <c r="J73" s="145"/>
      <c r="K73" s="145"/>
      <c r="L73" s="145"/>
      <c r="M73" s="145"/>
      <c r="N73" s="145"/>
      <c r="O73" s="145"/>
      <c r="P73" s="145"/>
      <c r="Q73" s="145"/>
      <c r="R73" s="145"/>
      <c r="S73" s="145"/>
      <c r="T73" s="145"/>
    </row>
    <row r="74" ht="8.1" customHeight="1">
      <c r="C74" s="2"/>
      <c r="D74" s="2"/>
      <c r="F74" s="118"/>
      <c r="G74" s="118"/>
      <c r="H74" s="118"/>
      <c r="I74" s="118"/>
      <c r="J74" s="118"/>
      <c r="K74" s="118"/>
      <c r="L74" s="118"/>
      <c r="M74" s="118"/>
      <c r="N74" s="118"/>
      <c r="O74" s="118"/>
      <c r="P74" s="118"/>
      <c r="Q74" s="118"/>
      <c r="R74" s="118"/>
      <c r="S74" s="118"/>
      <c r="T74" s="118"/>
    </row>
    <row r="75" ht="147" customHeight="1">
      <c r="C75" s="55" t="s">
        <v>51</v>
      </c>
      <c r="D75" s="55"/>
      <c r="F75" s="136" t="s">
        <v>175</v>
      </c>
      <c r="G75" s="136"/>
      <c r="H75" s="136"/>
      <c r="I75" s="136"/>
      <c r="J75" s="136"/>
      <c r="K75" s="136"/>
      <c r="L75" s="136"/>
      <c r="M75" s="136"/>
      <c r="N75" s="136"/>
      <c r="O75" s="136"/>
      <c r="P75" s="136"/>
      <c r="Q75" s="136"/>
      <c r="R75" s="136"/>
      <c r="S75" s="136"/>
      <c r="T75" s="136"/>
    </row>
  </sheetData>
  <mergeCells>
    <mergeCell ref="C5:D5"/>
    <mergeCell ref="H5:I5"/>
    <mergeCell ref="J5:K5"/>
    <mergeCell ref="L5:M5"/>
    <mergeCell ref="F69:T69"/>
    <mergeCell ref="F71:T71"/>
    <mergeCell ref="F73:T73"/>
    <mergeCell ref="F75:T75"/>
    <mergeCell ref="O5:P5"/>
    <mergeCell ref="Q5:S5"/>
    <mergeCell ref="E5:G5"/>
    <mergeCell ref="H7:M7"/>
    <mergeCell ref="N7:T7"/>
    <mergeCell ref="F67:T67"/>
    <mergeCell ref="H27:M27"/>
    <mergeCell ref="N27:T27"/>
    <mergeCell ref="H47:M47"/>
    <mergeCell ref="N47:T4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