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A99B150-1A51-4C43-B164-FFBC06E7FD5D}"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<sst xmlns="http://schemas.openxmlformats.org/spreadsheetml/2006/main" count="105" uniqueCount="105">
  <si>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</si>
  <si>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</si>
  <si>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</si>
  <si>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</si>
  <si>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</si>
  <si>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</si>
  <si>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</si>
  <si>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</si>
  <si>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</si>
  <si>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</si>
  <si>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</si>
  <si>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</si>
  <si>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</si>
  <si>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</si>
  <si>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</si>
  <si>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</si>
  <si>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</si>
  <si>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</si>
  <si>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</si>
  <si>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</si>
  <si>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</si>
  <si>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</si>
  <si>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</si>
  <si>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</si>
  <si>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</si>
  <si>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</si>
  <si>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</si>
  <si>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</si>
  <si>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</si>
  <si>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</si>
  <si>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</si>
  <si>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</si>
  <si>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</si>
  <si>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</si>
  <si>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</si>
  <si>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</si>
  <si>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</si>
  <si>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</si>
  <si>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</si>
  <si>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</si>
  <si>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</si>
  <si>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</si>
  <si>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</si>
  <si>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</si>
  <si>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</si>
  <si>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</si>
  <si>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</si>
  <si>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</si>
  <si>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</si>
  <si>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</si>
  <si>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</si>
  <si>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</si>
  <si>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</si>
  <si>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</si>
  <si>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</si>
  <si>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</si>
  <si>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</si>
  <si>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</si>
  <si>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</si>
  <si>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</si>
  <si>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</si>
  <si>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</si>
  <si>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</si>
  <si>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</si>
  <si>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</si>
  <si>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</si>
  <si>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</si>
  <si>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</si>
  <si>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</si>
  <si>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</si>
  <si>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</si>
  <si>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</si>
  <si>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</si>
  <si>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</si>
  <si>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</si>
  <si>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</si>
  <si>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</si>
  <si>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</si>
  <si>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</si>
  <si>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</si>
  <si>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08/05/20</t>
  </si>
  <si>
    <t>Stub Agency</t>
  </si>
  <si>
    <t>Stub Advertiser</t>
  </si>
  <si>
    <t>12/23/19 - 01/05/20</t>
  </si>
  <si>
    <t>A18+</t>
  </si>
  <si>
    <t>:15 eq., :30</t>
  </si>
  <si>
    <t>Start</t>
  </si>
  <si>
    <t>Length</t>
  </si>
  <si>
    <t>Odd</t>
  </si>
  <si>
    <t>DAY</t>
  </si>
  <si>
    <t>15 eq.</t>
  </si>
  <si>
    <t>Even</t>
  </si>
  <si>
    <t>30</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</si>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</sst>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9">
    <xf numFmtId="0" applyNumberFormat="1" fontId="0" applyFont="1" fillId="0" applyFill="1" borderId="0" applyBorder="1" xfId="0" applyProtection="1"/>
    <xf numFmtId="0" applyNumberFormat="1" fontId="9" applyFont="1" fillId="5" applyFill="1" borderId="0" applyBorder="1" xfId="1" applyProtection="1"/>
    <xf numFmtId="0" applyNumberFormat="1" fontId="9" applyFont="1" fillId="6" applyFill="1" borderId="0" applyBorder="1" xfId="2" applyProtection="1"/>
    <xf numFmtId="0" applyNumberFormat="1" fontId="8" applyFont="1" fillId="0" applyFill="1" borderId="0" applyBorder="1" xfId="3"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3" applyNumberFormat="1" fontId="3" applyFont="1" fillId="0" applyFill="1" borderId="0"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0" applyNumberFormat="1" fontId="6" applyFont="1" fillId="7" applyFill="1" borderId="9" applyBorder="1" xfId="0" applyProtection="1" applyAlignment="1">
      <alignment horizontal="right" vertical="center" indent="1"/>
    </xf>
    <xf numFmtId="0" applyNumberFormat="1" fontId="3" applyFont="1" fillId="0" applyFill="1" borderId="0" applyBorder="1" xfId="0" applyProtection="1" applyAlignment="1">
      <alignment horizontal="left" vertical="center" indent="1"/>
    </xf>
    <xf numFmtId="168" applyNumberFormat="1" fontId="3" applyFont="1" fillId="0" applyFill="1" borderId="13" applyBorder="1" xfId="0" applyProtection="1" applyAlignment="1">
      <alignment horizontal="left" vertical="center" indent="1"/>
    </xf>
    <xf numFmtId="166" applyNumberFormat="1" fontId="3" applyFont="1" fillId="0" applyFill="1" borderId="13" applyBorder="1" xfId="0" applyProtection="1" applyAlignment="1">
      <alignment horizontal="left" vertical="center" indent="1"/>
    </xf>
    <xf numFmtId="0" applyNumberFormat="1" fontId="6" applyFont="1" fillId="2" applyFill="1" borderId="8" applyBorder="1" xfId="0" applyProtection="1" applyAlignment="1">
      <alignment horizontal="right" vertical="center" indent="1"/>
    </xf>
    <xf numFmtId="0" applyNumberFormat="1" fontId="6" applyFont="1" fillId="2" applyFill="1" borderId="13" applyBorder="1" xfId="0" applyProtection="1" applyAlignment="1">
      <alignment horizontal="right" vertical="center" indent="1"/>
    </xf>
    <xf numFmtId="49" applyNumberFormat="1" fontId="10" applyFont="1" fillId="8" applyFill="1" borderId="11" applyBorder="1" xfId="0" applyProtection="1" applyAlignment="1">
      <alignment horizontal="left" vertical="center" wrapText="1" indent="1"/>
    </xf>
    <xf numFmtId="49" applyNumberFormat="1" fontId="10" applyFont="1" fillId="8" applyFill="1" borderId="10" applyBorder="1" xfId="0" applyProtection="1" applyAlignment="1">
      <alignment horizontal="left" vertical="center" wrapText="1" indent="1"/>
    </xf>
    <xf numFmtId="49" applyNumberFormat="1" fontId="10" applyFont="1" fillId="8" applyFill="1" borderId="14" applyBorder="1" xfId="0" applyProtection="1" applyAlignment="1">
      <alignment horizontal="left" vertical="center" wrapText="1" indent="1"/>
    </xf>
    <xf numFmtId="1" applyNumberFormat="1" fontId="10" applyFont="1" fillId="8" applyFill="1" borderId="15" applyBorder="1" xfId="0" applyProtection="1" applyAlignment="1">
      <alignment horizontal="left" vertical="center" indent="1"/>
    </xf>
    <xf numFmtId="0" applyNumberFormat="1" fontId="7" applyFont="1" fillId="0" applyFill="1" borderId="0" applyBorder="1" xfId="0" applyProtection="1" applyAlignment="1">
      <alignment horizontal="left" vertical="center" shrinkToFi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cellXfs>
  <cellStyles count="4">
    <cellStyle name="20% - Accent1" xfId="1" builtinId="30"/>
    <cellStyle name="20% - Accent3" xfId="2" builtinId="38"/>
    <cellStyle name="Normal" xfId="0" builtinId="0"/>
    <cellStyle name="Normal 2" xfId="3"/>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08/05/20</v>
      </c>
    </row>
    <row r="3" ht="18" customHeight="1"/>
    <row r="4" ht="18" customHeight="1" s="4" customFormat="1">
      <c r="B4" s="4" t="s">
        <v>5</v>
      </c>
      <c r="C4" s="4" t="s">
        <v>53</v>
      </c>
      <c r="D4" s="4" t="s">
        <v>22</v>
      </c>
    </row>
    <row r="5" ht="18" customHeight="1" s="5" customFormat="1">
      <c r="B5" s="65" t="str">
        <f>'PROPOSAL'!K5</f>
        <v>A18+</v>
      </c>
      <c r="C5" s="65" t="str">
        <f>'PROPOSAL'!O5</f>
        <v>NTI</v>
      </c>
      <c r="D5" s="118" t="s">
        <v>54</v>
      </c>
      <c r="E5" s="118"/>
      <c r="F5" s="118"/>
      <c r="G5" s="118"/>
      <c r="H5" s="118"/>
      <c r="I5" s="118"/>
      <c r="J5" s="118"/>
      <c r="K5" s="118"/>
      <c r="L5" s="118"/>
      <c r="M5" s="118"/>
      <c r="N5" s="118"/>
      <c r="O5" s="118"/>
      <c r="P5" s="118"/>
    </row>
    <row r="6" ht="24" customHeight="1">
      <c r="P6" s="57"/>
    </row>
    <row r="7">
      <c r="B7" s="117" t="s">
        <v>55</v>
      </c>
      <c r="C7" s="122" t="s">
        <v>56</v>
      </c>
      <c r="D7" s="123"/>
      <c r="E7" s="123"/>
      <c r="F7" s="124"/>
      <c r="G7" s="123" t="s">
        <v>57</v>
      </c>
      <c r="H7" s="123"/>
      <c r="I7" s="123"/>
      <c r="J7" s="124"/>
      <c r="K7" s="122" t="s">
        <v>58</v>
      </c>
      <c r="L7" s="123"/>
      <c r="M7" s="123"/>
      <c r="N7" s="123"/>
      <c r="O7" s="124"/>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0.11111111111111111</v>
      </c>
      <c r="P9" s="103">
        <v>0.11111111111111111</v>
      </c>
    </row>
    <row r="10" ht="24" customHeight="1">
      <c r="B10" s="112" t="s">
        <v>23</v>
      </c>
      <c r="C10" s="102">
        <v>0</v>
      </c>
      <c r="D10" s="94">
        <v>0</v>
      </c>
      <c r="E10" s="94">
        <v>0</v>
      </c>
      <c r="F10" s="97">
        <v>0</v>
      </c>
      <c r="G10" s="102">
        <v>0</v>
      </c>
      <c r="H10" s="94">
        <v>0</v>
      </c>
      <c r="I10" s="94">
        <v>0</v>
      </c>
      <c r="J10" s="97">
        <v>0</v>
      </c>
      <c r="K10" s="102">
        <v>0</v>
      </c>
      <c r="L10" s="94">
        <v>0</v>
      </c>
      <c r="M10" s="94">
        <v>0</v>
      </c>
      <c r="N10" s="94">
        <v>0</v>
      </c>
      <c r="O10" s="97">
        <v>1.25</v>
      </c>
      <c r="P10" s="97">
        <v>1.25</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117" t="s">
        <v>62</v>
      </c>
      <c r="C16" s="122" t="s">
        <v>56</v>
      </c>
      <c r="D16" s="123"/>
      <c r="E16" s="123"/>
      <c r="F16" s="124"/>
      <c r="G16" s="123" t="s">
        <v>57</v>
      </c>
      <c r="H16" s="123"/>
      <c r="I16" s="123"/>
      <c r="J16" s="124"/>
      <c r="K16" s="122" t="s">
        <v>58</v>
      </c>
      <c r="L16" s="123"/>
      <c r="M16" s="123"/>
      <c r="N16" s="123"/>
      <c r="O16" s="124"/>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0.1388888888888889</v>
      </c>
      <c r="P18" s="103">
        <v>0.1388888888888889</v>
      </c>
    </row>
    <row r="19" ht="24" customHeight="1">
      <c r="B19" s="112" t="s">
        <v>23</v>
      </c>
      <c r="C19" s="102">
        <v>0</v>
      </c>
      <c r="D19" s="94">
        <v>0</v>
      </c>
      <c r="E19" s="94">
        <v>0</v>
      </c>
      <c r="F19" s="97">
        <v>0</v>
      </c>
      <c r="G19" s="102">
        <v>0</v>
      </c>
      <c r="H19" s="94">
        <v>0</v>
      </c>
      <c r="I19" s="94">
        <v>0</v>
      </c>
      <c r="J19" s="97">
        <v>0</v>
      </c>
      <c r="K19" s="102">
        <v>0</v>
      </c>
      <c r="L19" s="94">
        <v>0</v>
      </c>
      <c r="M19" s="94">
        <v>0</v>
      </c>
      <c r="N19" s="94">
        <v>0</v>
      </c>
      <c r="O19" s="97">
        <v>2.5</v>
      </c>
      <c r="P19" s="97">
        <v>2.5</v>
      </c>
    </row>
    <row r="20" ht="24" customHeight="1">
      <c r="B20" s="112" t="s">
        <v>28</v>
      </c>
      <c r="C20" s="101">
        <v>0</v>
      </c>
      <c r="D20" s="93">
        <v>0</v>
      </c>
      <c r="E20" s="93">
        <v>0</v>
      </c>
      <c r="F20" s="96">
        <v>0</v>
      </c>
      <c r="G20" s="101">
        <v>0</v>
      </c>
      <c r="H20" s="93">
        <v>0</v>
      </c>
      <c r="I20" s="93">
        <v>0</v>
      </c>
      <c r="J20" s="96">
        <v>0</v>
      </c>
      <c r="K20" s="101">
        <v>0</v>
      </c>
      <c r="L20" s="93">
        <v>0</v>
      </c>
      <c r="M20" s="93">
        <v>0</v>
      </c>
      <c r="N20" s="93">
        <v>0</v>
      </c>
      <c r="O20" s="96">
        <v>6250</v>
      </c>
      <c r="P20" s="96">
        <v>6250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20</v>
      </c>
      <c r="P21" s="105">
        <v>20</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117" t="s">
        <v>63</v>
      </c>
      <c r="C25" s="122" t="s">
        <v>56</v>
      </c>
      <c r="D25" s="123"/>
      <c r="E25" s="123"/>
      <c r="F25" s="124"/>
      <c r="G25" s="123" t="s">
        <v>57</v>
      </c>
      <c r="H25" s="123"/>
      <c r="I25" s="123"/>
      <c r="J25" s="124"/>
      <c r="K25" s="122" t="s">
        <v>58</v>
      </c>
      <c r="L25" s="123"/>
      <c r="M25" s="123"/>
      <c r="N25" s="123"/>
      <c r="O25" s="124"/>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3.75</v>
      </c>
      <c r="P28" s="97">
        <v>3.75</v>
      </c>
    </row>
    <row r="29" ht="24" customHeight="1">
      <c r="B29" s="112" t="s">
        <v>28</v>
      </c>
      <c r="C29" s="101">
        <v>0</v>
      </c>
      <c r="D29" s="93">
        <v>0</v>
      </c>
      <c r="E29" s="93">
        <v>0</v>
      </c>
      <c r="F29" s="96">
        <v>0</v>
      </c>
      <c r="G29" s="101">
        <v>0</v>
      </c>
      <c r="H29" s="93">
        <v>0</v>
      </c>
      <c r="I29" s="93">
        <v>0</v>
      </c>
      <c r="J29" s="96">
        <v>0</v>
      </c>
      <c r="K29" s="101">
        <v>0</v>
      </c>
      <c r="L29" s="93">
        <v>0</v>
      </c>
      <c r="M29" s="93">
        <v>0</v>
      </c>
      <c r="N29" s="93">
        <v>0</v>
      </c>
      <c r="O29" s="96">
        <v>11250</v>
      </c>
      <c r="P29" s="96">
        <v>11250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22.222222222222225</v>
      </c>
      <c r="P30" s="105">
        <v>22.222222222222225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117" t="s">
        <v>64</v>
      </c>
      <c r="C34" s="122" t="s">
        <v>56</v>
      </c>
      <c r="D34" s="123"/>
      <c r="E34" s="123"/>
      <c r="F34" s="124"/>
      <c r="G34" s="123" t="s">
        <v>57</v>
      </c>
      <c r="H34" s="123"/>
      <c r="I34" s="123"/>
      <c r="J34" s="124"/>
      <c r="K34" s="122" t="s">
        <v>58</v>
      </c>
      <c r="L34" s="123"/>
      <c r="M34" s="123"/>
      <c r="N34" s="123"/>
      <c r="O34" s="124"/>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0.11111111111111111</v>
      </c>
      <c r="P36" s="103">
        <v>0.11111111111111111</v>
      </c>
    </row>
    <row r="37" ht="24" customHeight="1">
      <c r="B37" s="112" t="s">
        <v>23</v>
      </c>
      <c r="C37" s="102">
        <v>0</v>
      </c>
      <c r="D37" s="94">
        <v>0</v>
      </c>
      <c r="E37" s="94">
        <v>0</v>
      </c>
      <c r="F37" s="97">
        <v>0</v>
      </c>
      <c r="G37" s="102">
        <v>0</v>
      </c>
      <c r="H37" s="94">
        <v>0</v>
      </c>
      <c r="I37" s="94">
        <v>0</v>
      </c>
      <c r="J37" s="97">
        <v>0</v>
      </c>
      <c r="K37" s="102">
        <v>0</v>
      </c>
      <c r="L37" s="94">
        <v>0</v>
      </c>
      <c r="M37" s="94">
        <v>0</v>
      </c>
      <c r="N37" s="94">
        <v>0</v>
      </c>
      <c r="O37" s="97">
        <v>1.25</v>
      </c>
      <c r="P37" s="97">
        <v>1.25</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117" t="s">
        <v>65</v>
      </c>
      <c r="C43" s="122" t="s">
        <v>56</v>
      </c>
      <c r="D43" s="123"/>
      <c r="E43" s="123"/>
      <c r="F43" s="124"/>
      <c r="G43" s="123" t="s">
        <v>57</v>
      </c>
      <c r="H43" s="123"/>
      <c r="I43" s="123"/>
      <c r="J43" s="124"/>
      <c r="K43" s="122" t="s">
        <v>58</v>
      </c>
      <c r="L43" s="123"/>
      <c r="M43" s="123"/>
      <c r="N43" s="123"/>
      <c r="O43" s="124"/>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0.1388888888888889</v>
      </c>
      <c r="P45" s="103">
        <v>0.1388888888888889</v>
      </c>
    </row>
    <row r="46" ht="24" customHeight="1">
      <c r="B46" s="112" t="s">
        <v>23</v>
      </c>
      <c r="C46" s="102">
        <v>0</v>
      </c>
      <c r="D46" s="94">
        <v>0</v>
      </c>
      <c r="E46" s="94">
        <v>0</v>
      </c>
      <c r="F46" s="97">
        <v>0</v>
      </c>
      <c r="G46" s="102">
        <v>0</v>
      </c>
      <c r="H46" s="94">
        <v>0</v>
      </c>
      <c r="I46" s="94">
        <v>0</v>
      </c>
      <c r="J46" s="97">
        <v>0</v>
      </c>
      <c r="K46" s="102">
        <v>0</v>
      </c>
      <c r="L46" s="94">
        <v>0</v>
      </c>
      <c r="M46" s="94">
        <v>0</v>
      </c>
      <c r="N46" s="94">
        <v>0</v>
      </c>
      <c r="O46" s="97">
        <v>2.5</v>
      </c>
      <c r="P46" s="97">
        <v>2.5</v>
      </c>
    </row>
    <row r="47" ht="24" customHeight="1">
      <c r="B47" s="112" t="s">
        <v>28</v>
      </c>
      <c r="C47" s="101">
        <v>0</v>
      </c>
      <c r="D47" s="93">
        <v>0</v>
      </c>
      <c r="E47" s="93">
        <v>0</v>
      </c>
      <c r="F47" s="96">
        <v>0</v>
      </c>
      <c r="G47" s="101">
        <v>0</v>
      </c>
      <c r="H47" s="93">
        <v>0</v>
      </c>
      <c r="I47" s="93">
        <v>0</v>
      </c>
      <c r="J47" s="96">
        <v>0</v>
      </c>
      <c r="K47" s="101">
        <v>0</v>
      </c>
      <c r="L47" s="93">
        <v>0</v>
      </c>
      <c r="M47" s="93">
        <v>0</v>
      </c>
      <c r="N47" s="93">
        <v>0</v>
      </c>
      <c r="O47" s="96">
        <v>6250</v>
      </c>
      <c r="P47" s="96">
        <v>6250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20</v>
      </c>
      <c r="P48" s="105">
        <v>20</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117" t="s">
        <v>66</v>
      </c>
      <c r="C52" s="122" t="s">
        <v>56</v>
      </c>
      <c r="D52" s="123"/>
      <c r="E52" s="123"/>
      <c r="F52" s="124"/>
      <c r="G52" s="123" t="s">
        <v>57</v>
      </c>
      <c r="H52" s="123"/>
      <c r="I52" s="123"/>
      <c r="J52" s="124"/>
      <c r="K52" s="122" t="s">
        <v>58</v>
      </c>
      <c r="L52" s="123"/>
      <c r="M52" s="123"/>
      <c r="N52" s="123"/>
      <c r="O52" s="124"/>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3.75</v>
      </c>
      <c r="P55" s="97">
        <v>3.75</v>
      </c>
    </row>
    <row r="56" ht="24" customHeight="1">
      <c r="B56" s="112" t="s">
        <v>28</v>
      </c>
      <c r="C56" s="101">
        <v>0</v>
      </c>
      <c r="D56" s="93">
        <v>0</v>
      </c>
      <c r="E56" s="93">
        <v>0</v>
      </c>
      <c r="F56" s="96">
        <v>0</v>
      </c>
      <c r="G56" s="101">
        <v>0</v>
      </c>
      <c r="H56" s="93">
        <v>0</v>
      </c>
      <c r="I56" s="93">
        <v>0</v>
      </c>
      <c r="J56" s="96">
        <v>0</v>
      </c>
      <c r="K56" s="101">
        <v>0</v>
      </c>
      <c r="L56" s="93">
        <v>0</v>
      </c>
      <c r="M56" s="93">
        <v>0</v>
      </c>
      <c r="N56" s="93">
        <v>0</v>
      </c>
      <c r="O56" s="96">
        <v>11250</v>
      </c>
      <c r="P56" s="96">
        <v>11250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22.222222222222225</v>
      </c>
      <c r="P57" s="105">
        <v>22.222222222222225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117" t="s">
        <v>67</v>
      </c>
      <c r="C61" s="122" t="s">
        <v>56</v>
      </c>
      <c r="D61" s="123"/>
      <c r="E61" s="123"/>
      <c r="F61" s="124"/>
      <c r="G61" s="123" t="s">
        <v>57</v>
      </c>
      <c r="H61" s="123"/>
      <c r="I61" s="123"/>
      <c r="J61" s="124"/>
      <c r="K61" s="122" t="s">
        <v>58</v>
      </c>
      <c r="L61" s="123"/>
      <c r="M61" s="123"/>
      <c r="N61" s="123"/>
      <c r="O61" s="124"/>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0.22222222222222221</v>
      </c>
      <c r="P63" s="103">
        <v>0.22222222222222221</v>
      </c>
    </row>
    <row r="64" ht="24" customHeight="1">
      <c r="B64" s="112" t="s">
        <v>23</v>
      </c>
      <c r="C64" s="102">
        <v>0</v>
      </c>
      <c r="D64" s="94">
        <v>0</v>
      </c>
      <c r="E64" s="94">
        <v>0</v>
      </c>
      <c r="F64" s="97">
        <v>0</v>
      </c>
      <c r="G64" s="102">
        <v>0</v>
      </c>
      <c r="H64" s="94">
        <v>0</v>
      </c>
      <c r="I64" s="94">
        <v>0</v>
      </c>
      <c r="J64" s="97">
        <v>0</v>
      </c>
      <c r="K64" s="102">
        <v>0</v>
      </c>
      <c r="L64" s="94">
        <v>0</v>
      </c>
      <c r="M64" s="94">
        <v>0</v>
      </c>
      <c r="N64" s="94">
        <v>0</v>
      </c>
      <c r="O64" s="97">
        <v>2.5</v>
      </c>
      <c r="P64" s="97">
        <v>2.5</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117" t="s">
        <v>68</v>
      </c>
      <c r="C70" s="122" t="s">
        <v>56</v>
      </c>
      <c r="D70" s="123"/>
      <c r="E70" s="123"/>
      <c r="F70" s="124"/>
      <c r="G70" s="123" t="s">
        <v>57</v>
      </c>
      <c r="H70" s="123"/>
      <c r="I70" s="123"/>
      <c r="J70" s="124"/>
      <c r="K70" s="122" t="s">
        <v>58</v>
      </c>
      <c r="L70" s="123"/>
      <c r="M70" s="123"/>
      <c r="N70" s="123"/>
      <c r="O70" s="124"/>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0.22222222222222221</v>
      </c>
      <c r="P72" s="103">
        <v>0.22222222222222221</v>
      </c>
    </row>
    <row r="73" ht="24" customHeight="1">
      <c r="B73" s="112" t="s">
        <v>23</v>
      </c>
      <c r="C73" s="102">
        <v>0</v>
      </c>
      <c r="D73" s="94">
        <v>0</v>
      </c>
      <c r="E73" s="94">
        <v>0</v>
      </c>
      <c r="F73" s="97">
        <v>0</v>
      </c>
      <c r="G73" s="102">
        <v>0</v>
      </c>
      <c r="H73" s="94">
        <v>0</v>
      </c>
      <c r="I73" s="94">
        <v>0</v>
      </c>
      <c r="J73" s="97">
        <v>0</v>
      </c>
      <c r="K73" s="102">
        <v>0</v>
      </c>
      <c r="L73" s="94">
        <v>0</v>
      </c>
      <c r="M73" s="94">
        <v>0</v>
      </c>
      <c r="N73" s="94">
        <v>0</v>
      </c>
      <c r="O73" s="97">
        <v>2.5</v>
      </c>
      <c r="P73" s="97">
        <v>2.5</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117" t="s">
        <v>69</v>
      </c>
      <c r="C79" s="122" t="s">
        <v>70</v>
      </c>
      <c r="D79" s="123"/>
      <c r="E79" s="123"/>
      <c r="F79" s="124"/>
      <c r="G79" s="123" t="s">
        <v>71</v>
      </c>
      <c r="H79" s="123"/>
      <c r="I79" s="123"/>
      <c r="J79" s="124"/>
      <c r="K79" s="122" t="s">
        <v>72</v>
      </c>
      <c r="L79" s="123"/>
      <c r="M79" s="123"/>
      <c r="N79" s="123"/>
      <c r="O79" s="124"/>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0.1388888888888889</v>
      </c>
      <c r="D81" s="100">
        <v>0</v>
      </c>
      <c r="E81" s="100">
        <v>0</v>
      </c>
      <c r="F81" s="59">
        <v>0</v>
      </c>
      <c r="G81" s="99">
        <v>0</v>
      </c>
      <c r="H81" s="100">
        <v>0</v>
      </c>
      <c r="I81" s="100">
        <v>0</v>
      </c>
      <c r="J81" s="59">
        <v>0</v>
      </c>
      <c r="K81" s="99">
        <v>0</v>
      </c>
      <c r="L81" s="100">
        <v>0</v>
      </c>
      <c r="M81" s="100">
        <v>0</v>
      </c>
      <c r="N81" s="100">
        <v>0</v>
      </c>
      <c r="O81" s="59">
        <v>0</v>
      </c>
      <c r="P81" s="103">
        <v>0.1388888888888889</v>
      </c>
    </row>
    <row r="82" ht="24" customHeight="1">
      <c r="B82" s="112" t="s">
        <v>23</v>
      </c>
      <c r="C82" s="102">
        <v>2.5</v>
      </c>
      <c r="D82" s="94">
        <v>0</v>
      </c>
      <c r="E82" s="94">
        <v>0</v>
      </c>
      <c r="F82" s="97">
        <v>0</v>
      </c>
      <c r="G82" s="102">
        <v>0</v>
      </c>
      <c r="H82" s="94">
        <v>0</v>
      </c>
      <c r="I82" s="94">
        <v>0</v>
      </c>
      <c r="J82" s="97">
        <v>0</v>
      </c>
      <c r="K82" s="102">
        <v>0</v>
      </c>
      <c r="L82" s="94">
        <v>0</v>
      </c>
      <c r="M82" s="94">
        <v>0</v>
      </c>
      <c r="N82" s="94">
        <v>0</v>
      </c>
      <c r="O82" s="97">
        <v>0</v>
      </c>
      <c r="P82" s="97">
        <v>2.5</v>
      </c>
    </row>
    <row r="83" ht="24" customHeight="1">
      <c r="B83" s="112" t="s">
        <v>28</v>
      </c>
      <c r="C83" s="101">
        <v>6250</v>
      </c>
      <c r="D83" s="93">
        <v>0</v>
      </c>
      <c r="E83" s="93">
        <v>0</v>
      </c>
      <c r="F83" s="96">
        <v>0</v>
      </c>
      <c r="G83" s="101">
        <v>0</v>
      </c>
      <c r="H83" s="93">
        <v>0</v>
      </c>
      <c r="I83" s="93">
        <v>0</v>
      </c>
      <c r="J83" s="96">
        <v>0</v>
      </c>
      <c r="K83" s="101">
        <v>0</v>
      </c>
      <c r="L83" s="93">
        <v>0</v>
      </c>
      <c r="M83" s="93">
        <v>0</v>
      </c>
      <c r="N83" s="93">
        <v>0</v>
      </c>
      <c r="O83" s="96">
        <v>0</v>
      </c>
      <c r="P83" s="96">
        <v>6250</v>
      </c>
    </row>
    <row r="84" ht="24" customHeight="1">
      <c r="B84" s="112" t="s">
        <v>30</v>
      </c>
      <c r="C84" s="104">
        <v>20</v>
      </c>
      <c r="D84" s="95">
        <v>0</v>
      </c>
      <c r="E84" s="95">
        <v>0</v>
      </c>
      <c r="F84" s="105">
        <v>0</v>
      </c>
      <c r="G84" s="104">
        <v>0</v>
      </c>
      <c r="H84" s="95">
        <v>0</v>
      </c>
      <c r="I84" s="95">
        <v>0</v>
      </c>
      <c r="J84" s="105">
        <v>0</v>
      </c>
      <c r="K84" s="104">
        <v>0</v>
      </c>
      <c r="L84" s="95">
        <v>0</v>
      </c>
      <c r="M84" s="95">
        <v>0</v>
      </c>
      <c r="N84" s="95">
        <v>0</v>
      </c>
      <c r="O84" s="105">
        <v>0</v>
      </c>
      <c r="P84" s="105">
        <v>20</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117" t="s">
        <v>73</v>
      </c>
      <c r="C88" s="122" t="s">
        <v>70</v>
      </c>
      <c r="D88" s="123"/>
      <c r="E88" s="123"/>
      <c r="F88" s="124"/>
      <c r="G88" s="123" t="s">
        <v>71</v>
      </c>
      <c r="H88" s="123"/>
      <c r="I88" s="123"/>
      <c r="J88" s="124"/>
      <c r="K88" s="122" t="s">
        <v>72</v>
      </c>
      <c r="L88" s="123"/>
      <c r="M88" s="123"/>
      <c r="N88" s="123"/>
      <c r="O88" s="124"/>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0.1388888888888889</v>
      </c>
      <c r="D90" s="100">
        <v>0</v>
      </c>
      <c r="E90" s="100">
        <v>0</v>
      </c>
      <c r="F90" s="59">
        <v>0</v>
      </c>
      <c r="G90" s="99">
        <v>0</v>
      </c>
      <c r="H90" s="100">
        <v>0</v>
      </c>
      <c r="I90" s="100">
        <v>0</v>
      </c>
      <c r="J90" s="59">
        <v>0</v>
      </c>
      <c r="K90" s="99">
        <v>0</v>
      </c>
      <c r="L90" s="100">
        <v>0</v>
      </c>
      <c r="M90" s="100">
        <v>0</v>
      </c>
      <c r="N90" s="100">
        <v>0</v>
      </c>
      <c r="O90" s="59">
        <v>0</v>
      </c>
      <c r="P90" s="103">
        <v>0.1388888888888889</v>
      </c>
    </row>
    <row r="91" ht="24" customHeight="1">
      <c r="B91" s="112" t="s">
        <v>23</v>
      </c>
      <c r="C91" s="102">
        <v>2.5</v>
      </c>
      <c r="D91" s="94">
        <v>0</v>
      </c>
      <c r="E91" s="94">
        <v>0</v>
      </c>
      <c r="F91" s="97">
        <v>0</v>
      </c>
      <c r="G91" s="102">
        <v>0</v>
      </c>
      <c r="H91" s="94">
        <v>0</v>
      </c>
      <c r="I91" s="94">
        <v>0</v>
      </c>
      <c r="J91" s="97">
        <v>0</v>
      </c>
      <c r="K91" s="102">
        <v>0</v>
      </c>
      <c r="L91" s="94">
        <v>0</v>
      </c>
      <c r="M91" s="94">
        <v>0</v>
      </c>
      <c r="N91" s="94">
        <v>0</v>
      </c>
      <c r="O91" s="97">
        <v>0</v>
      </c>
      <c r="P91" s="97">
        <v>2.5</v>
      </c>
    </row>
    <row r="92" ht="24" customHeight="1">
      <c r="B92" s="112" t="s">
        <v>28</v>
      </c>
      <c r="C92" s="101">
        <v>6250</v>
      </c>
      <c r="D92" s="93">
        <v>0</v>
      </c>
      <c r="E92" s="93">
        <v>0</v>
      </c>
      <c r="F92" s="96">
        <v>0</v>
      </c>
      <c r="G92" s="101">
        <v>0</v>
      </c>
      <c r="H92" s="93">
        <v>0</v>
      </c>
      <c r="I92" s="93">
        <v>0</v>
      </c>
      <c r="J92" s="96">
        <v>0</v>
      </c>
      <c r="K92" s="101">
        <v>0</v>
      </c>
      <c r="L92" s="93">
        <v>0</v>
      </c>
      <c r="M92" s="93">
        <v>0</v>
      </c>
      <c r="N92" s="93">
        <v>0</v>
      </c>
      <c r="O92" s="96">
        <v>0</v>
      </c>
      <c r="P92" s="96">
        <v>6250</v>
      </c>
    </row>
    <row r="93" ht="24" customHeight="1">
      <c r="B93" s="112" t="s">
        <v>30</v>
      </c>
      <c r="C93" s="104">
        <v>20</v>
      </c>
      <c r="D93" s="95">
        <v>0</v>
      </c>
      <c r="E93" s="95">
        <v>0</v>
      </c>
      <c r="F93" s="105">
        <v>0</v>
      </c>
      <c r="G93" s="104">
        <v>0</v>
      </c>
      <c r="H93" s="95">
        <v>0</v>
      </c>
      <c r="I93" s="95">
        <v>0</v>
      </c>
      <c r="J93" s="105">
        <v>0</v>
      </c>
      <c r="K93" s="104">
        <v>0</v>
      </c>
      <c r="L93" s="95">
        <v>0</v>
      </c>
      <c r="M93" s="95">
        <v>0</v>
      </c>
      <c r="N93" s="95">
        <v>0</v>
      </c>
      <c r="O93" s="105">
        <v>0</v>
      </c>
      <c r="P93" s="105">
        <v>20</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117" t="s">
        <v>74</v>
      </c>
      <c r="C97" s="122" t="s">
        <v>70</v>
      </c>
      <c r="D97" s="123"/>
      <c r="E97" s="123"/>
      <c r="F97" s="124"/>
      <c r="G97" s="123" t="s">
        <v>71</v>
      </c>
      <c r="H97" s="123"/>
      <c r="I97" s="123"/>
      <c r="J97" s="124"/>
      <c r="K97" s="122" t="s">
        <v>72</v>
      </c>
      <c r="L97" s="123"/>
      <c r="M97" s="123"/>
      <c r="N97" s="123"/>
      <c r="O97" s="124"/>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0.1388888888888889</v>
      </c>
      <c r="D99" s="100">
        <v>0</v>
      </c>
      <c r="E99" s="100">
        <v>0</v>
      </c>
      <c r="F99" s="59">
        <v>0</v>
      </c>
      <c r="G99" s="99">
        <v>0</v>
      </c>
      <c r="H99" s="100">
        <v>0</v>
      </c>
      <c r="I99" s="100">
        <v>0</v>
      </c>
      <c r="J99" s="59">
        <v>0</v>
      </c>
      <c r="K99" s="99">
        <v>0</v>
      </c>
      <c r="L99" s="100">
        <v>0</v>
      </c>
      <c r="M99" s="100">
        <v>0</v>
      </c>
      <c r="N99" s="100">
        <v>0</v>
      </c>
      <c r="O99" s="59">
        <v>0</v>
      </c>
      <c r="P99" s="103">
        <v>0.1388888888888889</v>
      </c>
    </row>
    <row r="100" ht="24" customHeight="1">
      <c r="B100" s="112" t="s">
        <v>23</v>
      </c>
      <c r="C100" s="102">
        <v>2.5</v>
      </c>
      <c r="D100" s="94">
        <v>0</v>
      </c>
      <c r="E100" s="94">
        <v>0</v>
      </c>
      <c r="F100" s="97">
        <v>0</v>
      </c>
      <c r="G100" s="102">
        <v>0</v>
      </c>
      <c r="H100" s="94">
        <v>0</v>
      </c>
      <c r="I100" s="94">
        <v>0</v>
      </c>
      <c r="J100" s="97">
        <v>0</v>
      </c>
      <c r="K100" s="102">
        <v>0</v>
      </c>
      <c r="L100" s="94">
        <v>0</v>
      </c>
      <c r="M100" s="94">
        <v>0</v>
      </c>
      <c r="N100" s="94">
        <v>0</v>
      </c>
      <c r="O100" s="97">
        <v>0</v>
      </c>
      <c r="P100" s="97">
        <v>2.5</v>
      </c>
    </row>
    <row r="101" ht="24" customHeight="1">
      <c r="B101" s="112" t="s">
        <v>28</v>
      </c>
      <c r="C101" s="101">
        <v>6250</v>
      </c>
      <c r="D101" s="93">
        <v>0</v>
      </c>
      <c r="E101" s="93">
        <v>0</v>
      </c>
      <c r="F101" s="96">
        <v>0</v>
      </c>
      <c r="G101" s="101">
        <v>0</v>
      </c>
      <c r="H101" s="93">
        <v>0</v>
      </c>
      <c r="I101" s="93">
        <v>0</v>
      </c>
      <c r="J101" s="96">
        <v>0</v>
      </c>
      <c r="K101" s="101">
        <v>0</v>
      </c>
      <c r="L101" s="93">
        <v>0</v>
      </c>
      <c r="M101" s="93">
        <v>0</v>
      </c>
      <c r="N101" s="93">
        <v>0</v>
      </c>
      <c r="O101" s="96">
        <v>0</v>
      </c>
      <c r="P101" s="96">
        <v>6250</v>
      </c>
    </row>
    <row r="102" ht="24" customHeight="1">
      <c r="B102" s="112" t="s">
        <v>30</v>
      </c>
      <c r="C102" s="104">
        <v>20</v>
      </c>
      <c r="D102" s="95">
        <v>0</v>
      </c>
      <c r="E102" s="95">
        <v>0</v>
      </c>
      <c r="F102" s="105">
        <v>0</v>
      </c>
      <c r="G102" s="104">
        <v>0</v>
      </c>
      <c r="H102" s="95">
        <v>0</v>
      </c>
      <c r="I102" s="95">
        <v>0</v>
      </c>
      <c r="J102" s="105">
        <v>0</v>
      </c>
      <c r="K102" s="104">
        <v>0</v>
      </c>
      <c r="L102" s="95">
        <v>0</v>
      </c>
      <c r="M102" s="95">
        <v>0</v>
      </c>
      <c r="N102" s="95">
        <v>0</v>
      </c>
      <c r="O102" s="105">
        <v>0</v>
      </c>
      <c r="P102" s="105">
        <v>20</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117" t="s">
        <v>75</v>
      </c>
      <c r="C106" s="122" t="s">
        <v>70</v>
      </c>
      <c r="D106" s="123"/>
      <c r="E106" s="123"/>
      <c r="F106" s="124"/>
      <c r="G106" s="123" t="s">
        <v>71</v>
      </c>
      <c r="H106" s="123"/>
      <c r="I106" s="123"/>
      <c r="J106" s="124"/>
      <c r="K106" s="122" t="s">
        <v>72</v>
      </c>
      <c r="L106" s="123"/>
      <c r="M106" s="123"/>
      <c r="N106" s="123"/>
      <c r="O106" s="124"/>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0.1388888888888889</v>
      </c>
      <c r="D108" s="100">
        <v>0</v>
      </c>
      <c r="E108" s="100">
        <v>0</v>
      </c>
      <c r="F108" s="59">
        <v>0</v>
      </c>
      <c r="G108" s="99">
        <v>0</v>
      </c>
      <c r="H108" s="100">
        <v>0</v>
      </c>
      <c r="I108" s="100">
        <v>0</v>
      </c>
      <c r="J108" s="59">
        <v>0</v>
      </c>
      <c r="K108" s="99">
        <v>0</v>
      </c>
      <c r="L108" s="100">
        <v>0</v>
      </c>
      <c r="M108" s="100">
        <v>0</v>
      </c>
      <c r="N108" s="100">
        <v>0</v>
      </c>
      <c r="O108" s="59">
        <v>0</v>
      </c>
      <c r="P108" s="103">
        <v>0.1388888888888889</v>
      </c>
    </row>
    <row r="109" ht="24" customHeight="1">
      <c r="B109" s="112" t="s">
        <v>23</v>
      </c>
      <c r="C109" s="102">
        <v>2.5</v>
      </c>
      <c r="D109" s="94">
        <v>0</v>
      </c>
      <c r="E109" s="94">
        <v>0</v>
      </c>
      <c r="F109" s="97">
        <v>0</v>
      </c>
      <c r="G109" s="102">
        <v>0</v>
      </c>
      <c r="H109" s="94">
        <v>0</v>
      </c>
      <c r="I109" s="94">
        <v>0</v>
      </c>
      <c r="J109" s="97">
        <v>0</v>
      </c>
      <c r="K109" s="102">
        <v>0</v>
      </c>
      <c r="L109" s="94">
        <v>0</v>
      </c>
      <c r="M109" s="94">
        <v>0</v>
      </c>
      <c r="N109" s="94">
        <v>0</v>
      </c>
      <c r="O109" s="97">
        <v>0</v>
      </c>
      <c r="P109" s="97">
        <v>2.5</v>
      </c>
    </row>
    <row r="110" ht="24" customHeight="1">
      <c r="B110" s="112" t="s">
        <v>28</v>
      </c>
      <c r="C110" s="101">
        <v>6250</v>
      </c>
      <c r="D110" s="93">
        <v>0</v>
      </c>
      <c r="E110" s="93">
        <v>0</v>
      </c>
      <c r="F110" s="96">
        <v>0</v>
      </c>
      <c r="G110" s="101">
        <v>0</v>
      </c>
      <c r="H110" s="93">
        <v>0</v>
      </c>
      <c r="I110" s="93">
        <v>0</v>
      </c>
      <c r="J110" s="96">
        <v>0</v>
      </c>
      <c r="K110" s="101">
        <v>0</v>
      </c>
      <c r="L110" s="93">
        <v>0</v>
      </c>
      <c r="M110" s="93">
        <v>0</v>
      </c>
      <c r="N110" s="93">
        <v>0</v>
      </c>
      <c r="O110" s="96">
        <v>0</v>
      </c>
      <c r="P110" s="96">
        <v>6250</v>
      </c>
    </row>
    <row r="111" ht="24" customHeight="1">
      <c r="B111" s="112" t="s">
        <v>30</v>
      </c>
      <c r="C111" s="104">
        <v>20</v>
      </c>
      <c r="D111" s="95">
        <v>0</v>
      </c>
      <c r="E111" s="95">
        <v>0</v>
      </c>
      <c r="F111" s="105">
        <v>0</v>
      </c>
      <c r="G111" s="104">
        <v>0</v>
      </c>
      <c r="H111" s="95">
        <v>0</v>
      </c>
      <c r="I111" s="95">
        <v>0</v>
      </c>
      <c r="J111" s="105">
        <v>0</v>
      </c>
      <c r="K111" s="104">
        <v>0</v>
      </c>
      <c r="L111" s="95">
        <v>0</v>
      </c>
      <c r="M111" s="95">
        <v>0</v>
      </c>
      <c r="N111" s="95">
        <v>0</v>
      </c>
      <c r="O111" s="105">
        <v>0</v>
      </c>
      <c r="P111" s="105">
        <v>20</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5" t="s">
        <v>21</v>
      </c>
      <c r="H7" s="125"/>
      <c r="I7" s="125"/>
      <c r="J7" s="125"/>
      <c r="K7" s="125"/>
      <c r="L7" s="126"/>
      <c r="M7" s="33"/>
      <c r="N7" s="125" t="s">
        <v>14</v>
      </c>
      <c r="O7" s="125"/>
      <c r="P7" s="125"/>
      <c r="Q7" s="125"/>
      <c r="R7" s="125"/>
      <c r="S7" s="125"/>
      <c r="T7" s="126"/>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t="e">
        <f>E11/J11</f>
        <v>#VALUE!</v>
      </c>
      <c r="L11" s="42" t="e">
        <f>E11/H11</f>
        <v>#VALUE!</v>
      </c>
      <c r="M11" s="33"/>
      <c r="N11" s="44" t="s">
        <v>38</v>
      </c>
      <c r="O11" s="49" t="s">
        <v>38</v>
      </c>
      <c r="P11" s="68">
        <f>SUM(P9:P10)</f>
        <v>8.1825457088620226</v>
      </c>
      <c r="Q11" s="50" t="s">
        <v>38</v>
      </c>
      <c r="R11" s="50">
        <f>SUM(R9:R10)</f>
        <v>8189.91</v>
      </c>
      <c r="S11" s="46" t="e">
        <f>E11/R11</f>
        <v>#VALUE!</v>
      </c>
      <c r="T11" s="42" t="e">
        <f>E11/P11</f>
        <v>#VALUE!</v>
      </c>
    </row>
    <row r="13" ht="24" customHeight="1">
      <c r="B13" s="52" t="s">
        <v>78</v>
      </c>
      <c r="C13" s="9"/>
      <c r="D13" s="9"/>
      <c r="E13" s="23"/>
      <c r="F13" s="28"/>
      <c r="G13" s="122" t="s">
        <v>21</v>
      </c>
      <c r="H13" s="123"/>
      <c r="I13" s="123"/>
      <c r="J13" s="123"/>
      <c r="K13" s="123"/>
      <c r="L13" s="124"/>
      <c r="M13" s="33"/>
      <c r="N13" s="122" t="s">
        <v>14</v>
      </c>
      <c r="O13" s="123"/>
      <c r="P13" s="123"/>
      <c r="Q13" s="123"/>
      <c r="R13" s="123"/>
      <c r="S13" s="123"/>
      <c r="T13" s="12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t="e">
        <f>E17/J17</f>
        <v>#VALUE!</v>
      </c>
      <c r="L17" s="42" t="e">
        <f>E17/H17</f>
        <v>#VALUE!</v>
      </c>
      <c r="M17" s="33"/>
      <c r="N17" s="44" t="s">
        <v>38</v>
      </c>
      <c r="O17" s="49" t="s">
        <v>38</v>
      </c>
      <c r="P17" s="68">
        <f>SUM(P15:P16)</f>
        <v>7.0929963033270056</v>
      </c>
      <c r="Q17" s="50" t="s">
        <v>38</v>
      </c>
      <c r="R17" s="50">
        <f>SUM(R15:R16)</f>
        <v>7099.380000000001</v>
      </c>
      <c r="S17" s="46" t="e">
        <f>E17/R17</f>
        <v>#VALUE!</v>
      </c>
      <c r="T17" s="42" t="e">
        <f>E17/P17</f>
        <v>#VALUE!</v>
      </c>
    </row>
    <row r="19" ht="24" customHeight="1">
      <c r="B19" s="52" t="s">
        <v>41</v>
      </c>
      <c r="C19" s="9"/>
      <c r="D19" s="9"/>
      <c r="E19" s="23"/>
      <c r="F19" s="28"/>
      <c r="G19" s="122" t="s">
        <v>21</v>
      </c>
      <c r="H19" s="123"/>
      <c r="I19" s="123"/>
      <c r="J19" s="123"/>
      <c r="K19" s="123"/>
      <c r="L19" s="124"/>
      <c r="M19" s="33"/>
      <c r="N19" s="122" t="s">
        <v>14</v>
      </c>
      <c r="O19" s="123"/>
      <c r="P19" s="123"/>
      <c r="Q19" s="123"/>
      <c r="R19" s="123"/>
      <c r="S19" s="123"/>
      <c r="T19" s="12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7" t="s">
        <v>43</v>
      </c>
      <c r="E25" s="127"/>
      <c r="F25" s="127"/>
      <c r="G25" s="127"/>
      <c r="H25" s="127"/>
      <c r="I25" s="127"/>
      <c r="J25" s="127"/>
      <c r="K25" s="127"/>
      <c r="L25" s="127"/>
      <c r="M25" s="127"/>
      <c r="N25" s="127"/>
      <c r="O25" s="127"/>
      <c r="P25" s="127"/>
      <c r="Q25" s="127"/>
      <c r="R25" s="127"/>
      <c r="S25" s="127"/>
      <c r="T25" s="127"/>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7" t="s">
        <v>45</v>
      </c>
      <c r="E27" s="127"/>
      <c r="F27" s="127"/>
      <c r="G27" s="127"/>
      <c r="H27" s="127"/>
      <c r="I27" s="127"/>
      <c r="J27" s="127"/>
      <c r="K27" s="127"/>
      <c r="L27" s="127"/>
      <c r="M27" s="127"/>
      <c r="N27" s="127"/>
      <c r="O27" s="127"/>
      <c r="P27" s="127"/>
      <c r="Q27" s="127"/>
      <c r="R27" s="127"/>
      <c r="S27" s="127"/>
      <c r="T27" s="127"/>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7" t="s">
        <v>46</v>
      </c>
      <c r="E29" s="127"/>
      <c r="F29" s="127"/>
      <c r="G29" s="127"/>
      <c r="H29" s="127"/>
      <c r="I29" s="127"/>
      <c r="J29" s="127"/>
      <c r="K29" s="127"/>
      <c r="L29" s="127"/>
      <c r="M29" s="127"/>
      <c r="N29" s="127"/>
      <c r="O29" s="127"/>
      <c r="P29" s="127"/>
      <c r="Q29" s="127"/>
      <c r="R29" s="127"/>
      <c r="S29" s="127"/>
      <c r="T29" s="127"/>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7" t="s">
        <v>48</v>
      </c>
      <c r="E31" s="127"/>
      <c r="F31" s="127"/>
      <c r="G31" s="127"/>
      <c r="H31" s="127"/>
      <c r="I31" s="127"/>
      <c r="J31" s="127"/>
      <c r="K31" s="127"/>
      <c r="L31" s="127"/>
      <c r="M31" s="127"/>
      <c r="N31" s="127"/>
      <c r="O31" s="127"/>
      <c r="P31" s="127"/>
      <c r="Q31" s="127"/>
      <c r="R31" s="127"/>
      <c r="S31" s="127"/>
      <c r="T31" s="127"/>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7" t="s">
        <v>50</v>
      </c>
      <c r="E33" s="127"/>
      <c r="F33" s="127"/>
      <c r="G33" s="127"/>
      <c r="H33" s="127"/>
      <c r="I33" s="127"/>
      <c r="J33" s="127"/>
      <c r="K33" s="127"/>
      <c r="L33" s="127"/>
      <c r="M33" s="127"/>
      <c r="N33" s="127"/>
      <c r="O33" s="127"/>
      <c r="P33" s="127"/>
      <c r="Q33" s="127"/>
      <c r="R33" s="127"/>
      <c r="S33" s="127"/>
      <c r="T33" s="127"/>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1" t="s">
        <v>52</v>
      </c>
      <c r="E35" s="121"/>
      <c r="F35" s="121"/>
      <c r="G35" s="121"/>
      <c r="H35" s="121"/>
      <c r="I35" s="121"/>
      <c r="J35" s="121"/>
      <c r="K35" s="121"/>
      <c r="L35" s="121"/>
      <c r="M35" s="121"/>
      <c r="N35" s="121"/>
      <c r="O35" s="121"/>
      <c r="P35" s="121"/>
      <c r="Q35" s="121"/>
      <c r="R35" s="121"/>
      <c r="S35" s="121"/>
      <c r="T35" s="12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5" t="s">
        <v>21</v>
      </c>
      <c r="H7" s="125"/>
      <c r="I7" s="125"/>
      <c r="J7" s="125"/>
      <c r="K7" s="125"/>
      <c r="L7" s="126"/>
      <c r="M7" s="33"/>
      <c r="N7" s="125" t="s">
        <v>14</v>
      </c>
      <c r="O7" s="125"/>
      <c r="P7" s="125"/>
      <c r="Q7" s="125"/>
      <c r="R7" s="125"/>
      <c r="S7" s="125"/>
      <c r="T7" s="126"/>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2" t="s">
        <v>21</v>
      </c>
      <c r="H13" s="123"/>
      <c r="I13" s="123"/>
      <c r="J13" s="123"/>
      <c r="K13" s="123"/>
      <c r="L13" s="124"/>
      <c r="M13" s="33"/>
      <c r="N13" s="122" t="s">
        <v>14</v>
      </c>
      <c r="O13" s="123"/>
      <c r="P13" s="123"/>
      <c r="Q13" s="123"/>
      <c r="R13" s="123"/>
      <c r="S13" s="123"/>
      <c r="T13" s="12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2" t="s">
        <v>21</v>
      </c>
      <c r="H19" s="123"/>
      <c r="I19" s="123"/>
      <c r="J19" s="123"/>
      <c r="K19" s="123"/>
      <c r="L19" s="124"/>
      <c r="M19" s="33"/>
      <c r="N19" s="122" t="s">
        <v>14</v>
      </c>
      <c r="O19" s="123"/>
      <c r="P19" s="123"/>
      <c r="Q19" s="123"/>
      <c r="R19" s="123"/>
      <c r="S19" s="123"/>
      <c r="T19" s="12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2" t="s">
        <v>21</v>
      </c>
      <c r="H25" s="123"/>
      <c r="I25" s="123"/>
      <c r="J25" s="123"/>
      <c r="K25" s="123"/>
      <c r="L25" s="124"/>
      <c r="M25" s="33"/>
      <c r="N25" s="122" t="s">
        <v>14</v>
      </c>
      <c r="O25" s="123"/>
      <c r="P25" s="123"/>
      <c r="Q25" s="123"/>
      <c r="R25" s="123"/>
      <c r="S25" s="123"/>
      <c r="T25" s="12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8" t="s">
        <v>43</v>
      </c>
      <c r="D31" s="118"/>
      <c r="E31" s="118"/>
      <c r="F31" s="118"/>
      <c r="G31" s="118"/>
      <c r="H31" s="118"/>
      <c r="I31" s="118"/>
      <c r="J31" s="118"/>
      <c r="K31" s="118"/>
      <c r="L31" s="118"/>
      <c r="M31" s="118"/>
      <c r="N31" s="118"/>
      <c r="O31" s="118"/>
      <c r="P31" s="118"/>
      <c r="Q31" s="118"/>
      <c r="R31" s="118"/>
      <c r="S31" s="118"/>
      <c r="T31" s="118"/>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8" t="s">
        <v>45</v>
      </c>
      <c r="D33" s="118"/>
      <c r="E33" s="118"/>
      <c r="F33" s="118"/>
      <c r="G33" s="118"/>
      <c r="H33" s="118"/>
      <c r="I33" s="118"/>
      <c r="J33" s="118"/>
      <c r="K33" s="118"/>
      <c r="L33" s="118"/>
      <c r="M33" s="118"/>
      <c r="N33" s="118"/>
      <c r="O33" s="118"/>
      <c r="P33" s="118"/>
      <c r="Q33" s="118"/>
      <c r="R33" s="118"/>
      <c r="S33" s="118"/>
      <c r="T33" s="118"/>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8" t="s">
        <v>46</v>
      </c>
      <c r="D35" s="118"/>
      <c r="E35" s="118"/>
      <c r="F35" s="118"/>
      <c r="G35" s="118"/>
      <c r="H35" s="118"/>
      <c r="I35" s="118"/>
      <c r="J35" s="118"/>
      <c r="K35" s="118"/>
      <c r="L35" s="118"/>
      <c r="M35" s="118"/>
      <c r="N35" s="118"/>
      <c r="O35" s="118"/>
      <c r="P35" s="118"/>
      <c r="Q35" s="118"/>
      <c r="R35" s="118"/>
      <c r="S35" s="118"/>
      <c r="T35" s="118"/>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8" t="s">
        <v>48</v>
      </c>
      <c r="D37" s="118"/>
      <c r="E37" s="118"/>
      <c r="F37" s="118"/>
      <c r="G37" s="118"/>
      <c r="H37" s="118"/>
      <c r="I37" s="118"/>
      <c r="J37" s="118"/>
      <c r="K37" s="118"/>
      <c r="L37" s="118"/>
      <c r="M37" s="118"/>
      <c r="N37" s="118"/>
      <c r="O37" s="118"/>
      <c r="P37" s="118"/>
      <c r="Q37" s="118"/>
      <c r="R37" s="118"/>
      <c r="S37" s="118"/>
      <c r="T37" s="118"/>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8" t="s">
        <v>50</v>
      </c>
      <c r="D39" s="118"/>
      <c r="E39" s="118"/>
      <c r="F39" s="118"/>
      <c r="G39" s="118"/>
      <c r="H39" s="118"/>
      <c r="I39" s="118"/>
      <c r="J39" s="118"/>
      <c r="K39" s="118"/>
      <c r="L39" s="118"/>
      <c r="M39" s="118"/>
      <c r="N39" s="118"/>
      <c r="O39" s="118"/>
      <c r="P39" s="118"/>
      <c r="Q39" s="118"/>
      <c r="R39" s="118"/>
      <c r="S39" s="118"/>
      <c r="T39" s="118"/>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9" t="s">
        <v>52</v>
      </c>
      <c r="D41" s="119"/>
      <c r="E41" s="119"/>
      <c r="F41" s="119"/>
      <c r="G41" s="119"/>
      <c r="H41" s="119"/>
      <c r="I41" s="119"/>
      <c r="J41" s="119"/>
      <c r="K41" s="119"/>
      <c r="L41" s="119"/>
      <c r="M41" s="119"/>
      <c r="N41" s="119"/>
      <c r="O41" s="119"/>
      <c r="P41" s="119"/>
      <c r="Q41" s="119"/>
      <c r="R41" s="119"/>
      <c r="S41" s="119"/>
      <c r="T41" s="119"/>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0">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8" t="s">
        <v>81</v>
      </c>
      <c r="D5" s="118"/>
      <c r="E5" s="118" t="s">
        <v>82</v>
      </c>
      <c r="F5" s="118"/>
      <c r="G5" s="118"/>
      <c r="H5" s="70"/>
      <c r="I5" s="118" t="s">
        <v>83</v>
      </c>
      <c r="J5" s="118"/>
      <c r="K5" s="118" t="s">
        <v>84</v>
      </c>
      <c r="L5" s="118"/>
      <c r="M5" s="118" t="s">
        <v>85</v>
      </c>
      <c r="N5" s="118"/>
      <c r="O5" s="65" t="s">
        <v>16</v>
      </c>
      <c r="P5" s="118"/>
      <c r="Q5" s="118"/>
      <c r="R5" s="118"/>
      <c r="S5" s="118"/>
      <c r="T5" s="118"/>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2" t="s">
        <v>21</v>
      </c>
      <c r="J7" s="123"/>
      <c r="K7" s="123"/>
      <c r="L7" s="123"/>
      <c r="M7" s="123"/>
      <c r="N7" s="124"/>
      <c r="O7" s="122" t="s">
        <v>84</v>
      </c>
      <c r="P7" s="123"/>
      <c r="Q7" s="123"/>
      <c r="R7" s="123"/>
      <c r="S7" s="123"/>
      <c r="T7" s="123"/>
      <c r="U7" s="124"/>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2.5</v>
      </c>
      <c r="F9" s="75">
        <v>50000</v>
      </c>
      <c r="G9" s="88">
        <v>125000</v>
      </c>
      <c r="H9" s="76"/>
      <c r="I9" s="110">
        <v>1.781992195974027</v>
      </c>
      <c r="J9" s="78">
        <v>4.4549804899350676</v>
      </c>
      <c r="K9" s="74">
        <v>2153.3161068044787</v>
      </c>
      <c r="L9" s="74">
        <v>5383.2902670111971</v>
      </c>
      <c r="M9" s="79">
        <v>23.219999999999988</v>
      </c>
      <c r="N9" s="76">
        <v>28058.484269999986</v>
      </c>
      <c r="O9" s="80">
        <v>1.161</v>
      </c>
      <c r="P9" s="77">
        <v>1</v>
      </c>
      <c r="Q9" s="78">
        <v>2.5</v>
      </c>
      <c r="R9" s="74">
        <v>2500</v>
      </c>
      <c r="S9" s="74">
        <v>6250</v>
      </c>
      <c r="T9" s="79">
        <v>20</v>
      </c>
      <c r="U9" s="76">
        <v>50000</v>
      </c>
    </row>
    <row r="10" ht="24" customHeight="1">
      <c r="A10" s="69" t="s">
        <v>91</v>
      </c>
      <c r="B10" s="27"/>
      <c r="C10" s="10" t="s">
        <v>89</v>
      </c>
      <c r="D10" s="10" t="s">
        <v>92</v>
      </c>
      <c r="E10" s="74">
        <v>1.25</v>
      </c>
      <c r="F10" s="75">
        <v>100000</v>
      </c>
      <c r="G10" s="88">
        <v>125000</v>
      </c>
      <c r="H10" s="76"/>
      <c r="I10" s="110">
        <v>2.8456219814462562</v>
      </c>
      <c r="J10" s="78">
        <v>3.5570274768078205</v>
      </c>
      <c r="K10" s="74">
        <v>3445.3057708871661</v>
      </c>
      <c r="L10" s="74">
        <v>4306.6322136089575</v>
      </c>
      <c r="M10" s="79">
        <v>29.024999999999988</v>
      </c>
      <c r="N10" s="76">
        <v>35141.702113636369</v>
      </c>
      <c r="O10" s="80">
        <v>1.161</v>
      </c>
      <c r="P10" s="77">
        <v>1.6</v>
      </c>
      <c r="Q10" s="78">
        <v>2</v>
      </c>
      <c r="R10" s="74">
        <v>4000</v>
      </c>
      <c r="S10" s="74">
        <v>5000</v>
      </c>
      <c r="T10" s="79">
        <v>25</v>
      </c>
      <c r="U10" s="76">
        <v>62500</v>
      </c>
    </row>
    <row r="11" ht="24" customHeight="1">
      <c r="A11" s="69" t="s">
        <v>88</v>
      </c>
      <c r="B11" s="27"/>
      <c r="C11" s="10" t="s">
        <v>35</v>
      </c>
      <c r="D11" s="10" t="s">
        <v>90</v>
      </c>
      <c r="E11" s="74">
        <v>2.5</v>
      </c>
      <c r="F11" s="75">
        <v>50000</v>
      </c>
      <c r="G11" s="88">
        <v>125000</v>
      </c>
      <c r="H11" s="76"/>
      <c r="I11" s="110">
        <v>1.8180078554708661</v>
      </c>
      <c r="J11" s="78">
        <v>4.5450196386771653</v>
      </c>
      <c r="K11" s="74">
        <v>2196.8365553602816</v>
      </c>
      <c r="L11" s="74">
        <v>5492.0913884007041</v>
      </c>
      <c r="M11" s="79">
        <v>22.760000000000012</v>
      </c>
      <c r="N11" s="76">
        <v>27502.631437777807</v>
      </c>
      <c r="O11" s="80">
        <v>1.1379999999999997</v>
      </c>
      <c r="P11" s="77">
        <v>1</v>
      </c>
      <c r="Q11" s="78">
        <v>2.5</v>
      </c>
      <c r="R11" s="74">
        <v>2500</v>
      </c>
      <c r="S11" s="74">
        <v>6250</v>
      </c>
      <c r="T11" s="79">
        <v>20</v>
      </c>
      <c r="U11" s="76">
        <v>50000</v>
      </c>
    </row>
    <row r="12" ht="24" customHeight="1">
      <c r="A12" s="69" t="s">
        <v>91</v>
      </c>
      <c r="B12" s="27"/>
      <c r="C12" s="10" t="s">
        <v>35</v>
      </c>
      <c r="D12" s="10" t="s">
        <v>92</v>
      </c>
      <c r="E12" s="74">
        <v>1.25</v>
      </c>
      <c r="F12" s="75">
        <v>100000</v>
      </c>
      <c r="G12" s="88">
        <v>125000</v>
      </c>
      <c r="H12" s="76"/>
      <c r="I12" s="110">
        <v>2.9031345522487735</v>
      </c>
      <c r="J12" s="78">
        <v>3.6289181903109666</v>
      </c>
      <c r="K12" s="74">
        <v>3514.93848857645</v>
      </c>
      <c r="L12" s="74">
        <v>4393.6731107205624</v>
      </c>
      <c r="M12" s="79">
        <v>28.450000000000017</v>
      </c>
      <c r="N12" s="76">
        <v>34445.5271363636</v>
      </c>
      <c r="O12" s="80">
        <v>1.138</v>
      </c>
      <c r="P12" s="77">
        <v>1.6</v>
      </c>
      <c r="Q12" s="78">
        <v>2</v>
      </c>
      <c r="R12" s="74">
        <v>4000</v>
      </c>
      <c r="S12" s="74">
        <v>5000</v>
      </c>
      <c r="T12" s="79">
        <v>25</v>
      </c>
      <c r="U12" s="76">
        <v>62500</v>
      </c>
    </row>
    <row r="13" ht="24" customHeight="1">
      <c r="A13" s="69" t="s">
        <v>88</v>
      </c>
      <c r="B13" s="27"/>
      <c r="C13" s="10" t="s">
        <v>93</v>
      </c>
      <c r="D13" s="10" t="s">
        <v>92</v>
      </c>
      <c r="E13" s="74">
        <v>2.5</v>
      </c>
      <c r="F13" s="75">
        <v>100000</v>
      </c>
      <c r="G13" s="88">
        <v>250000</v>
      </c>
      <c r="H13" s="76"/>
      <c r="I13" s="110">
        <v>2.8456219814462562</v>
      </c>
      <c r="J13" s="78">
        <v>7.114054953615641</v>
      </c>
      <c r="K13" s="74">
        <v>3445.3057708871661</v>
      </c>
      <c r="L13" s="74">
        <v>8613.264427217915</v>
      </c>
      <c r="M13" s="79">
        <v>29.024999999999988</v>
      </c>
      <c r="N13" s="76">
        <v>35141.702113636369</v>
      </c>
      <c r="O13" s="80">
        <v>1.161</v>
      </c>
      <c r="P13" s="77">
        <v>1.64</v>
      </c>
      <c r="Q13" s="78">
        <v>4.1</v>
      </c>
      <c r="R13" s="74">
        <v>4000</v>
      </c>
      <c r="S13" s="74">
        <v>10000</v>
      </c>
      <c r="T13" s="79">
        <v>25</v>
      </c>
      <c r="U13" s="76">
        <v>60975.609756097569</v>
      </c>
    </row>
    <row r="14" ht="24" customHeight="1">
      <c r="B14" s="27"/>
      <c r="C14" s="38"/>
      <c r="D14" s="39" t="s">
        <v>94</v>
      </c>
      <c r="E14" s="50">
        <v>10</v>
      </c>
      <c r="F14" s="41" t="s">
        <v>38</v>
      </c>
      <c r="G14" s="41">
        <v>750000</v>
      </c>
      <c r="H14" s="42"/>
      <c r="I14" s="51" t="s">
        <v>38</v>
      </c>
      <c r="J14" s="68">
        <v>23.300000749346658</v>
      </c>
      <c r="K14" s="50" t="s">
        <v>38</v>
      </c>
      <c r="L14" s="50">
        <v>28188.951406959335</v>
      </c>
      <c r="M14" s="46">
        <v>26.60616882027189</v>
      </c>
      <c r="N14" s="42">
        <v>32188.840166497808</v>
      </c>
      <c r="O14" s="44" t="s">
        <v>38</v>
      </c>
      <c r="P14" s="49" t="s">
        <v>38</v>
      </c>
      <c r="Q14" s="68">
        <v>13.1</v>
      </c>
      <c r="R14" s="50" t="s">
        <v>38</v>
      </c>
      <c r="S14" s="50">
        <v>32500</v>
      </c>
      <c r="T14" s="46">
        <v>23.076923076923077</v>
      </c>
      <c r="U14" s="42">
        <v>57251.908396946565</v>
      </c>
    </row>
    <row r="15" ht="24" customHeight="1" s="71" customFormat="1">
      <c r="B15" s="57"/>
    </row>
    <row r="16" ht="24" customHeight="1" s="71" customFormat="1">
      <c r="B16" s="57"/>
      <c r="H16" s="81" t="s">
        <v>95</v>
      </c>
    </row>
    <row r="17" ht="24" customHeight="1" s="71" customFormat="1">
      <c r="B17" s="57"/>
      <c r="H17" s="122" t="s">
        <v>96</v>
      </c>
      <c r="I17" s="123"/>
      <c r="J17" s="123"/>
      <c r="K17" s="123"/>
      <c r="L17" s="123"/>
      <c r="M17" s="123"/>
      <c r="N17" s="124"/>
      <c r="O17" s="122" t="s">
        <v>97</v>
      </c>
      <c r="P17" s="123"/>
      <c r="Q17" s="123"/>
      <c r="R17" s="123"/>
      <c r="S17" s="123"/>
      <c r="T17" s="123"/>
      <c r="U17" s="124"/>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0.52199999999999991</v>
      </c>
      <c r="I19" s="83">
        <v>0.75439729075989048</v>
      </c>
      <c r="J19" s="84">
        <v>1.8859932268997262</v>
      </c>
      <c r="K19" s="82">
        <v>1124.0310077519378</v>
      </c>
      <c r="L19" s="82">
        <v>2810.0775193798445</v>
      </c>
      <c r="M19" s="85">
        <v>44.482758620689729</v>
      </c>
      <c r="N19" s="86">
        <v>66278.074712643545</v>
      </c>
      <c r="O19" s="87">
        <v>1.1200000000000003</v>
      </c>
      <c r="P19" s="83">
        <v>1.1222371901671531</v>
      </c>
      <c r="Q19" s="84">
        <v>2.8055929754178828</v>
      </c>
      <c r="R19" s="82">
        <v>2411.714039621017</v>
      </c>
      <c r="S19" s="82">
        <v>6029.2850990525421</v>
      </c>
      <c r="T19" s="85">
        <v>20.732142857142861</v>
      </c>
      <c r="U19" s="86">
        <v>44553.861196270584</v>
      </c>
    </row>
    <row r="20" ht="24" customHeight="1">
      <c r="A20" s="69" t="s">
        <v>99</v>
      </c>
      <c r="B20" s="57"/>
      <c r="C20" s="69"/>
      <c r="D20" s="69"/>
      <c r="E20" s="69"/>
      <c r="F20" s="69"/>
      <c r="G20" s="69"/>
      <c r="H20" s="109">
        <v>0.52199999999999991</v>
      </c>
      <c r="I20" s="83">
        <v>1.2075290857040377</v>
      </c>
      <c r="J20" s="84">
        <v>1.5094113571300472</v>
      </c>
      <c r="K20" s="82">
        <v>1798.4496124031005</v>
      </c>
      <c r="L20" s="82">
        <v>2248.0620155038755</v>
      </c>
      <c r="M20" s="85">
        <v>55.603448275861965</v>
      </c>
      <c r="N20" s="86">
        <v>82813.74021040315</v>
      </c>
      <c r="O20" s="87">
        <v>1.12</v>
      </c>
      <c r="P20" s="83">
        <v>1.7937959355753677</v>
      </c>
      <c r="Q20" s="84">
        <v>2.2422449194692096</v>
      </c>
      <c r="R20" s="82">
        <v>3858.7424633936266</v>
      </c>
      <c r="S20" s="82">
        <v>4823.4280792420332</v>
      </c>
      <c r="T20" s="85">
        <v>25.915178571428587</v>
      </c>
      <c r="U20" s="86">
        <v>55747.701294642837</v>
      </c>
    </row>
    <row r="21" ht="24" customHeight="1">
      <c r="A21" s="69" t="s">
        <v>98</v>
      </c>
      <c r="B21" s="57"/>
      <c r="C21" s="69"/>
      <c r="D21" s="69"/>
      <c r="E21" s="69"/>
      <c r="F21" s="69"/>
      <c r="G21" s="69"/>
      <c r="H21" s="109">
        <v>0.46499999999999997</v>
      </c>
      <c r="I21" s="83">
        <v>0.685602713263318</v>
      </c>
      <c r="J21" s="84">
        <v>1.714006783158295</v>
      </c>
      <c r="K21" s="82">
        <v>1021.5289982425309</v>
      </c>
      <c r="L21" s="82">
        <v>2553.8224956063273</v>
      </c>
      <c r="M21" s="85">
        <v>48.946236559139727</v>
      </c>
      <c r="N21" s="86">
        <v>72928.532855435857</v>
      </c>
      <c r="O21" s="87">
        <v>1.1129999999999998</v>
      </c>
      <c r="P21" s="83">
        <v>1.1377628683417524</v>
      </c>
      <c r="Q21" s="84">
        <v>2.8444071708543812</v>
      </c>
      <c r="R21" s="82">
        <v>2445.079086115993</v>
      </c>
      <c r="S21" s="82">
        <v>6112.6977152899826</v>
      </c>
      <c r="T21" s="85">
        <v>20.449236298292909</v>
      </c>
      <c r="U21" s="86">
        <v>43945.888366767656</v>
      </c>
    </row>
    <row r="22" ht="24" customHeight="1">
      <c r="A22" s="69" t="s">
        <v>99</v>
      </c>
      <c r="B22" s="57"/>
      <c r="C22" s="69"/>
      <c r="D22" s="69"/>
      <c r="E22" s="69"/>
      <c r="F22" s="69"/>
      <c r="G22" s="69"/>
      <c r="H22" s="109">
        <v>0.465</v>
      </c>
      <c r="I22" s="83">
        <v>1.0974127659832242</v>
      </c>
      <c r="J22" s="84">
        <v>1.3717659574790304</v>
      </c>
      <c r="K22" s="82">
        <v>1634.4463971880493</v>
      </c>
      <c r="L22" s="82">
        <v>2043.0579964850617</v>
      </c>
      <c r="M22" s="85">
        <v>61.182795698924771</v>
      </c>
      <c r="N22" s="86">
        <v>91123.416001458012</v>
      </c>
      <c r="O22" s="87">
        <v>1.113</v>
      </c>
      <c r="P22" s="83">
        <v>1.8186123457341676</v>
      </c>
      <c r="Q22" s="84">
        <v>2.2732654321677095</v>
      </c>
      <c r="R22" s="82">
        <v>3912.1265377855889</v>
      </c>
      <c r="S22" s="82">
        <v>4890.1581722319861</v>
      </c>
      <c r="T22" s="85">
        <v>25.561545372866103</v>
      </c>
      <c r="U22" s="86">
        <v>54986.9796246381</v>
      </c>
    </row>
    <row r="23" ht="24" customHeight="1">
      <c r="A23" s="69" t="s">
        <v>98</v>
      </c>
      <c r="B23" s="57"/>
      <c r="C23" s="69"/>
      <c r="D23" s="69"/>
      <c r="E23" s="69"/>
      <c r="F23" s="69"/>
      <c r="G23" s="69"/>
      <c r="H23" s="109">
        <v>0.52199999999999991</v>
      </c>
      <c r="I23" s="83">
        <v>1.2075290857040377</v>
      </c>
      <c r="J23" s="84">
        <v>3.0188227142600943</v>
      </c>
      <c r="K23" s="82">
        <v>1798.4496124031005</v>
      </c>
      <c r="L23" s="82">
        <v>4496.124031007751</v>
      </c>
      <c r="M23" s="85">
        <v>55.603448275862085</v>
      </c>
      <c r="N23" s="86">
        <v>82813.740210403412</v>
      </c>
      <c r="O23" s="87">
        <v>1.12</v>
      </c>
      <c r="P23" s="83">
        <v>1.7937959355753677</v>
      </c>
      <c r="Q23" s="84">
        <v>4.4844898389384191</v>
      </c>
      <c r="R23" s="82">
        <v>3858.7424633936266</v>
      </c>
      <c r="S23" s="82">
        <v>9646.8561584840663</v>
      </c>
      <c r="T23" s="85">
        <v>25.915178571428587</v>
      </c>
      <c r="U23" s="86">
        <v>55747.701294642837</v>
      </c>
    </row>
    <row r="24" ht="24" customHeight="1" s="71" customFormat="1">
      <c r="B24" s="57"/>
      <c r="H24" s="44" t="s">
        <v>38</v>
      </c>
      <c r="I24" s="49" t="s">
        <v>38</v>
      </c>
      <c r="J24" s="68">
        <v>9.5000000389271921</v>
      </c>
      <c r="K24" s="50" t="s">
        <v>38</v>
      </c>
      <c r="L24" s="50">
        <v>14151.14405798286</v>
      </c>
      <c r="M24" s="46">
        <v>52.999248465491547</v>
      </c>
      <c r="N24" s="42">
        <v>78947.368097557977</v>
      </c>
      <c r="O24" s="44" t="s">
        <v>38</v>
      </c>
      <c r="P24" s="49" t="s">
        <v>38</v>
      </c>
      <c r="Q24" s="68">
        <v>14.650000336847603</v>
      </c>
      <c r="R24" s="50" t="s">
        <v>38</v>
      </c>
      <c r="S24" s="50">
        <v>31502.425224300612</v>
      </c>
      <c r="T24" s="46">
        <v>23.807690825703755</v>
      </c>
      <c r="U24" s="42">
        <v>51194.53807203022</v>
      </c>
    </row>
    <row r="26" ht="24" customHeight="1">
      <c r="B26" s="57"/>
      <c r="H26" s="122" t="s">
        <v>100</v>
      </c>
      <c r="I26" s="123"/>
      <c r="J26" s="123"/>
      <c r="K26" s="123"/>
      <c r="L26" s="123"/>
      <c r="M26" s="123"/>
      <c r="N26" s="124"/>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0.24500000000000008</v>
      </c>
      <c r="I28" s="83">
        <v>0.88501110876905165</v>
      </c>
      <c r="J28" s="84">
        <v>2.2125277719226291</v>
      </c>
      <c r="K28" s="82">
        <v>527.56244616709751</v>
      </c>
      <c r="L28" s="82">
        <v>1318.9061154177437</v>
      </c>
      <c r="M28" s="85">
        <v>94.775510204081868</v>
      </c>
      <c r="N28" s="86">
        <v>56496.465981703</v>
      </c>
    </row>
    <row r="29" ht="24" customHeight="1">
      <c r="A29" s="69" t="s">
        <v>102</v>
      </c>
      <c r="B29" s="57"/>
      <c r="C29" s="69"/>
      <c r="D29" s="69"/>
      <c r="E29" s="69"/>
      <c r="F29" s="69"/>
      <c r="G29" s="69"/>
      <c r="H29" s="109">
        <v>0.24500000000000005</v>
      </c>
      <c r="I29" s="83">
        <v>1.4119747951400865</v>
      </c>
      <c r="J29" s="84">
        <v>1.7649684939251082</v>
      </c>
      <c r="K29" s="82">
        <v>844.09991386735578</v>
      </c>
      <c r="L29" s="82">
        <v>1055.1248923341948</v>
      </c>
      <c r="M29" s="85">
        <v>118.46938775510256</v>
      </c>
      <c r="N29" s="86">
        <v>70822.7939650145</v>
      </c>
    </row>
    <row r="30" ht="24" customHeight="1">
      <c r="A30" s="69" t="s">
        <v>101</v>
      </c>
      <c r="B30" s="57"/>
      <c r="C30" s="69"/>
      <c r="D30" s="69"/>
      <c r="E30" s="69"/>
      <c r="F30" s="69"/>
      <c r="G30" s="69"/>
      <c r="H30" s="109">
        <v>0.23199999999999998</v>
      </c>
      <c r="I30" s="83">
        <v>0.85498910429741259</v>
      </c>
      <c r="J30" s="84">
        <v>2.1374727607435315</v>
      </c>
      <c r="K30" s="82">
        <v>509.66608084358529</v>
      </c>
      <c r="L30" s="82">
        <v>1274.1652021089633</v>
      </c>
      <c r="M30" s="85">
        <v>98.1034482758623</v>
      </c>
      <c r="N30" s="86">
        <v>58480.27740784784</v>
      </c>
    </row>
    <row r="31" ht="24" customHeight="1">
      <c r="A31" s="69" t="s">
        <v>102</v>
      </c>
      <c r="B31" s="57"/>
      <c r="C31" s="69"/>
      <c r="D31" s="69"/>
      <c r="E31" s="69"/>
      <c r="F31" s="69"/>
      <c r="G31" s="69"/>
      <c r="H31" s="109">
        <v>0.23200000000000004</v>
      </c>
      <c r="I31" s="83">
        <v>1.3640767369196678</v>
      </c>
      <c r="J31" s="84">
        <v>1.7050959211495846</v>
      </c>
      <c r="K31" s="82">
        <v>815.46572934973642</v>
      </c>
      <c r="L31" s="82">
        <v>1019.3321616871706</v>
      </c>
      <c r="M31" s="85">
        <v>122.62931034482763</v>
      </c>
      <c r="N31" s="86">
        <v>73309.6586822662</v>
      </c>
    </row>
    <row r="32" ht="24" customHeight="1">
      <c r="A32" s="69" t="s">
        <v>101</v>
      </c>
      <c r="B32" s="57"/>
      <c r="C32" s="69"/>
      <c r="D32" s="69"/>
      <c r="E32" s="69"/>
      <c r="F32" s="69"/>
      <c r="G32" s="69"/>
      <c r="H32" s="109">
        <v>0.24500000000000005</v>
      </c>
      <c r="I32" s="83">
        <v>1.4119747951400865</v>
      </c>
      <c r="J32" s="84">
        <v>3.5299369878502165</v>
      </c>
      <c r="K32" s="82">
        <v>844.09991386735578</v>
      </c>
      <c r="L32" s="82">
        <v>2110.2497846683896</v>
      </c>
      <c r="M32" s="85">
        <v>118.469387755102</v>
      </c>
      <c r="N32" s="86">
        <v>70822.7939650145</v>
      </c>
    </row>
    <row r="33" ht="24" customHeight="1">
      <c r="B33" s="57"/>
      <c r="H33" s="44" t="s">
        <v>38</v>
      </c>
      <c r="I33" s="49" t="s">
        <v>38</v>
      </c>
      <c r="J33" s="68">
        <v>11.35000193559107</v>
      </c>
      <c r="K33" s="50" t="s">
        <v>38</v>
      </c>
      <c r="L33" s="50">
        <v>6777.7781562164619</v>
      </c>
      <c r="M33" s="46">
        <v>110.65573152643142</v>
      </c>
      <c r="N33" s="42">
        <v>66079.2838852446</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2" t="s">
        <v>21</v>
      </c>
      <c r="J37" s="123"/>
      <c r="K37" s="123"/>
      <c r="L37" s="123"/>
      <c r="M37" s="123"/>
      <c r="N37" s="124"/>
      <c r="O37" s="122" t="s">
        <v>84</v>
      </c>
      <c r="P37" s="123"/>
      <c r="Q37" s="123"/>
      <c r="R37" s="123"/>
      <c r="S37" s="123"/>
      <c r="T37" s="123"/>
      <c r="U37" s="124"/>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90</v>
      </c>
      <c r="E39" s="74">
        <v>2.5</v>
      </c>
      <c r="F39" s="75">
        <v>50000</v>
      </c>
      <c r="G39" s="88">
        <v>125000</v>
      </c>
      <c r="H39" s="76"/>
      <c r="I39" s="110">
        <v>1.781992195974027</v>
      </c>
      <c r="J39" s="78">
        <v>4.4549804899350676</v>
      </c>
      <c r="K39" s="74">
        <v>2153.3161068044787</v>
      </c>
      <c r="L39" s="74">
        <v>5383.2902670111971</v>
      </c>
      <c r="M39" s="79">
        <v>23.219999999999988</v>
      </c>
      <c r="N39" s="76">
        <v>28058.484269999986</v>
      </c>
      <c r="O39" s="80">
        <v>1.161</v>
      </c>
      <c r="P39" s="77">
        <v>1</v>
      </c>
      <c r="Q39" s="78">
        <v>2.5</v>
      </c>
      <c r="R39" s="74">
        <v>2500</v>
      </c>
      <c r="S39" s="74">
        <v>6250</v>
      </c>
      <c r="T39" s="79">
        <v>20</v>
      </c>
      <c r="U39" s="76">
        <v>50000</v>
      </c>
    </row>
    <row r="40" ht="24" customHeight="1">
      <c r="A40" s="69" t="s">
        <v>91</v>
      </c>
      <c r="B40" s="27"/>
      <c r="C40" s="10" t="s">
        <v>35</v>
      </c>
      <c r="D40" s="10" t="s">
        <v>90</v>
      </c>
      <c r="E40" s="74">
        <v>2.5</v>
      </c>
      <c r="F40" s="75">
        <v>50000</v>
      </c>
      <c r="G40" s="88">
        <v>125000</v>
      </c>
      <c r="H40" s="76"/>
      <c r="I40" s="110">
        <v>1.8180078554708661</v>
      </c>
      <c r="J40" s="78">
        <v>4.5450196386771653</v>
      </c>
      <c r="K40" s="74">
        <v>2196.8365553602816</v>
      </c>
      <c r="L40" s="74">
        <v>5492.0913884007041</v>
      </c>
      <c r="M40" s="79">
        <v>22.760000000000012</v>
      </c>
      <c r="N40" s="76">
        <v>27502.631437777807</v>
      </c>
      <c r="O40" s="80">
        <v>1.1379999999999997</v>
      </c>
      <c r="P40" s="77">
        <v>1</v>
      </c>
      <c r="Q40" s="78">
        <v>2.5</v>
      </c>
      <c r="R40" s="74">
        <v>2500</v>
      </c>
      <c r="S40" s="74">
        <v>6250</v>
      </c>
      <c r="T40" s="79">
        <v>20</v>
      </c>
      <c r="U40" s="76">
        <v>50000</v>
      </c>
    </row>
    <row r="41" ht="24" customHeight="1">
      <c r="B41" s="27"/>
      <c r="C41" s="38"/>
      <c r="D41" s="39" t="s">
        <v>94</v>
      </c>
      <c r="E41" s="50">
        <v>5</v>
      </c>
      <c r="F41" s="41" t="s">
        <v>38</v>
      </c>
      <c r="G41" s="41">
        <v>250000</v>
      </c>
      <c r="H41" s="42"/>
      <c r="I41" s="51" t="s">
        <v>38</v>
      </c>
      <c r="J41" s="68">
        <v>9.000000128612232</v>
      </c>
      <c r="K41" s="50" t="s">
        <v>38</v>
      </c>
      <c r="L41" s="50">
        <v>10875.3816554119</v>
      </c>
      <c r="M41" s="46">
        <v>22.98769899956503</v>
      </c>
      <c r="N41" s="42">
        <v>27777.777380826454</v>
      </c>
      <c r="O41" s="44" t="s">
        <v>38</v>
      </c>
      <c r="P41" s="49" t="s">
        <v>38</v>
      </c>
      <c r="Q41" s="68">
        <v>5</v>
      </c>
      <c r="R41" s="50" t="s">
        <v>38</v>
      </c>
      <c r="S41" s="50">
        <v>12500</v>
      </c>
      <c r="T41" s="46">
        <v>20</v>
      </c>
      <c r="U41" s="42">
        <v>50000</v>
      </c>
    </row>
    <row r="42">
      <c r="B42" s="57"/>
    </row>
    <row r="43">
      <c r="B43" s="57"/>
      <c r="H43" s="81" t="s">
        <v>95</v>
      </c>
    </row>
    <row r="44" ht="24" customHeight="1">
      <c r="B44" s="57"/>
      <c r="H44" s="122" t="s">
        <v>96</v>
      </c>
      <c r="I44" s="123"/>
      <c r="J44" s="123"/>
      <c r="K44" s="123"/>
      <c r="L44" s="123"/>
      <c r="M44" s="123"/>
      <c r="N44" s="124"/>
      <c r="O44" s="122" t="s">
        <v>100</v>
      </c>
      <c r="P44" s="123"/>
      <c r="Q44" s="123"/>
      <c r="R44" s="123"/>
      <c r="S44" s="123"/>
      <c r="T44" s="123"/>
      <c r="U44" s="124"/>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0.52199999999999991</v>
      </c>
      <c r="I46" s="83">
        <v>0.75439729075989048</v>
      </c>
      <c r="J46" s="84">
        <v>1.8859932268997262</v>
      </c>
      <c r="K46" s="82">
        <v>1124.0310077519378</v>
      </c>
      <c r="L46" s="82">
        <v>2810.0775193798445</v>
      </c>
      <c r="M46" s="85">
        <v>44.482758620689729</v>
      </c>
      <c r="N46" s="86">
        <v>66278.074712643545</v>
      </c>
      <c r="O46" s="87">
        <v>0.24500000000000008</v>
      </c>
      <c r="P46" s="83">
        <v>0.88501110876905165</v>
      </c>
      <c r="Q46" s="84">
        <v>2.2125277719226291</v>
      </c>
      <c r="R46" s="82">
        <v>527.56244616709751</v>
      </c>
      <c r="S46" s="82">
        <v>1318.9061154177437</v>
      </c>
      <c r="T46" s="85">
        <v>94.775510204081868</v>
      </c>
      <c r="U46" s="86">
        <v>56496.465981703</v>
      </c>
    </row>
    <row r="47" ht="24" customHeight="1">
      <c r="A47" s="69" t="s">
        <v>99</v>
      </c>
      <c r="B47" s="57"/>
      <c r="C47" s="69"/>
      <c r="D47" s="69"/>
      <c r="E47" s="69"/>
      <c r="F47" s="69"/>
      <c r="G47" s="69"/>
      <c r="H47" s="109">
        <v>0.46499999999999997</v>
      </c>
      <c r="I47" s="83">
        <v>0.685602713263318</v>
      </c>
      <c r="J47" s="84">
        <v>1.714006783158295</v>
      </c>
      <c r="K47" s="82">
        <v>1021.5289982425309</v>
      </c>
      <c r="L47" s="82">
        <v>2553.8224956063273</v>
      </c>
      <c r="M47" s="85">
        <v>48.946236559139727</v>
      </c>
      <c r="N47" s="86">
        <v>72928.532855435857</v>
      </c>
      <c r="O47" s="87">
        <v>0.23199999999999998</v>
      </c>
      <c r="P47" s="83">
        <v>0.85498910429741259</v>
      </c>
      <c r="Q47" s="84">
        <v>2.1374727607435315</v>
      </c>
      <c r="R47" s="82">
        <v>509.66608084358529</v>
      </c>
      <c r="S47" s="82">
        <v>1274.1652021089633</v>
      </c>
      <c r="T47" s="85">
        <v>98.1034482758623</v>
      </c>
      <c r="U47" s="86">
        <v>58480.27740784784</v>
      </c>
    </row>
    <row r="48" ht="24" customHeight="1">
      <c r="B48" s="57"/>
      <c r="H48" s="44" t="s">
        <v>38</v>
      </c>
      <c r="I48" s="49" t="s">
        <v>38</v>
      </c>
      <c r="J48" s="68">
        <v>3.6000000100580212</v>
      </c>
      <c r="K48" s="50" t="s">
        <v>38</v>
      </c>
      <c r="L48" s="50">
        <v>5363.9000149861713</v>
      </c>
      <c r="M48" s="46">
        <v>46.607878465580342</v>
      </c>
      <c r="N48" s="42">
        <v>69444.444250424</v>
      </c>
      <c r="O48" s="44" t="s">
        <v>38</v>
      </c>
      <c r="P48" s="49" t="s">
        <v>38</v>
      </c>
      <c r="Q48" s="68">
        <v>4.3500005326661606</v>
      </c>
      <c r="R48" s="50" t="s">
        <v>38</v>
      </c>
      <c r="S48" s="50">
        <v>2593.0713175267069</v>
      </c>
      <c r="T48" s="46">
        <v>96.410769079213665</v>
      </c>
      <c r="U48" s="42">
        <v>57471.25733034622</v>
      </c>
    </row>
    <row r="50" ht="24" customHeight="1">
      <c r="B50" s="57"/>
      <c r="H50" s="122" t="s">
        <v>97</v>
      </c>
      <c r="I50" s="123"/>
      <c r="J50" s="123"/>
      <c r="K50" s="123"/>
      <c r="L50" s="123"/>
      <c r="M50" s="123"/>
      <c r="N50" s="124"/>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1.1200000000000003</v>
      </c>
      <c r="I52" s="83">
        <v>1.1222371901671531</v>
      </c>
      <c r="J52" s="84">
        <v>2.8055929754178828</v>
      </c>
      <c r="K52" s="82">
        <v>2411.714039621017</v>
      </c>
      <c r="L52" s="82">
        <v>6029.2850990525421</v>
      </c>
      <c r="M52" s="85">
        <v>20.732142857142861</v>
      </c>
      <c r="N52" s="86">
        <v>44553.861196270584</v>
      </c>
    </row>
    <row r="53" ht="24" customHeight="1">
      <c r="A53" s="69" t="s">
        <v>102</v>
      </c>
      <c r="B53" s="57"/>
      <c r="C53" s="69"/>
      <c r="D53" s="69"/>
      <c r="E53" s="69"/>
      <c r="F53" s="69"/>
      <c r="G53" s="69"/>
      <c r="H53" s="109">
        <v>1.1129999999999998</v>
      </c>
      <c r="I53" s="83">
        <v>1.1377628683417524</v>
      </c>
      <c r="J53" s="84">
        <v>2.8444071708543812</v>
      </c>
      <c r="K53" s="82">
        <v>2445.079086115993</v>
      </c>
      <c r="L53" s="82">
        <v>6112.6977152899826</v>
      </c>
      <c r="M53" s="85">
        <v>20.449236298292909</v>
      </c>
      <c r="N53" s="86">
        <v>43945.888366767656</v>
      </c>
    </row>
    <row r="54" ht="24" customHeight="1">
      <c r="B54" s="57"/>
      <c r="H54" s="44" t="s">
        <v>38</v>
      </c>
      <c r="I54" s="49" t="s">
        <v>38</v>
      </c>
      <c r="J54" s="68">
        <v>5.650000146272264</v>
      </c>
      <c r="K54" s="50" t="s">
        <v>38</v>
      </c>
      <c r="L54" s="50">
        <v>12141.982814342526</v>
      </c>
      <c r="M54" s="46">
        <v>20.58971782637445</v>
      </c>
      <c r="N54" s="42">
        <v>44247.786465093151</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2" t="s">
        <v>21</v>
      </c>
      <c r="J58" s="123"/>
      <c r="K58" s="123"/>
      <c r="L58" s="123"/>
      <c r="M58" s="123"/>
      <c r="N58" s="124"/>
      <c r="O58" s="122" t="s">
        <v>84</v>
      </c>
      <c r="P58" s="123"/>
      <c r="Q58" s="123"/>
      <c r="R58" s="123"/>
      <c r="S58" s="123"/>
      <c r="T58" s="123"/>
      <c r="U58" s="124"/>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5</v>
      </c>
      <c r="F60" s="75">
        <v>50000</v>
      </c>
      <c r="G60" s="88">
        <v>250000</v>
      </c>
      <c r="H60" s="76"/>
      <c r="I60" s="110">
        <v>3.5639843919480541</v>
      </c>
      <c r="J60" s="78">
        <v>8.9099609798701351</v>
      </c>
      <c r="K60" s="74">
        <v>4306.6322136089575</v>
      </c>
      <c r="L60" s="74">
        <v>10766.580534022394</v>
      </c>
      <c r="M60" s="79">
        <v>23.219999999999988</v>
      </c>
      <c r="N60" s="76">
        <v>28058.484269999986</v>
      </c>
      <c r="O60" s="80">
        <v>1.161</v>
      </c>
      <c r="P60" s="77">
        <v>2</v>
      </c>
      <c r="Q60" s="78">
        <v>5</v>
      </c>
      <c r="R60" s="74">
        <v>5000</v>
      </c>
      <c r="S60" s="74">
        <v>12500</v>
      </c>
      <c r="T60" s="79">
        <v>20</v>
      </c>
      <c r="U60" s="76">
        <v>50000</v>
      </c>
    </row>
    <row r="61" ht="24" customHeight="1">
      <c r="A61" s="69" t="s">
        <v>91</v>
      </c>
      <c r="B61" s="27"/>
      <c r="C61" s="10" t="s">
        <v>89</v>
      </c>
      <c r="D61" s="10" t="s">
        <v>92</v>
      </c>
      <c r="E61" s="74">
        <v>1.25</v>
      </c>
      <c r="F61" s="75">
        <v>100000</v>
      </c>
      <c r="G61" s="88">
        <v>125000</v>
      </c>
      <c r="H61" s="76"/>
      <c r="I61" s="110">
        <v>2.8456219814462562</v>
      </c>
      <c r="J61" s="78">
        <v>3.5570274768078205</v>
      </c>
      <c r="K61" s="74">
        <v>3445.3057708871661</v>
      </c>
      <c r="L61" s="74">
        <v>4306.6322136089575</v>
      </c>
      <c r="M61" s="79">
        <v>29.024999999999988</v>
      </c>
      <c r="N61" s="76">
        <v>35141.702113636369</v>
      </c>
      <c r="O61" s="80">
        <v>1.161</v>
      </c>
      <c r="P61" s="77">
        <v>1.6</v>
      </c>
      <c r="Q61" s="78">
        <v>2</v>
      </c>
      <c r="R61" s="74">
        <v>4000</v>
      </c>
      <c r="S61" s="74">
        <v>5000</v>
      </c>
      <c r="T61" s="79">
        <v>25</v>
      </c>
      <c r="U61" s="76">
        <v>62500</v>
      </c>
    </row>
    <row r="62" ht="24" customHeight="1">
      <c r="A62" s="69" t="s">
        <v>88</v>
      </c>
      <c r="B62" s="27"/>
      <c r="C62" s="10" t="s">
        <v>35</v>
      </c>
      <c r="D62" s="10" t="s">
        <v>90</v>
      </c>
      <c r="E62" s="74">
        <v>5</v>
      </c>
      <c r="F62" s="75">
        <v>50000</v>
      </c>
      <c r="G62" s="88">
        <v>250000</v>
      </c>
      <c r="H62" s="76"/>
      <c r="I62" s="110">
        <v>3.6360157109417321</v>
      </c>
      <c r="J62" s="78">
        <v>9.09003927735433</v>
      </c>
      <c r="K62" s="74">
        <v>4393.6731107205633</v>
      </c>
      <c r="L62" s="74">
        <v>10984.182776801408</v>
      </c>
      <c r="M62" s="79">
        <v>22.760000000000012</v>
      </c>
      <c r="N62" s="76">
        <v>27502.631437777778</v>
      </c>
      <c r="O62" s="80">
        <v>1.1379999999999997</v>
      </c>
      <c r="P62" s="77">
        <v>2</v>
      </c>
      <c r="Q62" s="78">
        <v>5</v>
      </c>
      <c r="R62" s="74">
        <v>5000</v>
      </c>
      <c r="S62" s="74">
        <v>12500</v>
      </c>
      <c r="T62" s="79">
        <v>20</v>
      </c>
      <c r="U62" s="76">
        <v>50000</v>
      </c>
    </row>
    <row r="63" ht="24" customHeight="1">
      <c r="A63" s="69" t="s">
        <v>91</v>
      </c>
      <c r="B63" s="27"/>
      <c r="C63" s="10" t="s">
        <v>35</v>
      </c>
      <c r="D63" s="10" t="s">
        <v>92</v>
      </c>
      <c r="E63" s="74">
        <v>1.25</v>
      </c>
      <c r="F63" s="75">
        <v>100000</v>
      </c>
      <c r="G63" s="88">
        <v>125000</v>
      </c>
      <c r="H63" s="76"/>
      <c r="I63" s="110">
        <v>2.9031345522487735</v>
      </c>
      <c r="J63" s="78">
        <v>3.6289181903109666</v>
      </c>
      <c r="K63" s="74">
        <v>3514.93848857645</v>
      </c>
      <c r="L63" s="74">
        <v>4393.6731107205624</v>
      </c>
      <c r="M63" s="79">
        <v>28.450000000000017</v>
      </c>
      <c r="N63" s="76">
        <v>34445.5271363636</v>
      </c>
      <c r="O63" s="80">
        <v>1.138</v>
      </c>
      <c r="P63" s="77">
        <v>1.6</v>
      </c>
      <c r="Q63" s="78">
        <v>2</v>
      </c>
      <c r="R63" s="74">
        <v>4000</v>
      </c>
      <c r="S63" s="74">
        <v>5000</v>
      </c>
      <c r="T63" s="79">
        <v>25</v>
      </c>
      <c r="U63" s="76">
        <v>62500</v>
      </c>
    </row>
    <row r="64" ht="24" customHeight="1">
      <c r="A64" s="69" t="s">
        <v>88</v>
      </c>
      <c r="B64" s="27"/>
      <c r="C64" s="10" t="s">
        <v>93</v>
      </c>
      <c r="D64" s="10" t="s">
        <v>92</v>
      </c>
      <c r="E64" s="74">
        <v>2.5</v>
      </c>
      <c r="F64" s="75">
        <v>100000</v>
      </c>
      <c r="G64" s="88">
        <v>250000</v>
      </c>
      <c r="H64" s="76"/>
      <c r="I64" s="110">
        <v>2.8456219814462562</v>
      </c>
      <c r="J64" s="78">
        <v>7.114054953615641</v>
      </c>
      <c r="K64" s="74">
        <v>3445.3057708871661</v>
      </c>
      <c r="L64" s="74">
        <v>8613.264427217915</v>
      </c>
      <c r="M64" s="79">
        <v>29.024999999999988</v>
      </c>
      <c r="N64" s="76">
        <v>35141.702113636369</v>
      </c>
      <c r="O64" s="80">
        <v>1.161</v>
      </c>
      <c r="P64" s="77">
        <v>1.64</v>
      </c>
      <c r="Q64" s="78">
        <v>4.1</v>
      </c>
      <c r="R64" s="74">
        <v>4000</v>
      </c>
      <c r="S64" s="74">
        <v>10000</v>
      </c>
      <c r="T64" s="79">
        <v>25</v>
      </c>
      <c r="U64" s="76">
        <v>60975.609756097569</v>
      </c>
    </row>
    <row r="65" ht="24" customHeight="1">
      <c r="B65" s="27"/>
      <c r="C65" s="38"/>
      <c r="D65" s="39" t="s">
        <v>94</v>
      </c>
      <c r="E65" s="50">
        <v>15</v>
      </c>
      <c r="F65" s="41" t="s">
        <v>38</v>
      </c>
      <c r="G65" s="41">
        <v>1000000</v>
      </c>
      <c r="H65" s="42"/>
      <c r="I65" s="51" t="s">
        <v>38</v>
      </c>
      <c r="J65" s="68">
        <v>32.300000877958894</v>
      </c>
      <c r="K65" s="50" t="s">
        <v>38</v>
      </c>
      <c r="L65" s="50">
        <v>39064.333062371239</v>
      </c>
      <c r="M65" s="46">
        <v>25.598798740615187</v>
      </c>
      <c r="N65" s="42">
        <v>30959.751480452342</v>
      </c>
      <c r="O65" s="44" t="s">
        <v>38</v>
      </c>
      <c r="P65" s="49" t="s">
        <v>38</v>
      </c>
      <c r="Q65" s="68">
        <v>18.1</v>
      </c>
      <c r="R65" s="50" t="s">
        <v>38</v>
      </c>
      <c r="S65" s="50">
        <v>45000</v>
      </c>
      <c r="T65" s="46">
        <v>22.222222222222225</v>
      </c>
      <c r="U65" s="42">
        <v>55248.618784530387</v>
      </c>
    </row>
    <row r="66">
      <c r="B66" s="57"/>
    </row>
    <row r="67">
      <c r="B67" s="57"/>
      <c r="H67" s="81" t="s">
        <v>95</v>
      </c>
    </row>
    <row r="68" ht="24" customHeight="1">
      <c r="B68" s="57"/>
      <c r="H68" s="122" t="s">
        <v>96</v>
      </c>
      <c r="I68" s="123"/>
      <c r="J68" s="123"/>
      <c r="K68" s="123"/>
      <c r="L68" s="123"/>
      <c r="M68" s="123"/>
      <c r="N68" s="124"/>
      <c r="O68" s="122" t="s">
        <v>97</v>
      </c>
      <c r="P68" s="123"/>
      <c r="Q68" s="123"/>
      <c r="R68" s="123"/>
      <c r="S68" s="123"/>
      <c r="T68" s="123"/>
      <c r="U68" s="124"/>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0.52199999999999991</v>
      </c>
      <c r="I70" s="83">
        <v>0.75439729075989048</v>
      </c>
      <c r="J70" s="84">
        <v>3.7719864537994523</v>
      </c>
      <c r="K70" s="82">
        <v>1124.0310077519378</v>
      </c>
      <c r="L70" s="82">
        <v>5620.155038759689</v>
      </c>
      <c r="M70" s="85">
        <v>44.482758620689651</v>
      </c>
      <c r="N70" s="86">
        <v>66278.07471264372</v>
      </c>
      <c r="O70" s="87">
        <v>1.1200000000000003</v>
      </c>
      <c r="P70" s="83">
        <v>1.1222371901671531</v>
      </c>
      <c r="Q70" s="84">
        <v>5.6111859508357655</v>
      </c>
      <c r="R70" s="82">
        <v>2411.714039621017</v>
      </c>
      <c r="S70" s="82">
        <v>12058.570198105084</v>
      </c>
      <c r="T70" s="85">
        <v>20.732142857142826</v>
      </c>
      <c r="U70" s="86">
        <v>44553.8611962705</v>
      </c>
    </row>
    <row r="71" ht="24" customHeight="1">
      <c r="A71" s="69" t="s">
        <v>99</v>
      </c>
      <c r="B71" s="57"/>
      <c r="C71" s="69"/>
      <c r="D71" s="69"/>
      <c r="E71" s="69"/>
      <c r="F71" s="69"/>
      <c r="G71" s="69"/>
      <c r="H71" s="109">
        <v>0.52199999999999991</v>
      </c>
      <c r="I71" s="83">
        <v>1.2075290857040377</v>
      </c>
      <c r="J71" s="84">
        <v>1.5094113571300472</v>
      </c>
      <c r="K71" s="82">
        <v>1798.4496124031005</v>
      </c>
      <c r="L71" s="82">
        <v>2248.0620155038755</v>
      </c>
      <c r="M71" s="85">
        <v>55.603448275861965</v>
      </c>
      <c r="N71" s="86">
        <v>82813.74021040315</v>
      </c>
      <c r="O71" s="87">
        <v>1.12</v>
      </c>
      <c r="P71" s="83">
        <v>1.7937959355753677</v>
      </c>
      <c r="Q71" s="84">
        <v>2.2422449194692096</v>
      </c>
      <c r="R71" s="82">
        <v>3858.7424633936266</v>
      </c>
      <c r="S71" s="82">
        <v>4823.4280792420332</v>
      </c>
      <c r="T71" s="85">
        <v>25.915178571428587</v>
      </c>
      <c r="U71" s="86">
        <v>55747.701294642837</v>
      </c>
    </row>
    <row r="72" ht="24" customHeight="1">
      <c r="A72" s="69" t="s">
        <v>98</v>
      </c>
      <c r="B72" s="57"/>
      <c r="C72" s="69"/>
      <c r="D72" s="69"/>
      <c r="E72" s="69"/>
      <c r="F72" s="69"/>
      <c r="G72" s="69"/>
      <c r="H72" s="109">
        <v>0.46499999999999997</v>
      </c>
      <c r="I72" s="83">
        <v>0.685602713263318</v>
      </c>
      <c r="J72" s="84">
        <v>3.42801356631659</v>
      </c>
      <c r="K72" s="82">
        <v>1021.5289982425309</v>
      </c>
      <c r="L72" s="82">
        <v>5107.6449912126545</v>
      </c>
      <c r="M72" s="85">
        <v>48.946236559139827</v>
      </c>
      <c r="N72" s="86">
        <v>72928.532855436075</v>
      </c>
      <c r="O72" s="87">
        <v>1.1129999999999998</v>
      </c>
      <c r="P72" s="83">
        <v>1.1377628683417524</v>
      </c>
      <c r="Q72" s="84">
        <v>5.6888143417087624</v>
      </c>
      <c r="R72" s="82">
        <v>2445.079086115993</v>
      </c>
      <c r="S72" s="82">
        <v>12225.395430579965</v>
      </c>
      <c r="T72" s="85">
        <v>20.449236298292842</v>
      </c>
      <c r="U72" s="86">
        <v>43945.888366767656</v>
      </c>
    </row>
    <row r="73" ht="24" customHeight="1">
      <c r="A73" s="69" t="s">
        <v>99</v>
      </c>
      <c r="B73" s="57"/>
      <c r="C73" s="69"/>
      <c r="D73" s="69"/>
      <c r="E73" s="69"/>
      <c r="F73" s="69"/>
      <c r="G73" s="69"/>
      <c r="H73" s="109">
        <v>0.465</v>
      </c>
      <c r="I73" s="83">
        <v>1.0974127659832242</v>
      </c>
      <c r="J73" s="84">
        <v>1.3717659574790304</v>
      </c>
      <c r="K73" s="82">
        <v>1634.4463971880493</v>
      </c>
      <c r="L73" s="82">
        <v>2043.0579964850617</v>
      </c>
      <c r="M73" s="85">
        <v>61.182795698924771</v>
      </c>
      <c r="N73" s="86">
        <v>91123.416001458012</v>
      </c>
      <c r="O73" s="87">
        <v>1.113</v>
      </c>
      <c r="P73" s="83">
        <v>1.8186123457341676</v>
      </c>
      <c r="Q73" s="84">
        <v>2.2732654321677095</v>
      </c>
      <c r="R73" s="82">
        <v>3912.1265377855889</v>
      </c>
      <c r="S73" s="82">
        <v>4890.1581722319861</v>
      </c>
      <c r="T73" s="85">
        <v>25.561545372866103</v>
      </c>
      <c r="U73" s="86">
        <v>54986.9796246381</v>
      </c>
    </row>
    <row r="74" ht="24" customHeight="1">
      <c r="A74" s="69" t="s">
        <v>98</v>
      </c>
      <c r="B74" s="57"/>
      <c r="C74" s="69"/>
      <c r="D74" s="69"/>
      <c r="E74" s="69"/>
      <c r="F74" s="69"/>
      <c r="G74" s="69"/>
      <c r="H74" s="109">
        <v>0.52199999999999991</v>
      </c>
      <c r="I74" s="83">
        <v>1.2075290857040377</v>
      </c>
      <c r="J74" s="84">
        <v>3.0188227142600943</v>
      </c>
      <c r="K74" s="82">
        <v>1798.4496124031005</v>
      </c>
      <c r="L74" s="82">
        <v>4496.124031007751</v>
      </c>
      <c r="M74" s="85">
        <v>55.603448275862085</v>
      </c>
      <c r="N74" s="86">
        <v>82813.740210403412</v>
      </c>
      <c r="O74" s="87">
        <v>1.12</v>
      </c>
      <c r="P74" s="83">
        <v>1.7937959355753677</v>
      </c>
      <c r="Q74" s="84">
        <v>4.4844898389384191</v>
      </c>
      <c r="R74" s="82">
        <v>3858.7424633936266</v>
      </c>
      <c r="S74" s="82">
        <v>9646.8561584840663</v>
      </c>
      <c r="T74" s="85">
        <v>25.915178571428587</v>
      </c>
      <c r="U74" s="86">
        <v>55747.701294642837</v>
      </c>
    </row>
    <row r="75" ht="24" customHeight="1">
      <c r="B75" s="57"/>
      <c r="H75" s="44" t="s">
        <v>38</v>
      </c>
      <c r="I75" s="49" t="s">
        <v>38</v>
      </c>
      <c r="J75" s="68">
        <v>13.100000048985216</v>
      </c>
      <c r="K75" s="50" t="s">
        <v>38</v>
      </c>
      <c r="L75" s="50">
        <v>19515.044072969034</v>
      </c>
      <c r="M75" s="46">
        <v>51.242518144508651</v>
      </c>
      <c r="N75" s="42">
        <v>76335.877577150517</v>
      </c>
      <c r="O75" s="44" t="s">
        <v>38</v>
      </c>
      <c r="P75" s="49" t="s">
        <v>38</v>
      </c>
      <c r="Q75" s="68">
        <v>20.300000483119867</v>
      </c>
      <c r="R75" s="50" t="s">
        <v>38</v>
      </c>
      <c r="S75" s="50">
        <v>43644.408038643131</v>
      </c>
      <c r="T75" s="46">
        <v>22.912442737557402</v>
      </c>
      <c r="U75" s="42">
        <v>49261.082571477375</v>
      </c>
    </row>
    <row r="77" ht="24" customHeight="1">
      <c r="B77" s="57"/>
      <c r="H77" s="122" t="s">
        <v>100</v>
      </c>
      <c r="I77" s="123"/>
      <c r="J77" s="123"/>
      <c r="K77" s="123"/>
      <c r="L77" s="123"/>
      <c r="M77" s="123"/>
      <c r="N77" s="124"/>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0.24500000000000008</v>
      </c>
      <c r="I79" s="83">
        <v>0.88501110876905165</v>
      </c>
      <c r="J79" s="84">
        <v>4.4250555438452581</v>
      </c>
      <c r="K79" s="82">
        <v>527.56244616709751</v>
      </c>
      <c r="L79" s="82">
        <v>2637.8122308354873</v>
      </c>
      <c r="M79" s="85">
        <v>94.7755102040815</v>
      </c>
      <c r="N79" s="86">
        <v>56496.465981703</v>
      </c>
    </row>
    <row r="80" ht="24" customHeight="1">
      <c r="A80" s="69" t="s">
        <v>102</v>
      </c>
      <c r="B80" s="57"/>
      <c r="C80" s="69"/>
      <c r="D80" s="69"/>
      <c r="E80" s="69"/>
      <c r="F80" s="69"/>
      <c r="G80" s="69"/>
      <c r="H80" s="109">
        <v>0.24500000000000005</v>
      </c>
      <c r="I80" s="83">
        <v>1.4119747951400865</v>
      </c>
      <c r="J80" s="84">
        <v>1.7649684939251082</v>
      </c>
      <c r="K80" s="82">
        <v>844.09991386735578</v>
      </c>
      <c r="L80" s="82">
        <v>1055.1248923341948</v>
      </c>
      <c r="M80" s="85">
        <v>118.46938775510256</v>
      </c>
      <c r="N80" s="86">
        <v>70822.7939650145</v>
      </c>
    </row>
    <row r="81" ht="24" customHeight="1">
      <c r="A81" s="69" t="s">
        <v>101</v>
      </c>
      <c r="B81" s="57"/>
      <c r="C81" s="69"/>
      <c r="D81" s="69"/>
      <c r="E81" s="69"/>
      <c r="F81" s="69"/>
      <c r="G81" s="69"/>
      <c r="H81" s="109">
        <v>0.23199999999999998</v>
      </c>
      <c r="I81" s="83">
        <v>0.85498910429741259</v>
      </c>
      <c r="J81" s="84">
        <v>4.2749455214870631</v>
      </c>
      <c r="K81" s="82">
        <v>509.66608084358529</v>
      </c>
      <c r="L81" s="82">
        <v>2548.3304042179266</v>
      </c>
      <c r="M81" s="85">
        <v>98.103448275861922</v>
      </c>
      <c r="N81" s="86">
        <v>58480.27740784784</v>
      </c>
    </row>
    <row r="82" ht="24" customHeight="1">
      <c r="A82" s="69" t="s">
        <v>102</v>
      </c>
      <c r="B82" s="57"/>
      <c r="C82" s="69"/>
      <c r="D82" s="69"/>
      <c r="E82" s="69"/>
      <c r="F82" s="69"/>
      <c r="G82" s="69"/>
      <c r="H82" s="109">
        <v>0.23200000000000004</v>
      </c>
      <c r="I82" s="83">
        <v>1.3640767369196678</v>
      </c>
      <c r="J82" s="84">
        <v>1.7050959211495846</v>
      </c>
      <c r="K82" s="82">
        <v>815.46572934973642</v>
      </c>
      <c r="L82" s="82">
        <v>1019.3321616871706</v>
      </c>
      <c r="M82" s="85">
        <v>122.62931034482763</v>
      </c>
      <c r="N82" s="86">
        <v>73309.6586822662</v>
      </c>
    </row>
    <row r="83" ht="24" customHeight="1">
      <c r="A83" s="69" t="s">
        <v>101</v>
      </c>
      <c r="B83" s="57"/>
      <c r="C83" s="69"/>
      <c r="D83" s="69"/>
      <c r="E83" s="69"/>
      <c r="F83" s="69"/>
      <c r="G83" s="69"/>
      <c r="H83" s="109">
        <v>0.24500000000000005</v>
      </c>
      <c r="I83" s="83">
        <v>1.4119747951400865</v>
      </c>
      <c r="J83" s="84">
        <v>3.5299369878502165</v>
      </c>
      <c r="K83" s="82">
        <v>844.09991386735578</v>
      </c>
      <c r="L83" s="82">
        <v>2110.2497846683896</v>
      </c>
      <c r="M83" s="85">
        <v>118.469387755102</v>
      </c>
      <c r="N83" s="86">
        <v>70822.7939650145</v>
      </c>
    </row>
    <row r="84" ht="24" customHeight="1">
      <c r="B84" s="57"/>
      <c r="H84" s="44" t="s">
        <v>38</v>
      </c>
      <c r="I84" s="49" t="s">
        <v>38</v>
      </c>
      <c r="J84" s="68">
        <v>15.700002468257232</v>
      </c>
      <c r="K84" s="50" t="s">
        <v>38</v>
      </c>
      <c r="L84" s="50">
        <v>9370.8494737431683</v>
      </c>
      <c r="M84" s="46">
        <v>106.71391134837552</v>
      </c>
      <c r="N84" s="42">
        <v>63694.257502305118</v>
      </c>
    </row>
    <row r="85" ht="24" customHeight="1" s="10" customFormat="1"/>
    <row r="86" ht="48" customHeight="1" s="90" customFormat="1">
      <c r="C86" s="54" t="s">
        <v>42</v>
      </c>
      <c r="D86" s="54"/>
      <c r="E86" s="72"/>
      <c r="F86" s="128" t="s">
        <v>103</v>
      </c>
      <c r="G86" s="128"/>
      <c r="H86" s="128"/>
      <c r="I86" s="128"/>
      <c r="J86" s="128"/>
      <c r="K86" s="128"/>
      <c r="L86" s="128"/>
      <c r="M86" s="128"/>
      <c r="N86" s="128"/>
      <c r="O86" s="128"/>
      <c r="P86" s="128"/>
      <c r="Q86" s="128"/>
      <c r="R86" s="128"/>
      <c r="S86" s="128"/>
      <c r="T86" s="128"/>
      <c r="U86" s="128"/>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8" t="s">
        <v>54</v>
      </c>
      <c r="G88" s="128"/>
      <c r="H88" s="128"/>
      <c r="I88" s="128"/>
      <c r="J88" s="128"/>
      <c r="K88" s="128"/>
      <c r="L88" s="128"/>
      <c r="M88" s="128"/>
      <c r="N88" s="128"/>
      <c r="O88" s="128"/>
      <c r="P88" s="128"/>
      <c r="Q88" s="128"/>
      <c r="R88" s="128"/>
      <c r="S88" s="128"/>
      <c r="T88" s="128"/>
      <c r="U88" s="128"/>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8"/>
      <c r="G90" s="128"/>
      <c r="H90" s="128"/>
      <c r="I90" s="128"/>
      <c r="J90" s="128"/>
      <c r="K90" s="128"/>
      <c r="L90" s="128"/>
      <c r="M90" s="128"/>
      <c r="N90" s="128"/>
      <c r="O90" s="128"/>
      <c r="P90" s="128"/>
      <c r="Q90" s="128"/>
      <c r="R90" s="128"/>
      <c r="S90" s="128"/>
      <c r="T90" s="128"/>
      <c r="U90" s="128"/>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20"/>
      <c r="G92" s="120"/>
      <c r="H92" s="120"/>
      <c r="I92" s="120"/>
      <c r="J92" s="120"/>
      <c r="K92" s="120"/>
      <c r="L92" s="120"/>
      <c r="M92" s="120"/>
      <c r="N92" s="120"/>
      <c r="O92" s="120"/>
      <c r="P92" s="120"/>
      <c r="Q92" s="120"/>
      <c r="R92" s="120"/>
      <c r="S92" s="120"/>
      <c r="T92" s="120"/>
      <c r="U92" s="120"/>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9" t="s">
        <v>104</v>
      </c>
      <c r="G94" s="119"/>
      <c r="H94" s="119"/>
      <c r="I94" s="119"/>
      <c r="J94" s="119"/>
      <c r="K94" s="119"/>
      <c r="L94" s="119"/>
      <c r="M94" s="119"/>
      <c r="N94" s="119"/>
      <c r="O94" s="119"/>
      <c r="P94" s="119"/>
      <c r="Q94" s="119"/>
      <c r="R94" s="119"/>
      <c r="S94" s="119"/>
      <c r="T94" s="119"/>
      <c r="U94" s="119"/>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2020-07-28T16:24:36Z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