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DA99B150-1A51-4C43-B164-FFBC06E7FD5D}"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<sst xmlns="http://schemas.openxmlformats.org/spreadsheetml/2006/main" count="95" uniqueCount="95">
  <si>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</si>
  <si>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</si>
  <si>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</si>
  <si>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</si>
  <si>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</si>
  <si>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</si>
  <si>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</si>
  <si>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</si>
  <si>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</si>
  <si>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</si>
  <si>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</si>
  <si>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</si>
  <si>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</si>
  <si>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</si>
  <si>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</si>
  <si>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</si>
  <si>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</si>
  <si>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</si>
  <si>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</si>
  <si>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</si>
  <si>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</si>
  <si>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</si>
  <si>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</si>
  <si>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</si>
  <si>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</si>
  <si>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</si>
  <si>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</si>
  <si>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</si>
  <si>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</si>
  <si>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</si>
  <si>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</si>
  <si>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</si>
  <si>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</si>
  <si>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</si>
  <si>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</si>
  <si>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</si>
  <si>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</si>
  <si>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</si>
  <si>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</si>
  <si>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</si>
  <si>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</si>
  <si>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</si>
  <si>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</si>
  <si>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</si>
  <si>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</si>
  <si>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</si>
  <si>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</si>
  <si>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</si>
  <si>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</si>
  <si>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</si>
  <si>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</si>
  <si>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</si>
  <si>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</si>
  <si>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</si>
  <si>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</si>
  <si>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</si>
  <si>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</si>
  <si>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</si>
  <si>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</si>
  <si>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</si>
  <si>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</si>
  <si>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</si>
  <si>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</si>
  <si>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</si>
  <si>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</si>
  <si>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</si>
  <si>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</si>
  <si>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</si>
  <si>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</si>
  <si>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</si>
  <si>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</si>
  <si>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08/05/20</t>
  </si>
  <si>
    <t>Stub Agency</t>
  </si>
  <si>
    <t>Stub Advertiser</t>
  </si>
  <si>
    <t>12/23/19 - 12/29/19</t>
  </si>
  <si>
    <t>A18+</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</si>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</sst>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9">
    <xf numFmtId="0" applyNumberFormat="1" fontId="0" applyFont="1" fillId="0" applyFill="1" borderId="0" applyBorder="1" xfId="0" applyProtection="1"/>
    <xf numFmtId="0" applyNumberFormat="1" fontId="9" applyFont="1" fillId="5" applyFill="1" borderId="0" applyBorder="1" xfId="1" applyProtection="1"/>
    <xf numFmtId="0" applyNumberFormat="1" fontId="9" applyFont="1" fillId="6" applyFill="1" borderId="0" applyBorder="1" xfId="2" applyProtection="1"/>
    <xf numFmtId="0" applyNumberFormat="1" fontId="8" applyFont="1" fillId="0" applyFill="1" borderId="0" applyBorder="1" xfId="3"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0"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3" applyNumberFormat="1" fontId="3" applyFont="1" fillId="0" applyFill="1" borderId="0"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0"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0" applyBorder="1" xfId="0" applyProtection="1" applyAlignment="1">
      <alignment horizontal="left" vertical="center" indent="1"/>
    </xf>
    <xf numFmtId="0" applyNumberFormat="1" fontId="6" applyFont="1" fillId="7" applyFill="1" borderId="9" applyBorder="1" xfId="0" applyProtection="1" applyAlignment="1">
      <alignment horizontal="right" vertical="center" indent="1"/>
    </xf>
    <xf numFmtId="0" applyNumberFormat="1" fontId="3" applyFont="1" fillId="0" applyFill="1" borderId="0" applyBorder="1" xfId="0" applyProtection="1" applyAlignment="1">
      <alignment horizontal="left" vertical="center" indent="1"/>
    </xf>
    <xf numFmtId="168" applyNumberFormat="1" fontId="3" applyFont="1" fillId="0" applyFill="1" borderId="13" applyBorder="1" xfId="0" applyProtection="1" applyAlignment="1">
      <alignment horizontal="left" vertical="center" indent="1"/>
    </xf>
    <xf numFmtId="166" applyNumberFormat="1" fontId="3" applyFont="1" fillId="0" applyFill="1" borderId="13" applyBorder="1" xfId="0" applyProtection="1" applyAlignment="1">
      <alignment horizontal="left" vertical="center" indent="1"/>
    </xf>
    <xf numFmtId="0" applyNumberFormat="1" fontId="6" applyFont="1" fillId="2" applyFill="1" borderId="8" applyBorder="1" xfId="0" applyProtection="1" applyAlignment="1">
      <alignment horizontal="right" vertical="center" indent="1"/>
    </xf>
    <xf numFmtId="0" applyNumberFormat="1" fontId="6" applyFont="1" fillId="2" applyFill="1" borderId="13" applyBorder="1" xfId="0" applyProtection="1" applyAlignment="1">
      <alignment horizontal="right" vertical="center" indent="1"/>
    </xf>
    <xf numFmtId="49" applyNumberFormat="1" fontId="10" applyFont="1" fillId="8" applyFill="1" borderId="11" applyBorder="1" xfId="0" applyProtection="1" applyAlignment="1">
      <alignment horizontal="left" vertical="center" wrapText="1" indent="1"/>
    </xf>
    <xf numFmtId="49" applyNumberFormat="1" fontId="10" applyFont="1" fillId="8" applyFill="1" borderId="10" applyBorder="1" xfId="0" applyProtection="1" applyAlignment="1">
      <alignment horizontal="left" vertical="center" wrapText="1" indent="1"/>
    </xf>
    <xf numFmtId="49" applyNumberFormat="1" fontId="10" applyFont="1" fillId="8" applyFill="1" borderId="14" applyBorder="1" xfId="0" applyProtection="1" applyAlignment="1">
      <alignment horizontal="left" vertical="center" wrapText="1" indent="1"/>
    </xf>
    <xf numFmtId="1" applyNumberFormat="1" fontId="10" applyFont="1" fillId="8" applyFill="1" borderId="15" applyBorder="1" xfId="0" applyProtection="1" applyAlignment="1">
      <alignment horizontal="left" vertical="center" indent="1"/>
    </xf>
    <xf numFmtId="0" applyNumberFormat="1" fontId="7" applyFont="1" fillId="0" applyFill="1" borderId="0" applyBorder="1" xfId="0" applyProtection="1" applyAlignment="1">
      <alignment horizontal="left" vertical="center" shrinkToFi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2" applyFont="1" fillId="0" applyFill="1" borderId="0" applyBorder="1" xfId="0" applyProtection="1" applyAlignment="1">
      <alignment horizontal="left" vertical="top" wrapText="1" indent="1"/>
    </xf>
  </cellXfs>
  <cellStyles count="4">
    <cellStyle name="20% - Accent1" xfId="1" builtinId="30"/>
    <cellStyle name="20% - Accent3" xfId="2" builtinId="38"/>
    <cellStyle name="Normal" xfId="0" builtinId="0"/>
    <cellStyle name="Normal 2" xfId="3"/>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08/05/20</v>
      </c>
    </row>
    <row r="3" ht="18" customHeight="1"/>
    <row r="4" ht="18" customHeight="1" s="4" customFormat="1">
      <c r="B4" s="4" t="s">
        <v>5</v>
      </c>
      <c r="C4" s="4" t="s">
        <v>53</v>
      </c>
      <c r="D4" s="4" t="s">
        <v>22</v>
      </c>
    </row>
    <row r="5" ht="18" customHeight="1" s="5" customFormat="1">
      <c r="B5" s="65" t="str">
        <f>'PROPOSAL'!K5</f>
        <v>A18+</v>
      </c>
      <c r="C5" s="65" t="str">
        <f>'PROPOSAL'!O5</f>
        <v>NTI</v>
      </c>
      <c r="D5" s="118" t="s">
        <v>54</v>
      </c>
      <c r="E5" s="118"/>
      <c r="F5" s="118"/>
      <c r="G5" s="118"/>
      <c r="H5" s="118"/>
      <c r="I5" s="118"/>
      <c r="J5" s="118"/>
      <c r="K5" s="118"/>
      <c r="L5" s="118"/>
      <c r="M5" s="118"/>
      <c r="N5" s="118"/>
      <c r="O5" s="118"/>
      <c r="P5" s="118"/>
    </row>
    <row r="6" ht="24" customHeight="1">
      <c r="P6" s="57"/>
    </row>
    <row r="7">
      <c r="B7" s="117" t="s">
        <v>55</v>
      </c>
      <c r="C7" s="122" t="s">
        <v>56</v>
      </c>
      <c r="D7" s="123"/>
      <c r="E7" s="123"/>
      <c r="F7" s="124"/>
      <c r="G7" s="123" t="s">
        <v>57</v>
      </c>
      <c r="H7" s="123"/>
      <c r="I7" s="123"/>
      <c r="J7" s="124"/>
      <c r="K7" s="122" t="s">
        <v>58</v>
      </c>
      <c r="L7" s="123"/>
      <c r="M7" s="123"/>
      <c r="N7" s="123"/>
      <c r="O7" s="124"/>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1.25</v>
      </c>
      <c r="P10" s="97">
        <v>1.25</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117" t="s">
        <v>62</v>
      </c>
      <c r="C16" s="122" t="s">
        <v>56</v>
      </c>
      <c r="D16" s="123"/>
      <c r="E16" s="123"/>
      <c r="F16" s="124"/>
      <c r="G16" s="123" t="s">
        <v>57</v>
      </c>
      <c r="H16" s="123"/>
      <c r="I16" s="123"/>
      <c r="J16" s="124"/>
      <c r="K16" s="122" t="s">
        <v>58</v>
      </c>
      <c r="L16" s="123"/>
      <c r="M16" s="123"/>
      <c r="N16" s="123"/>
      <c r="O16" s="124"/>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1.25</v>
      </c>
      <c r="P19" s="97">
        <v>1.25</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117" t="s">
        <v>63</v>
      </c>
      <c r="C25" s="122" t="s">
        <v>56</v>
      </c>
      <c r="D25" s="123"/>
      <c r="E25" s="123"/>
      <c r="F25" s="124"/>
      <c r="G25" s="123" t="s">
        <v>57</v>
      </c>
      <c r="H25" s="123"/>
      <c r="I25" s="123"/>
      <c r="J25" s="124"/>
      <c r="K25" s="122" t="s">
        <v>58</v>
      </c>
      <c r="L25" s="123"/>
      <c r="M25" s="123"/>
      <c r="N25" s="123"/>
      <c r="O25" s="124"/>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1.25</v>
      </c>
      <c r="P28" s="97">
        <v>1.25</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117" t="s">
        <v>64</v>
      </c>
      <c r="C34" s="122" t="s">
        <v>56</v>
      </c>
      <c r="D34" s="123"/>
      <c r="E34" s="123"/>
      <c r="F34" s="124"/>
      <c r="G34" s="123" t="s">
        <v>57</v>
      </c>
      <c r="H34" s="123"/>
      <c r="I34" s="123"/>
      <c r="J34" s="124"/>
      <c r="K34" s="122" t="s">
        <v>58</v>
      </c>
      <c r="L34" s="123"/>
      <c r="M34" s="123"/>
      <c r="N34" s="123"/>
      <c r="O34" s="124"/>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1.25</v>
      </c>
      <c r="P37" s="97">
        <v>1.25</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117" t="s">
        <v>65</v>
      </c>
      <c r="C43" s="122" t="s">
        <v>56</v>
      </c>
      <c r="D43" s="123"/>
      <c r="E43" s="123"/>
      <c r="F43" s="124"/>
      <c r="G43" s="123" t="s">
        <v>57</v>
      </c>
      <c r="H43" s="123"/>
      <c r="I43" s="123"/>
      <c r="J43" s="124"/>
      <c r="K43" s="122" t="s">
        <v>58</v>
      </c>
      <c r="L43" s="123"/>
      <c r="M43" s="123"/>
      <c r="N43" s="123"/>
      <c r="O43" s="124"/>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2.5</v>
      </c>
      <c r="P46" s="97">
        <v>2.5</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117" t="s">
        <v>66</v>
      </c>
      <c r="C52" s="122" t="s">
        <v>56</v>
      </c>
      <c r="D52" s="123"/>
      <c r="E52" s="123"/>
      <c r="F52" s="124"/>
      <c r="G52" s="123" t="s">
        <v>57</v>
      </c>
      <c r="H52" s="123"/>
      <c r="I52" s="123"/>
      <c r="J52" s="124"/>
      <c r="K52" s="122" t="s">
        <v>58</v>
      </c>
      <c r="L52" s="123"/>
      <c r="M52" s="123"/>
      <c r="N52" s="123"/>
      <c r="O52" s="124"/>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2.5</v>
      </c>
      <c r="P55" s="97">
        <v>2.5</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5" t="s">
        <v>21</v>
      </c>
      <c r="H7" s="125"/>
      <c r="I7" s="125"/>
      <c r="J7" s="125"/>
      <c r="K7" s="125"/>
      <c r="L7" s="126"/>
      <c r="M7" s="33"/>
      <c r="N7" s="125" t="s">
        <v>14</v>
      </c>
      <c r="O7" s="125"/>
      <c r="P7" s="125"/>
      <c r="Q7" s="125"/>
      <c r="R7" s="125"/>
      <c r="S7" s="125"/>
      <c r="T7" s="126"/>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t="e">
        <f>E11/J11</f>
        <v>#VALUE!</v>
      </c>
      <c r="L11" s="42" t="e">
        <f>E11/H11</f>
        <v>#VALUE!</v>
      </c>
      <c r="M11" s="33"/>
      <c r="N11" s="44" t="s">
        <v>38</v>
      </c>
      <c r="O11" s="49" t="s">
        <v>38</v>
      </c>
      <c r="P11" s="68">
        <f>SUM(P9:P10)</f>
        <v>8.1825457088620226</v>
      </c>
      <c r="Q11" s="50" t="s">
        <v>38</v>
      </c>
      <c r="R11" s="50">
        <f>SUM(R9:R10)</f>
        <v>8189.91</v>
      </c>
      <c r="S11" s="46" t="e">
        <f>E11/R11</f>
        <v>#VALUE!</v>
      </c>
      <c r="T11" s="42" t="e">
        <f>E11/P11</f>
        <v>#VALUE!</v>
      </c>
    </row>
    <row r="13" ht="24" customHeight="1">
      <c r="B13" s="52" t="s">
        <v>69</v>
      </c>
      <c r="C13" s="9"/>
      <c r="D13" s="9"/>
      <c r="E13" s="23"/>
      <c r="F13" s="28"/>
      <c r="G13" s="122" t="s">
        <v>21</v>
      </c>
      <c r="H13" s="123"/>
      <c r="I13" s="123"/>
      <c r="J13" s="123"/>
      <c r="K13" s="123"/>
      <c r="L13" s="124"/>
      <c r="M13" s="33"/>
      <c r="N13" s="122" t="s">
        <v>14</v>
      </c>
      <c r="O13" s="123"/>
      <c r="P13" s="123"/>
      <c r="Q13" s="123"/>
      <c r="R13" s="123"/>
      <c r="S13" s="123"/>
      <c r="T13" s="12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t="e">
        <f>E17/J17</f>
        <v>#VALUE!</v>
      </c>
      <c r="L17" s="42" t="e">
        <f>E17/H17</f>
        <v>#VALUE!</v>
      </c>
      <c r="M17" s="33"/>
      <c r="N17" s="44" t="s">
        <v>38</v>
      </c>
      <c r="O17" s="49" t="s">
        <v>38</v>
      </c>
      <c r="P17" s="68">
        <f>SUM(P15:P16)</f>
        <v>7.0929963033270056</v>
      </c>
      <c r="Q17" s="50" t="s">
        <v>38</v>
      </c>
      <c r="R17" s="50">
        <f>SUM(R15:R16)</f>
        <v>7099.380000000001</v>
      </c>
      <c r="S17" s="46" t="e">
        <f>E17/R17</f>
        <v>#VALUE!</v>
      </c>
      <c r="T17" s="42" t="e">
        <f>E17/P17</f>
        <v>#VALUE!</v>
      </c>
    </row>
    <row r="19" ht="24" customHeight="1">
      <c r="B19" s="52" t="s">
        <v>41</v>
      </c>
      <c r="C19" s="9"/>
      <c r="D19" s="9"/>
      <c r="E19" s="23"/>
      <c r="F19" s="28"/>
      <c r="G19" s="122" t="s">
        <v>21</v>
      </c>
      <c r="H19" s="123"/>
      <c r="I19" s="123"/>
      <c r="J19" s="123"/>
      <c r="K19" s="123"/>
      <c r="L19" s="124"/>
      <c r="M19" s="33"/>
      <c r="N19" s="122" t="s">
        <v>14</v>
      </c>
      <c r="O19" s="123"/>
      <c r="P19" s="123"/>
      <c r="Q19" s="123"/>
      <c r="R19" s="123"/>
      <c r="S19" s="123"/>
      <c r="T19" s="12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7" t="s">
        <v>43</v>
      </c>
      <c r="E25" s="127"/>
      <c r="F25" s="127"/>
      <c r="G25" s="127"/>
      <c r="H25" s="127"/>
      <c r="I25" s="127"/>
      <c r="J25" s="127"/>
      <c r="K25" s="127"/>
      <c r="L25" s="127"/>
      <c r="M25" s="127"/>
      <c r="N25" s="127"/>
      <c r="O25" s="127"/>
      <c r="P25" s="127"/>
      <c r="Q25" s="127"/>
      <c r="R25" s="127"/>
      <c r="S25" s="127"/>
      <c r="T25" s="127"/>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7" t="s">
        <v>45</v>
      </c>
      <c r="E27" s="127"/>
      <c r="F27" s="127"/>
      <c r="G27" s="127"/>
      <c r="H27" s="127"/>
      <c r="I27" s="127"/>
      <c r="J27" s="127"/>
      <c r="K27" s="127"/>
      <c r="L27" s="127"/>
      <c r="M27" s="127"/>
      <c r="N27" s="127"/>
      <c r="O27" s="127"/>
      <c r="P27" s="127"/>
      <c r="Q27" s="127"/>
      <c r="R27" s="127"/>
      <c r="S27" s="127"/>
      <c r="T27" s="127"/>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7" t="s">
        <v>46</v>
      </c>
      <c r="E29" s="127"/>
      <c r="F29" s="127"/>
      <c r="G29" s="127"/>
      <c r="H29" s="127"/>
      <c r="I29" s="127"/>
      <c r="J29" s="127"/>
      <c r="K29" s="127"/>
      <c r="L29" s="127"/>
      <c r="M29" s="127"/>
      <c r="N29" s="127"/>
      <c r="O29" s="127"/>
      <c r="P29" s="127"/>
      <c r="Q29" s="127"/>
      <c r="R29" s="127"/>
      <c r="S29" s="127"/>
      <c r="T29" s="127"/>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7" t="s">
        <v>48</v>
      </c>
      <c r="E31" s="127"/>
      <c r="F31" s="127"/>
      <c r="G31" s="127"/>
      <c r="H31" s="127"/>
      <c r="I31" s="127"/>
      <c r="J31" s="127"/>
      <c r="K31" s="127"/>
      <c r="L31" s="127"/>
      <c r="M31" s="127"/>
      <c r="N31" s="127"/>
      <c r="O31" s="127"/>
      <c r="P31" s="127"/>
      <c r="Q31" s="127"/>
      <c r="R31" s="127"/>
      <c r="S31" s="127"/>
      <c r="T31" s="127"/>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7" t="s">
        <v>50</v>
      </c>
      <c r="E33" s="127"/>
      <c r="F33" s="127"/>
      <c r="G33" s="127"/>
      <c r="H33" s="127"/>
      <c r="I33" s="127"/>
      <c r="J33" s="127"/>
      <c r="K33" s="127"/>
      <c r="L33" s="127"/>
      <c r="M33" s="127"/>
      <c r="N33" s="127"/>
      <c r="O33" s="127"/>
      <c r="P33" s="127"/>
      <c r="Q33" s="127"/>
      <c r="R33" s="127"/>
      <c r="S33" s="127"/>
      <c r="T33" s="127"/>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1" t="s">
        <v>52</v>
      </c>
      <c r="E35" s="121"/>
      <c r="F35" s="121"/>
      <c r="G35" s="121"/>
      <c r="H35" s="121"/>
      <c r="I35" s="121"/>
      <c r="J35" s="121"/>
      <c r="K35" s="121"/>
      <c r="L35" s="121"/>
      <c r="M35" s="121"/>
      <c r="N35" s="121"/>
      <c r="O35" s="121"/>
      <c r="P35" s="121"/>
      <c r="Q35" s="121"/>
      <c r="R35" s="121"/>
      <c r="S35" s="121"/>
      <c r="T35" s="12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5" t="s">
        <v>21</v>
      </c>
      <c r="H7" s="125"/>
      <c r="I7" s="125"/>
      <c r="J7" s="125"/>
      <c r="K7" s="125"/>
      <c r="L7" s="126"/>
      <c r="M7" s="33"/>
      <c r="N7" s="125" t="s">
        <v>14</v>
      </c>
      <c r="O7" s="125"/>
      <c r="P7" s="125"/>
      <c r="Q7" s="125"/>
      <c r="R7" s="125"/>
      <c r="S7" s="125"/>
      <c r="T7" s="126"/>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2" t="s">
        <v>21</v>
      </c>
      <c r="H13" s="123"/>
      <c r="I13" s="123"/>
      <c r="J13" s="123"/>
      <c r="K13" s="123"/>
      <c r="L13" s="124"/>
      <c r="M13" s="33"/>
      <c r="N13" s="122" t="s">
        <v>14</v>
      </c>
      <c r="O13" s="123"/>
      <c r="P13" s="123"/>
      <c r="Q13" s="123"/>
      <c r="R13" s="123"/>
      <c r="S13" s="123"/>
      <c r="T13" s="12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2" t="s">
        <v>21</v>
      </c>
      <c r="H19" s="123"/>
      <c r="I19" s="123"/>
      <c r="J19" s="123"/>
      <c r="K19" s="123"/>
      <c r="L19" s="124"/>
      <c r="M19" s="33"/>
      <c r="N19" s="122" t="s">
        <v>14</v>
      </c>
      <c r="O19" s="123"/>
      <c r="P19" s="123"/>
      <c r="Q19" s="123"/>
      <c r="R19" s="123"/>
      <c r="S19" s="123"/>
      <c r="T19" s="12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2" t="s">
        <v>21</v>
      </c>
      <c r="H25" s="123"/>
      <c r="I25" s="123"/>
      <c r="J25" s="123"/>
      <c r="K25" s="123"/>
      <c r="L25" s="124"/>
      <c r="M25" s="33"/>
      <c r="N25" s="122" t="s">
        <v>14</v>
      </c>
      <c r="O25" s="123"/>
      <c r="P25" s="123"/>
      <c r="Q25" s="123"/>
      <c r="R25" s="123"/>
      <c r="S25" s="123"/>
      <c r="T25" s="124"/>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8" t="s">
        <v>43</v>
      </c>
      <c r="D31" s="118"/>
      <c r="E31" s="118"/>
      <c r="F31" s="118"/>
      <c r="G31" s="118"/>
      <c r="H31" s="118"/>
      <c r="I31" s="118"/>
      <c r="J31" s="118"/>
      <c r="K31" s="118"/>
      <c r="L31" s="118"/>
      <c r="M31" s="118"/>
      <c r="N31" s="118"/>
      <c r="O31" s="118"/>
      <c r="P31" s="118"/>
      <c r="Q31" s="118"/>
      <c r="R31" s="118"/>
      <c r="S31" s="118"/>
      <c r="T31" s="118"/>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8" t="s">
        <v>45</v>
      </c>
      <c r="D33" s="118"/>
      <c r="E33" s="118"/>
      <c r="F33" s="118"/>
      <c r="G33" s="118"/>
      <c r="H33" s="118"/>
      <c r="I33" s="118"/>
      <c r="J33" s="118"/>
      <c r="K33" s="118"/>
      <c r="L33" s="118"/>
      <c r="M33" s="118"/>
      <c r="N33" s="118"/>
      <c r="O33" s="118"/>
      <c r="P33" s="118"/>
      <c r="Q33" s="118"/>
      <c r="R33" s="118"/>
      <c r="S33" s="118"/>
      <c r="T33" s="118"/>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8" t="s">
        <v>46</v>
      </c>
      <c r="D35" s="118"/>
      <c r="E35" s="118"/>
      <c r="F35" s="118"/>
      <c r="G35" s="118"/>
      <c r="H35" s="118"/>
      <c r="I35" s="118"/>
      <c r="J35" s="118"/>
      <c r="K35" s="118"/>
      <c r="L35" s="118"/>
      <c r="M35" s="118"/>
      <c r="N35" s="118"/>
      <c r="O35" s="118"/>
      <c r="P35" s="118"/>
      <c r="Q35" s="118"/>
      <c r="R35" s="118"/>
      <c r="S35" s="118"/>
      <c r="T35" s="118"/>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8" t="s">
        <v>48</v>
      </c>
      <c r="D37" s="118"/>
      <c r="E37" s="118"/>
      <c r="F37" s="118"/>
      <c r="G37" s="118"/>
      <c r="H37" s="118"/>
      <c r="I37" s="118"/>
      <c r="J37" s="118"/>
      <c r="K37" s="118"/>
      <c r="L37" s="118"/>
      <c r="M37" s="118"/>
      <c r="N37" s="118"/>
      <c r="O37" s="118"/>
      <c r="P37" s="118"/>
      <c r="Q37" s="118"/>
      <c r="R37" s="118"/>
      <c r="S37" s="118"/>
      <c r="T37" s="118"/>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8" t="s">
        <v>50</v>
      </c>
      <c r="D39" s="118"/>
      <c r="E39" s="118"/>
      <c r="F39" s="118"/>
      <c r="G39" s="118"/>
      <c r="H39" s="118"/>
      <c r="I39" s="118"/>
      <c r="J39" s="118"/>
      <c r="K39" s="118"/>
      <c r="L39" s="118"/>
      <c r="M39" s="118"/>
      <c r="N39" s="118"/>
      <c r="O39" s="118"/>
      <c r="P39" s="118"/>
      <c r="Q39" s="118"/>
      <c r="R39" s="118"/>
      <c r="S39" s="118"/>
      <c r="T39" s="118"/>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9" t="s">
        <v>52</v>
      </c>
      <c r="D41" s="119"/>
      <c r="E41" s="119"/>
      <c r="F41" s="119"/>
      <c r="G41" s="119"/>
      <c r="H41" s="119"/>
      <c r="I41" s="119"/>
      <c r="J41" s="119"/>
      <c r="K41" s="119"/>
      <c r="L41" s="119"/>
      <c r="M41" s="119"/>
      <c r="N41" s="119"/>
      <c r="O41" s="119"/>
      <c r="P41" s="119"/>
      <c r="Q41" s="119"/>
      <c r="R41" s="119"/>
      <c r="S41" s="119"/>
      <c r="T41" s="119"/>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0">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8" t="s">
        <v>72</v>
      </c>
      <c r="D5" s="118"/>
      <c r="E5" s="118" t="s">
        <v>73</v>
      </c>
      <c r="F5" s="118"/>
      <c r="G5" s="118"/>
      <c r="H5" s="70"/>
      <c r="I5" s="118" t="s">
        <v>74</v>
      </c>
      <c r="J5" s="118"/>
      <c r="K5" s="118" t="s">
        <v>75</v>
      </c>
      <c r="L5" s="118"/>
      <c r="M5" s="118" t="s">
        <v>76</v>
      </c>
      <c r="N5" s="118"/>
      <c r="O5" s="65" t="s">
        <v>16</v>
      </c>
      <c r="P5" s="118"/>
      <c r="Q5" s="118"/>
      <c r="R5" s="118"/>
      <c r="S5" s="118"/>
      <c r="T5" s="118"/>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2" t="s">
        <v>21</v>
      </c>
      <c r="J7" s="123"/>
      <c r="K7" s="123"/>
      <c r="L7" s="123"/>
      <c r="M7" s="123"/>
      <c r="N7" s="124"/>
      <c r="O7" s="122" t="s">
        <v>75</v>
      </c>
      <c r="P7" s="123"/>
      <c r="Q7" s="123"/>
      <c r="R7" s="123"/>
      <c r="S7" s="123"/>
      <c r="T7" s="123"/>
      <c r="U7" s="124"/>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1.25</v>
      </c>
      <c r="F9" s="75">
        <v>100000</v>
      </c>
      <c r="G9" s="88">
        <v>125000</v>
      </c>
      <c r="H9" s="76"/>
      <c r="I9" s="110">
        <v>2.8456219814462562</v>
      </c>
      <c r="J9" s="78">
        <v>3.5570274768078205</v>
      </c>
      <c r="K9" s="74">
        <v>3445.3057708871661</v>
      </c>
      <c r="L9" s="74">
        <v>4306.6322136089575</v>
      </c>
      <c r="M9" s="79">
        <v>29.024999999999988</v>
      </c>
      <c r="N9" s="76">
        <v>35141.702113636369</v>
      </c>
      <c r="O9" s="80">
        <v>1.161</v>
      </c>
      <c r="P9" s="77">
        <v>1.6</v>
      </c>
      <c r="Q9" s="78">
        <v>2</v>
      </c>
      <c r="R9" s="74">
        <v>4000</v>
      </c>
      <c r="S9" s="74">
        <v>5000</v>
      </c>
      <c r="T9" s="79">
        <v>25</v>
      </c>
      <c r="U9" s="76">
        <v>62500</v>
      </c>
    </row>
    <row r="10" ht="24" customHeight="1">
      <c r="A10" s="69" t="s">
        <v>82</v>
      </c>
      <c r="B10" s="27"/>
      <c r="C10" s="10" t="s">
        <v>35</v>
      </c>
      <c r="D10" s="10" t="s">
        <v>81</v>
      </c>
      <c r="E10" s="74">
        <v>1.25</v>
      </c>
      <c r="F10" s="75">
        <v>100000</v>
      </c>
      <c r="G10" s="88">
        <v>125000</v>
      </c>
      <c r="H10" s="76"/>
      <c r="I10" s="110">
        <v>2.9031345522487735</v>
      </c>
      <c r="J10" s="78">
        <v>3.6289181903109666</v>
      </c>
      <c r="K10" s="74">
        <v>3514.93848857645</v>
      </c>
      <c r="L10" s="74">
        <v>4393.6731107205624</v>
      </c>
      <c r="M10" s="79">
        <v>28.450000000000017</v>
      </c>
      <c r="N10" s="76">
        <v>34445.5271363636</v>
      </c>
      <c r="O10" s="80">
        <v>1.138</v>
      </c>
      <c r="P10" s="77">
        <v>1.6</v>
      </c>
      <c r="Q10" s="78">
        <v>2</v>
      </c>
      <c r="R10" s="74">
        <v>4000</v>
      </c>
      <c r="S10" s="74">
        <v>5000</v>
      </c>
      <c r="T10" s="79">
        <v>25</v>
      </c>
      <c r="U10" s="76">
        <v>62500</v>
      </c>
    </row>
    <row r="11" ht="24" customHeight="1">
      <c r="A11" s="69" t="s">
        <v>79</v>
      </c>
      <c r="B11" s="27"/>
      <c r="C11" s="10" t="s">
        <v>83</v>
      </c>
      <c r="D11" s="10" t="s">
        <v>81</v>
      </c>
      <c r="E11" s="74">
        <v>2.5</v>
      </c>
      <c r="F11" s="75">
        <v>100000</v>
      </c>
      <c r="G11" s="88">
        <v>250000</v>
      </c>
      <c r="H11" s="76"/>
      <c r="I11" s="110">
        <v>2.8456219814462562</v>
      </c>
      <c r="J11" s="78">
        <v>7.114054953615641</v>
      </c>
      <c r="K11" s="74">
        <v>3445.3057708871661</v>
      </c>
      <c r="L11" s="74">
        <v>8613.264427217915</v>
      </c>
      <c r="M11" s="79">
        <v>29.024999999999988</v>
      </c>
      <c r="N11" s="76">
        <v>35141.702113636369</v>
      </c>
      <c r="O11" s="80">
        <v>1.161</v>
      </c>
      <c r="P11" s="77">
        <v>1.64</v>
      </c>
      <c r="Q11" s="78">
        <v>4.1</v>
      </c>
      <c r="R11" s="74">
        <v>4000</v>
      </c>
      <c r="S11" s="74">
        <v>10000</v>
      </c>
      <c r="T11" s="79">
        <v>25</v>
      </c>
      <c r="U11" s="76">
        <v>60975.609756097569</v>
      </c>
    </row>
    <row r="12" ht="24" customHeight="1">
      <c r="B12" s="27"/>
      <c r="C12" s="38"/>
      <c r="D12" s="39" t="s">
        <v>84</v>
      </c>
      <c r="E12" s="50">
        <v>5</v>
      </c>
      <c r="F12" s="41" t="s">
        <v>38</v>
      </c>
      <c r="G12" s="41">
        <v>500000</v>
      </c>
      <c r="H12" s="42"/>
      <c r="I12" s="51" t="s">
        <v>38</v>
      </c>
      <c r="J12" s="68">
        <v>14.300000620734428</v>
      </c>
      <c r="K12" s="50" t="s">
        <v>38</v>
      </c>
      <c r="L12" s="50">
        <v>17313.569751547435</v>
      </c>
      <c r="M12" s="46">
        <v>28.879081967213175</v>
      </c>
      <c r="N12" s="42">
        <v>34965.0334472728</v>
      </c>
      <c r="O12" s="44" t="s">
        <v>38</v>
      </c>
      <c r="P12" s="49" t="s">
        <v>38</v>
      </c>
      <c r="Q12" s="68">
        <v>8.1</v>
      </c>
      <c r="R12" s="50" t="s">
        <v>38</v>
      </c>
      <c r="S12" s="50">
        <v>20000</v>
      </c>
      <c r="T12" s="46">
        <v>25</v>
      </c>
      <c r="U12" s="42">
        <v>61728.395061728392</v>
      </c>
    </row>
    <row r="13" ht="24" customHeight="1" s="71" customFormat="1">
      <c r="B13" s="57"/>
    </row>
    <row r="14" ht="24" customHeight="1" s="71" customFormat="1">
      <c r="B14" s="57"/>
      <c r="H14" s="81" t="s">
        <v>85</v>
      </c>
    </row>
    <row r="15" ht="24" customHeight="1" s="71" customFormat="1">
      <c r="B15" s="57"/>
      <c r="H15" s="122" t="s">
        <v>86</v>
      </c>
      <c r="I15" s="123"/>
      <c r="J15" s="123"/>
      <c r="K15" s="123"/>
      <c r="L15" s="123"/>
      <c r="M15" s="123"/>
      <c r="N15" s="124"/>
      <c r="O15" s="122" t="s">
        <v>87</v>
      </c>
      <c r="P15" s="123"/>
      <c r="Q15" s="123"/>
      <c r="R15" s="123"/>
      <c r="S15" s="123"/>
      <c r="T15" s="123"/>
      <c r="U15" s="124"/>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0.52199999999999991</v>
      </c>
      <c r="I17" s="83">
        <v>1.2075290857040377</v>
      </c>
      <c r="J17" s="84">
        <v>1.5094113571300472</v>
      </c>
      <c r="K17" s="82">
        <v>1798.4496124031005</v>
      </c>
      <c r="L17" s="82">
        <v>2248.0620155038755</v>
      </c>
      <c r="M17" s="85">
        <v>55.603448275861965</v>
      </c>
      <c r="N17" s="86">
        <v>82813.74021040315</v>
      </c>
      <c r="O17" s="87">
        <v>1.12</v>
      </c>
      <c r="P17" s="83">
        <v>1.7937959355753677</v>
      </c>
      <c r="Q17" s="84">
        <v>2.2422449194692096</v>
      </c>
      <c r="R17" s="82">
        <v>3858.7424633936266</v>
      </c>
      <c r="S17" s="82">
        <v>4823.4280792420332</v>
      </c>
      <c r="T17" s="85">
        <v>25.915178571428587</v>
      </c>
      <c r="U17" s="86">
        <v>55747.701294642837</v>
      </c>
    </row>
    <row r="18" ht="24" customHeight="1">
      <c r="A18" s="69" t="s">
        <v>89</v>
      </c>
      <c r="B18" s="57"/>
      <c r="C18" s="69"/>
      <c r="D18" s="69"/>
      <c r="E18" s="69"/>
      <c r="F18" s="69"/>
      <c r="G18" s="69"/>
      <c r="H18" s="109">
        <v>0.465</v>
      </c>
      <c r="I18" s="83">
        <v>1.0974127659832242</v>
      </c>
      <c r="J18" s="84">
        <v>1.3717659574790304</v>
      </c>
      <c r="K18" s="82">
        <v>1634.4463971880493</v>
      </c>
      <c r="L18" s="82">
        <v>2043.0579964850617</v>
      </c>
      <c r="M18" s="85">
        <v>61.182795698924771</v>
      </c>
      <c r="N18" s="86">
        <v>91123.416001458012</v>
      </c>
      <c r="O18" s="87">
        <v>1.113</v>
      </c>
      <c r="P18" s="83">
        <v>1.8186123457341676</v>
      </c>
      <c r="Q18" s="84">
        <v>2.2732654321677095</v>
      </c>
      <c r="R18" s="82">
        <v>3912.1265377855889</v>
      </c>
      <c r="S18" s="82">
        <v>4890.1581722319861</v>
      </c>
      <c r="T18" s="85">
        <v>25.561545372866103</v>
      </c>
      <c r="U18" s="86">
        <v>54986.9796246381</v>
      </c>
    </row>
    <row r="19" ht="24" customHeight="1">
      <c r="A19" s="69" t="s">
        <v>88</v>
      </c>
      <c r="B19" s="57"/>
      <c r="C19" s="69"/>
      <c r="D19" s="69"/>
      <c r="E19" s="69"/>
      <c r="F19" s="69"/>
      <c r="G19" s="69"/>
      <c r="H19" s="109">
        <v>0.52199999999999991</v>
      </c>
      <c r="I19" s="83">
        <v>1.2075290857040377</v>
      </c>
      <c r="J19" s="84">
        <v>3.0188227142600943</v>
      </c>
      <c r="K19" s="82">
        <v>1798.4496124031005</v>
      </c>
      <c r="L19" s="82">
        <v>4496.124031007751</v>
      </c>
      <c r="M19" s="85">
        <v>55.603448275862085</v>
      </c>
      <c r="N19" s="86">
        <v>82813.740210403412</v>
      </c>
      <c r="O19" s="87">
        <v>1.12</v>
      </c>
      <c r="P19" s="83">
        <v>1.7937959355753677</v>
      </c>
      <c r="Q19" s="84">
        <v>4.4844898389384191</v>
      </c>
      <c r="R19" s="82">
        <v>3858.7424633936266</v>
      </c>
      <c r="S19" s="82">
        <v>9646.8561584840663</v>
      </c>
      <c r="T19" s="85">
        <v>25.915178571428587</v>
      </c>
      <c r="U19" s="86">
        <v>55747.701294642837</v>
      </c>
    </row>
    <row r="20" ht="24" customHeight="1" s="71" customFormat="1">
      <c r="B20" s="57"/>
      <c r="H20" s="44" t="s">
        <v>38</v>
      </c>
      <c r="I20" s="49" t="s">
        <v>38</v>
      </c>
      <c r="J20" s="68">
        <v>5.9000000288691723</v>
      </c>
      <c r="K20" s="50" t="s">
        <v>38</v>
      </c>
      <c r="L20" s="50">
        <v>8787.2440429966882</v>
      </c>
      <c r="M20" s="46">
        <v>56.900661635600414</v>
      </c>
      <c r="N20" s="42">
        <v>84745.762297196648</v>
      </c>
      <c r="O20" s="44" t="s">
        <v>38</v>
      </c>
      <c r="P20" s="49" t="s">
        <v>38</v>
      </c>
      <c r="Q20" s="68">
        <v>9.0000001905753386</v>
      </c>
      <c r="R20" s="50" t="s">
        <v>38</v>
      </c>
      <c r="S20" s="50">
        <v>19360.442409958086</v>
      </c>
      <c r="T20" s="46">
        <v>25.825856114880079</v>
      </c>
      <c r="U20" s="42">
        <v>55555.5543791646</v>
      </c>
    </row>
    <row r="22" ht="24" customHeight="1">
      <c r="B22" s="57"/>
      <c r="H22" s="122" t="s">
        <v>90</v>
      </c>
      <c r="I22" s="123"/>
      <c r="J22" s="123"/>
      <c r="K22" s="123"/>
      <c r="L22" s="123"/>
      <c r="M22" s="123"/>
      <c r="N22" s="124"/>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0.24500000000000005</v>
      </c>
      <c r="I24" s="83">
        <v>1.4119747951400865</v>
      </c>
      <c r="J24" s="84">
        <v>1.7649684939251082</v>
      </c>
      <c r="K24" s="82">
        <v>844.09991386735578</v>
      </c>
      <c r="L24" s="82">
        <v>1055.1248923341948</v>
      </c>
      <c r="M24" s="85">
        <v>118.46938775510256</v>
      </c>
      <c r="N24" s="86">
        <v>70822.7939650145</v>
      </c>
    </row>
    <row r="25" ht="24" customHeight="1">
      <c r="A25" s="69" t="s">
        <v>92</v>
      </c>
      <c r="B25" s="57"/>
      <c r="C25" s="69"/>
      <c r="D25" s="69"/>
      <c r="E25" s="69"/>
      <c r="F25" s="69"/>
      <c r="G25" s="69"/>
      <c r="H25" s="109">
        <v>0.23200000000000004</v>
      </c>
      <c r="I25" s="83">
        <v>1.3640767369196678</v>
      </c>
      <c r="J25" s="84">
        <v>1.7050959211495846</v>
      </c>
      <c r="K25" s="82">
        <v>815.46572934973642</v>
      </c>
      <c r="L25" s="82">
        <v>1019.3321616871706</v>
      </c>
      <c r="M25" s="85">
        <v>122.62931034482763</v>
      </c>
      <c r="N25" s="86">
        <v>73309.6586822662</v>
      </c>
    </row>
    <row r="26" ht="24" customHeight="1">
      <c r="A26" s="69" t="s">
        <v>91</v>
      </c>
      <c r="B26" s="57"/>
      <c r="C26" s="69"/>
      <c r="D26" s="69"/>
      <c r="E26" s="69"/>
      <c r="F26" s="69"/>
      <c r="G26" s="69"/>
      <c r="H26" s="109">
        <v>0.24500000000000005</v>
      </c>
      <c r="I26" s="83">
        <v>1.4119747951400865</v>
      </c>
      <c r="J26" s="84">
        <v>3.5299369878502165</v>
      </c>
      <c r="K26" s="82">
        <v>844.09991386735578</v>
      </c>
      <c r="L26" s="82">
        <v>2110.2497846683896</v>
      </c>
      <c r="M26" s="85">
        <v>118.469387755102</v>
      </c>
      <c r="N26" s="86">
        <v>70822.7939650145</v>
      </c>
    </row>
    <row r="27" ht="24" customHeight="1">
      <c r="B27" s="57"/>
      <c r="H27" s="44" t="s">
        <v>38</v>
      </c>
      <c r="I27" s="49" t="s">
        <v>38</v>
      </c>
      <c r="J27" s="68">
        <v>7.0000014029249087</v>
      </c>
      <c r="K27" s="50" t="s">
        <v>38</v>
      </c>
      <c r="L27" s="50">
        <v>4184.7068386897554</v>
      </c>
      <c r="M27" s="46">
        <v>119.48268284345362</v>
      </c>
      <c r="N27" s="42">
        <v>71428.557113013987</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2" t="s">
        <v>21</v>
      </c>
      <c r="J31" s="123"/>
      <c r="K31" s="123"/>
      <c r="L31" s="123"/>
      <c r="M31" s="123"/>
      <c r="N31" s="124"/>
      <c r="O31" s="122" t="s">
        <v>75</v>
      </c>
      <c r="P31" s="123"/>
      <c r="Q31" s="123"/>
      <c r="R31" s="123"/>
      <c r="S31" s="123"/>
      <c r="T31" s="123"/>
      <c r="U31" s="124"/>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1.25</v>
      </c>
      <c r="F33" s="75">
        <v>100000</v>
      </c>
      <c r="G33" s="88">
        <v>125000</v>
      </c>
      <c r="H33" s="76"/>
      <c r="I33" s="110">
        <v>2.8456219814462562</v>
      </c>
      <c r="J33" s="78">
        <v>3.5570274768078205</v>
      </c>
      <c r="K33" s="74">
        <v>3445.3057708871661</v>
      </c>
      <c r="L33" s="74">
        <v>4306.6322136089575</v>
      </c>
      <c r="M33" s="79">
        <v>29.024999999999988</v>
      </c>
      <c r="N33" s="76">
        <v>35141.702113636369</v>
      </c>
      <c r="O33" s="80">
        <v>1.161</v>
      </c>
      <c r="P33" s="77">
        <v>1.6</v>
      </c>
      <c r="Q33" s="78">
        <v>2</v>
      </c>
      <c r="R33" s="74">
        <v>4000</v>
      </c>
      <c r="S33" s="74">
        <v>5000</v>
      </c>
      <c r="T33" s="79">
        <v>25</v>
      </c>
      <c r="U33" s="76">
        <v>62500</v>
      </c>
    </row>
    <row r="34" ht="24" customHeight="1">
      <c r="A34" s="69" t="s">
        <v>82</v>
      </c>
      <c r="B34" s="27"/>
      <c r="C34" s="10" t="s">
        <v>35</v>
      </c>
      <c r="D34" s="10" t="s">
        <v>81</v>
      </c>
      <c r="E34" s="74">
        <v>1.25</v>
      </c>
      <c r="F34" s="75">
        <v>100000</v>
      </c>
      <c r="G34" s="88">
        <v>125000</v>
      </c>
      <c r="H34" s="76"/>
      <c r="I34" s="110">
        <v>2.9031345522487735</v>
      </c>
      <c r="J34" s="78">
        <v>3.6289181903109666</v>
      </c>
      <c r="K34" s="74">
        <v>3514.93848857645</v>
      </c>
      <c r="L34" s="74">
        <v>4393.6731107205624</v>
      </c>
      <c r="M34" s="79">
        <v>28.450000000000017</v>
      </c>
      <c r="N34" s="76">
        <v>34445.5271363636</v>
      </c>
      <c r="O34" s="80">
        <v>1.138</v>
      </c>
      <c r="P34" s="77">
        <v>1.6</v>
      </c>
      <c r="Q34" s="78">
        <v>2</v>
      </c>
      <c r="R34" s="74">
        <v>4000</v>
      </c>
      <c r="S34" s="74">
        <v>5000</v>
      </c>
      <c r="T34" s="79">
        <v>25</v>
      </c>
      <c r="U34" s="76">
        <v>62500</v>
      </c>
    </row>
    <row r="35" ht="24" customHeight="1">
      <c r="A35" s="69" t="s">
        <v>79</v>
      </c>
      <c r="B35" s="27"/>
      <c r="C35" s="10" t="s">
        <v>83</v>
      </c>
      <c r="D35" s="10" t="s">
        <v>81</v>
      </c>
      <c r="E35" s="74">
        <v>2.5</v>
      </c>
      <c r="F35" s="75">
        <v>100000</v>
      </c>
      <c r="G35" s="88">
        <v>250000</v>
      </c>
      <c r="H35" s="76"/>
      <c r="I35" s="110">
        <v>2.8456219814462562</v>
      </c>
      <c r="J35" s="78">
        <v>7.114054953615641</v>
      </c>
      <c r="K35" s="74">
        <v>3445.3057708871661</v>
      </c>
      <c r="L35" s="74">
        <v>8613.264427217915</v>
      </c>
      <c r="M35" s="79">
        <v>29.024999999999988</v>
      </c>
      <c r="N35" s="76">
        <v>35141.702113636369</v>
      </c>
      <c r="O35" s="80">
        <v>1.161</v>
      </c>
      <c r="P35" s="77">
        <v>1.64</v>
      </c>
      <c r="Q35" s="78">
        <v>4.1</v>
      </c>
      <c r="R35" s="74">
        <v>4000</v>
      </c>
      <c r="S35" s="74">
        <v>10000</v>
      </c>
      <c r="T35" s="79">
        <v>25</v>
      </c>
      <c r="U35" s="76">
        <v>60975.609756097569</v>
      </c>
    </row>
    <row r="36" ht="24" customHeight="1">
      <c r="B36" s="27"/>
      <c r="C36" s="38"/>
      <c r="D36" s="39" t="s">
        <v>84</v>
      </c>
      <c r="E36" s="50">
        <v>5</v>
      </c>
      <c r="F36" s="41" t="s">
        <v>38</v>
      </c>
      <c r="G36" s="41">
        <v>500000</v>
      </c>
      <c r="H36" s="42"/>
      <c r="I36" s="51" t="s">
        <v>38</v>
      </c>
      <c r="J36" s="68">
        <v>14.300000620734428</v>
      </c>
      <c r="K36" s="50" t="s">
        <v>38</v>
      </c>
      <c r="L36" s="50">
        <v>17313.569751547435</v>
      </c>
      <c r="M36" s="46">
        <v>28.879081967213175</v>
      </c>
      <c r="N36" s="42">
        <v>34965.0334472728</v>
      </c>
      <c r="O36" s="44" t="s">
        <v>38</v>
      </c>
      <c r="P36" s="49" t="s">
        <v>38</v>
      </c>
      <c r="Q36" s="68">
        <v>8.1</v>
      </c>
      <c r="R36" s="50" t="s">
        <v>38</v>
      </c>
      <c r="S36" s="50">
        <v>20000</v>
      </c>
      <c r="T36" s="46">
        <v>25</v>
      </c>
      <c r="U36" s="42">
        <v>61728.395061728392</v>
      </c>
    </row>
    <row r="37">
      <c r="B37" s="57"/>
    </row>
    <row r="38">
      <c r="B38" s="57"/>
      <c r="H38" s="81" t="s">
        <v>85</v>
      </c>
    </row>
    <row r="39" ht="24" customHeight="1">
      <c r="B39" s="57"/>
      <c r="H39" s="122" t="s">
        <v>86</v>
      </c>
      <c r="I39" s="123"/>
      <c r="J39" s="123"/>
      <c r="K39" s="123"/>
      <c r="L39" s="123"/>
      <c r="M39" s="123"/>
      <c r="N39" s="124"/>
      <c r="O39" s="122" t="s">
        <v>87</v>
      </c>
      <c r="P39" s="123"/>
      <c r="Q39" s="123"/>
      <c r="R39" s="123"/>
      <c r="S39" s="123"/>
      <c r="T39" s="123"/>
      <c r="U39" s="124"/>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0.52199999999999991</v>
      </c>
      <c r="I41" s="83">
        <v>1.2075290857040377</v>
      </c>
      <c r="J41" s="84">
        <v>1.5094113571300472</v>
      </c>
      <c r="K41" s="82">
        <v>1798.4496124031005</v>
      </c>
      <c r="L41" s="82">
        <v>2248.0620155038755</v>
      </c>
      <c r="M41" s="85">
        <v>55.603448275861965</v>
      </c>
      <c r="N41" s="86">
        <v>82813.74021040315</v>
      </c>
      <c r="O41" s="87">
        <v>1.12</v>
      </c>
      <c r="P41" s="83">
        <v>1.7937959355753677</v>
      </c>
      <c r="Q41" s="84">
        <v>2.2422449194692096</v>
      </c>
      <c r="R41" s="82">
        <v>3858.7424633936266</v>
      </c>
      <c r="S41" s="82">
        <v>4823.4280792420332</v>
      </c>
      <c r="T41" s="85">
        <v>25.915178571428587</v>
      </c>
      <c r="U41" s="86">
        <v>55747.701294642837</v>
      </c>
    </row>
    <row r="42" ht="24" customHeight="1">
      <c r="A42" s="69" t="s">
        <v>89</v>
      </c>
      <c r="B42" s="57"/>
      <c r="C42" s="69"/>
      <c r="D42" s="69"/>
      <c r="E42" s="69"/>
      <c r="F42" s="69"/>
      <c r="G42" s="69"/>
      <c r="H42" s="109">
        <v>0.465</v>
      </c>
      <c r="I42" s="83">
        <v>1.0974127659832242</v>
      </c>
      <c r="J42" s="84">
        <v>1.3717659574790304</v>
      </c>
      <c r="K42" s="82">
        <v>1634.4463971880493</v>
      </c>
      <c r="L42" s="82">
        <v>2043.0579964850617</v>
      </c>
      <c r="M42" s="85">
        <v>61.182795698924771</v>
      </c>
      <c r="N42" s="86">
        <v>91123.416001458012</v>
      </c>
      <c r="O42" s="87">
        <v>1.113</v>
      </c>
      <c r="P42" s="83">
        <v>1.8186123457341676</v>
      </c>
      <c r="Q42" s="84">
        <v>2.2732654321677095</v>
      </c>
      <c r="R42" s="82">
        <v>3912.1265377855889</v>
      </c>
      <c r="S42" s="82">
        <v>4890.1581722319861</v>
      </c>
      <c r="T42" s="85">
        <v>25.561545372866103</v>
      </c>
      <c r="U42" s="86">
        <v>54986.9796246381</v>
      </c>
    </row>
    <row r="43" ht="24" customHeight="1">
      <c r="A43" s="69" t="s">
        <v>88</v>
      </c>
      <c r="B43" s="57"/>
      <c r="C43" s="69"/>
      <c r="D43" s="69"/>
      <c r="E43" s="69"/>
      <c r="F43" s="69"/>
      <c r="G43" s="69"/>
      <c r="H43" s="109">
        <v>0.52199999999999991</v>
      </c>
      <c r="I43" s="83">
        <v>1.2075290857040377</v>
      </c>
      <c r="J43" s="84">
        <v>3.0188227142600943</v>
      </c>
      <c r="K43" s="82">
        <v>1798.4496124031005</v>
      </c>
      <c r="L43" s="82">
        <v>4496.124031007751</v>
      </c>
      <c r="M43" s="85">
        <v>55.603448275862085</v>
      </c>
      <c r="N43" s="86">
        <v>82813.740210403412</v>
      </c>
      <c r="O43" s="87">
        <v>1.12</v>
      </c>
      <c r="P43" s="83">
        <v>1.7937959355753677</v>
      </c>
      <c r="Q43" s="84">
        <v>4.4844898389384191</v>
      </c>
      <c r="R43" s="82">
        <v>3858.7424633936266</v>
      </c>
      <c r="S43" s="82">
        <v>9646.8561584840663</v>
      </c>
      <c r="T43" s="85">
        <v>25.915178571428587</v>
      </c>
      <c r="U43" s="86">
        <v>55747.701294642837</v>
      </c>
    </row>
    <row r="44" ht="24" customHeight="1">
      <c r="B44" s="57"/>
      <c r="H44" s="44" t="s">
        <v>38</v>
      </c>
      <c r="I44" s="49" t="s">
        <v>38</v>
      </c>
      <c r="J44" s="68">
        <v>5.9000000288691723</v>
      </c>
      <c r="K44" s="50" t="s">
        <v>38</v>
      </c>
      <c r="L44" s="50">
        <v>8787.2440429966882</v>
      </c>
      <c r="M44" s="46">
        <v>56.900661635600414</v>
      </c>
      <c r="N44" s="42">
        <v>84745.762297196648</v>
      </c>
      <c r="O44" s="44" t="s">
        <v>38</v>
      </c>
      <c r="P44" s="49" t="s">
        <v>38</v>
      </c>
      <c r="Q44" s="68">
        <v>9.0000001905753386</v>
      </c>
      <c r="R44" s="50" t="s">
        <v>38</v>
      </c>
      <c r="S44" s="50">
        <v>19360.442409958086</v>
      </c>
      <c r="T44" s="46">
        <v>25.825856114880079</v>
      </c>
      <c r="U44" s="42">
        <v>55555.5543791646</v>
      </c>
    </row>
    <row r="46" ht="24" customHeight="1">
      <c r="B46" s="57"/>
      <c r="H46" s="122" t="s">
        <v>90</v>
      </c>
      <c r="I46" s="123"/>
      <c r="J46" s="123"/>
      <c r="K46" s="123"/>
      <c r="L46" s="123"/>
      <c r="M46" s="123"/>
      <c r="N46" s="124"/>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0.24500000000000005</v>
      </c>
      <c r="I48" s="83">
        <v>1.4119747951400865</v>
      </c>
      <c r="J48" s="84">
        <v>1.7649684939251082</v>
      </c>
      <c r="K48" s="82">
        <v>844.09991386735578</v>
      </c>
      <c r="L48" s="82">
        <v>1055.1248923341948</v>
      </c>
      <c r="M48" s="85">
        <v>118.46938775510256</v>
      </c>
      <c r="N48" s="86">
        <v>70822.7939650145</v>
      </c>
    </row>
    <row r="49" ht="24" customHeight="1">
      <c r="A49" s="69" t="s">
        <v>92</v>
      </c>
      <c r="B49" s="57"/>
      <c r="C49" s="69"/>
      <c r="D49" s="69"/>
      <c r="E49" s="69"/>
      <c r="F49" s="69"/>
      <c r="G49" s="69"/>
      <c r="H49" s="109">
        <v>0.23200000000000004</v>
      </c>
      <c r="I49" s="83">
        <v>1.3640767369196678</v>
      </c>
      <c r="J49" s="84">
        <v>1.7050959211495846</v>
      </c>
      <c r="K49" s="82">
        <v>815.46572934973642</v>
      </c>
      <c r="L49" s="82">
        <v>1019.3321616871706</v>
      </c>
      <c r="M49" s="85">
        <v>122.62931034482763</v>
      </c>
      <c r="N49" s="86">
        <v>73309.6586822662</v>
      </c>
    </row>
    <row r="50" ht="24" customHeight="1">
      <c r="A50" s="69" t="s">
        <v>91</v>
      </c>
      <c r="B50" s="57"/>
      <c r="C50" s="69"/>
      <c r="D50" s="69"/>
      <c r="E50" s="69"/>
      <c r="F50" s="69"/>
      <c r="G50" s="69"/>
      <c r="H50" s="109">
        <v>0.24500000000000005</v>
      </c>
      <c r="I50" s="83">
        <v>1.4119747951400865</v>
      </c>
      <c r="J50" s="84">
        <v>3.5299369878502165</v>
      </c>
      <c r="K50" s="82">
        <v>844.09991386735578</v>
      </c>
      <c r="L50" s="82">
        <v>2110.2497846683896</v>
      </c>
      <c r="M50" s="85">
        <v>118.469387755102</v>
      </c>
      <c r="N50" s="86">
        <v>70822.7939650145</v>
      </c>
    </row>
    <row r="51" ht="24" customHeight="1">
      <c r="B51" s="57"/>
      <c r="H51" s="44" t="s">
        <v>38</v>
      </c>
      <c r="I51" s="49" t="s">
        <v>38</v>
      </c>
      <c r="J51" s="68">
        <v>7.0000014029249087</v>
      </c>
      <c r="K51" s="50" t="s">
        <v>38</v>
      </c>
      <c r="L51" s="50">
        <v>4184.7068386897554</v>
      </c>
      <c r="M51" s="46">
        <v>119.48268284345362</v>
      </c>
      <c r="N51" s="42">
        <v>71428.557113013987</v>
      </c>
    </row>
    <row r="52" ht="24" customHeight="1" s="10" customFormat="1"/>
    <row r="53" ht="48" customHeight="1" s="90" customFormat="1">
      <c r="C53" s="54" t="s">
        <v>42</v>
      </c>
      <c r="D53" s="54"/>
      <c r="E53" s="72"/>
      <c r="F53" s="128" t="s">
        <v>93</v>
      </c>
      <c r="G53" s="128"/>
      <c r="H53" s="128"/>
      <c r="I53" s="128"/>
      <c r="J53" s="128"/>
      <c r="K53" s="128"/>
      <c r="L53" s="128"/>
      <c r="M53" s="128"/>
      <c r="N53" s="128"/>
      <c r="O53" s="128"/>
      <c r="P53" s="128"/>
      <c r="Q53" s="128"/>
      <c r="R53" s="128"/>
      <c r="S53" s="128"/>
      <c r="T53" s="128"/>
      <c r="U53" s="128"/>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8" t="s">
        <v>54</v>
      </c>
      <c r="G55" s="128"/>
      <c r="H55" s="128"/>
      <c r="I55" s="128"/>
      <c r="J55" s="128"/>
      <c r="K55" s="128"/>
      <c r="L55" s="128"/>
      <c r="M55" s="128"/>
      <c r="N55" s="128"/>
      <c r="O55" s="128"/>
      <c r="P55" s="128"/>
      <c r="Q55" s="128"/>
      <c r="R55" s="128"/>
      <c r="S55" s="128"/>
      <c r="T55" s="128"/>
      <c r="U55" s="128"/>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8"/>
      <c r="G57" s="128"/>
      <c r="H57" s="128"/>
      <c r="I57" s="128"/>
      <c r="J57" s="128"/>
      <c r="K57" s="128"/>
      <c r="L57" s="128"/>
      <c r="M57" s="128"/>
      <c r="N57" s="128"/>
      <c r="O57" s="128"/>
      <c r="P57" s="128"/>
      <c r="Q57" s="128"/>
      <c r="R57" s="128"/>
      <c r="S57" s="128"/>
      <c r="T57" s="128"/>
      <c r="U57" s="128"/>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0"/>
      <c r="G59" s="120"/>
      <c r="H59" s="120"/>
      <c r="I59" s="120"/>
      <c r="J59" s="120"/>
      <c r="K59" s="120"/>
      <c r="L59" s="120"/>
      <c r="M59" s="120"/>
      <c r="N59" s="120"/>
      <c r="O59" s="120"/>
      <c r="P59" s="120"/>
      <c r="Q59" s="120"/>
      <c r="R59" s="120"/>
      <c r="S59" s="120"/>
      <c r="T59" s="120"/>
      <c r="U59" s="120"/>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9" t="s">
        <v>94</v>
      </c>
      <c r="G61" s="119"/>
      <c r="H61" s="119"/>
      <c r="I61" s="119"/>
      <c r="J61" s="119"/>
      <c r="K61" s="119"/>
      <c r="L61" s="119"/>
      <c r="M61" s="119"/>
      <c r="N61" s="119"/>
      <c r="O61" s="119"/>
      <c r="P61" s="119"/>
      <c r="Q61" s="119"/>
      <c r="R61" s="119"/>
      <c r="S61" s="119"/>
      <c r="T61" s="119"/>
      <c r="U61" s="119"/>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2020-07-28T16:24:36Z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