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temp\plan-excel-generation\"/>
    </mc:Choice>
  </mc:AlternateContent>
  <xr:revisionPtr revIDLastSave="0" documentId="10_ncr:100000_{CF4FA64D-2E89-41D7-85C2-9CF6A06F27B5}" xr6:coauthVersionLast="31" xr6:coauthVersionMax="31" xr10:uidLastSave="{00000000-0000-0000-0000-000000000000}"/>
  <bookViews>
    <workbookView xWindow="33600" yWindow="465" windowWidth="23250" windowHeight="13170" xr2:uid="{00000000-000D-0000-FFFF-FFFF00000000}" activeTab="0"/>
  </bookViews>
  <sheets>
    <sheet name="Proposal" sheetId="5" r:id="rId6"/>
    <sheet name="Flow Chart" sheetId="2" r:id="rId2"/>
    <sheet name="Proposal (By Quarter) Old" sheetId="3" state="hidden" r:id="rId3"/>
    <sheet name="Proposal (By Plan)" sheetId="1" state="hidden" r:id="rId4"/>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<sst xmlns="http://schemas.openxmlformats.org/spreadsheetml/2006/main" count="107" uniqueCount="107">
  <si>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</si>
  <si>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</si>
  <si>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</si>
  <si>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</si>
  <si>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</si>
  <si>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</si>
  <si>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</si>
  <si>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</si>
  <si>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</si>
  <si>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</si>
  <si>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</si>
  <si>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</si>
  <si>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</si>
  <si>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</si>
  <si>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</si>
  <si>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</si>
  <si>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</si>
  <si>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</si>
  <si>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</si>
  <si>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</si>
  <si>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</si>
  <si>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</si>
  <si>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</si>
  <si>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</si>
  <si>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</si>
  <si>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</si>
  <si>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</si>
  <si>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</si>
  <si>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</si>
  <si>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</si>
  <si>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</si>
  <si>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</si>
  <si>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</si>
  <si>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</si>
  <si>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</si>
  <si>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</si>
  <si>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</si>
  <si>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</si>
  <si>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</si>
  <si>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</si>
  <si>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</si>
  <si>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</si>
  <si>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</si>
  <si>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</si>
  <si>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</si>
  <si>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</si>
  <si>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</si>
  <si>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</si>
  <si>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</si>
  <si>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</si>
  <si>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</si>
  <si>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</si>
  <si>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</si>
  <si>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</si>
  <si>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 xml:space="preserve">1Q '20 MDN :90s </t>
  </si>
  <si>
    <t>January</t>
  </si>
  <si>
    <t>February</t>
  </si>
  <si>
    <t>March</t>
  </si>
  <si>
    <t>Distribution</t>
  </si>
  <si>
    <t>Imp.</t>
  </si>
  <si>
    <t>Cost</t>
  </si>
  <si>
    <t>Hiatus Days</t>
  </si>
  <si>
    <t>1Q '20 MDN Total</t>
  </si>
  <si>
    <t xml:space="preserve">1Q '20 PA :90s </t>
  </si>
  <si>
    <t>1Q '20 PA Total</t>
  </si>
  <si>
    <t xml:space="preserve">1Q '20 EF :90s </t>
  </si>
  <si>
    <t>1Q '20 EF Total</t>
  </si>
  <si>
    <t xml:space="preserve">1Q '20 EM :90s </t>
  </si>
  <si>
    <t>1Q '20 EM Total</t>
  </si>
  <si>
    <t>1Q '20 ADU</t>
  </si>
  <si>
    <t xml:space="preserve">2Q '20 MDN :90s </t>
  </si>
  <si>
    <t>April</t>
  </si>
  <si>
    <t>May</t>
  </si>
  <si>
    <t>June</t>
  </si>
  <si>
    <t>2Q '20 MDN Total</t>
  </si>
  <si>
    <t xml:space="preserve">2Q '20 PA :90s </t>
  </si>
  <si>
    <t>2Q '20 PA Total</t>
  </si>
  <si>
    <t xml:space="preserve">2Q '20 EF :90s </t>
  </si>
  <si>
    <t>2Q '20 EF Total</t>
  </si>
  <si>
    <t xml:space="preserve">2Q '20 EM :90s </t>
  </si>
  <si>
    <t>2Q '20 EM Total</t>
  </si>
  <si>
    <t>2Q '20 ADU</t>
  </si>
  <si>
    <t>:15 equiv., :30</t>
  </si>
  <si>
    <t>Q4 2019</t>
  </si>
  <si>
    <t>Q1 2020</t>
  </si>
  <si>
    <t>Broadcast Proposal Campaign with all types of plans</t>
  </si>
  <si>
    <t>Created 02/18/20</t>
  </si>
  <si>
    <t>Stub Agency</t>
  </si>
  <si>
    <t>Stub Advertiser</t>
  </si>
  <si>
    <t>12/30/19 - 06/28/20</t>
  </si>
  <si>
    <t>A21-24</t>
  </si>
  <si>
    <t>:90</t>
  </si>
  <si>
    <t>Start</t>
  </si>
  <si>
    <t>Length</t>
  </si>
  <si>
    <t>Odd</t>
  </si>
  <si>
    <t>MDN</t>
  </si>
  <si>
    <t>90</t>
  </si>
  <si>
    <t>Even</t>
  </si>
  <si>
    <t>PA</t>
  </si>
  <si>
    <t>EF</t>
  </si>
  <si>
    <t>EM</t>
  </si>
  <si>
    <t>Totals</t>
  </si>
  <si>
    <t>Q2 2020</t>
  </si>
  <si>
    <t>~80% Minimum TV HH Coverage</t>
  </si>
  <si>
    <t>EF - M-SU 03:00pm - 06:00pm, EM - M-SU 06:00am - 09:00am, MDN - M-F,SU 11:00am - 01:00pm, MDN - M-SU 11:00am - 01:00pm, PA - M-F,SU 06:00pm - 08:00pm</t>
  </si>
  <si>
    <d:r xmlns:d="http://schemas.openxmlformats.org/spreadsheetml/2006/main">
      <d:rPr>
        <d:b/>
        <d:sz val="14"/>
        <d:color rgb="FF3D5261"/>
        <d:rFont val="Calibri"/>
      </d:rPr>
      <d:t xml:space="preserve">MDN: </d:t>
    </d:r>
    <d:r xmlns:d="http://schemas.openxmlformats.org/spreadsheetml/2006/main">
      <d:rPr>
        <d:sz val="14"/>
        <d:color rgb="FF3D5261"/>
        <d:rFont val="Calibri"/>
      </d:rPr>
      <d:t xml:space="preserve">Genres exclude Documentary, Action/Adventure, Children (Plan ID 1850) | Program include BIG BANG THEORY, Big Bang Theory/Young Sheldon-CBS (Plan ID 1850)</d:t>
    </d:r>
    <d:r xmlns:d="http://schemas.openxmlformats.org/spreadsheetml/2006/main">
      <d:rPr>
        <d:b/>
        <d:sz val="14"/>
        <d:color rgb="FF3D5261"/>
        <d:rFont val="Calibri"/>
      </d:rPr>
      <d:t xml:space="preserve"> MDN: </d:t>
    </d:r>
    <d:r xmlns:d="http://schemas.openxmlformats.org/spreadsheetml/2006/main">
      <d:rPr>
        <d:sz val="14"/>
        <d:color rgb="FF3D5261"/>
        <d:rFont val="Calibri"/>
      </d:rPr>
      <d:t xml:space="preserve">Genres include Documentary (Plan ID 1851) | Program exclude The Big Bang Theory (Plan ID 1851)</d:t>
    </d:r>
    <d:r xmlns:d="http://schemas.openxmlformats.org/spreadsheetml/2006/main">
      <d:rPr>
        <d:b/>
        <d:sz val="14"/>
        <d:color rgb="FF3D5261"/>
        <d:rFont val="Calibri"/>
      </d:rPr>
      <d:t xml:space="preserve"> PA: </d:t>
    </d:r>
    <d:r xmlns:d="http://schemas.openxmlformats.org/spreadsheetml/2006/main">
      <d:rPr>
        <d:sz val="14"/>
        <d:color rgb="FF3D5261"/>
        <d:rFont val="Calibri"/>
      </d:rPr>
      <d:t xml:space="preserve">Genres include Documentary (Plan ID 1850) | Program exclude The Big Bang Theory (Plan ID 1850)</d:t>
    </d:r>
  </si>
  <si>
    <t>All CPMs are derived from 100% broadcast deliveries, no cable unless otherwise noted.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</si>
</sst>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0">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1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0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0" applyFill="1" borderId="0" applyBorder="1" xfId="0">
      <alignment horizontal="left" vertical="center" indent="1"/>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6" applyFont="1" fillId="5" applyFill="1" borderId="9" applyBorder="1" xfId="0">
      <alignment horizontal="right" vertical="center" indent="1"/>
    </xf>
    <xf numFmtId="1" applyNumberFormat="1" fontId="9" applyFont="1" fillId="6" applyFill="1" borderId="15" applyBorder="1" xfId="0">
      <alignment horizontal="left" vertical="center" indent="1"/>
    </xf>
    <xf numFmtId="49" applyNumberFormat="1" fontId="9" applyFont="1" fillId="6" applyFill="1" borderId="11" applyBorder="1" xfId="0">
      <alignment horizontal="left" vertical="center" wrapText="1" indent="1"/>
    </xf>
    <xf numFmtId="49" applyNumberFormat="1" fontId="9" applyFont="1" fillId="6" applyFill="1" borderId="10" applyBorder="1" xfId="0">
      <alignment horizontal="left" vertical="center" wrapText="1" indent="1"/>
    </xf>
    <xf numFmtId="49" applyNumberFormat="1" fontId="9"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2" applyFont="1" fillId="0" applyFill="1" borderId="0" applyBorder="1" xfId="0">
      <alignment vertical="top" wrapText="1" shrinkToFit="1"/>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2" applyFont="1" fillId="0" applyFill="1" borderId="0" applyBorder="1" xfId="0">
      <alignment horizontal="left" vertical="top" wrapText="1" indent="1"/>
    </xf>
  </cellXfs>
  <cellStyles count="2">
    <cellStyle name="Normal" xfId="0" builtinId="0"/>
    <cellStyle name="Normal 2" xfId="1"/>
  </cellStyles>
  <dxfs count="18">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6" Type="http://schemas.openxmlformats.org/officeDocument/2006/relationships/worksheet" Target="worksheets/sheet6.xml"/><Relationship Id="rId10" Type="http://schemas.openxmlformats.org/officeDocument/2006/relationships/sharedStrings" Target="sharedStrings.xml"/><Relationship Id="rId4" Type="http://schemas.openxmlformats.org/officeDocument/2006/relationships/worksheet" Target="worksheets/sheet4.xml"/></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69"/>
  <sheetViews>
    <sheetView showGridLines="0" workbookViewId="0" tabSelected="0">
      <selection activeCell="B5" sqref="B5"/>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6" width="11.875" customWidth="1" style="4"/>
    <col min="17" max="17" width="3" customWidth="1" style="4"/>
    <col min="18"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02/18/20</v>
      </c>
    </row>
    <row r="3" ht="18" customHeight="1"/>
    <row r="4" ht="18" customHeight="1" s="2" customFormat="1">
      <c r="B4" s="2" t="s">
        <v>5</v>
      </c>
      <c r="C4" s="2" t="s">
        <v>53</v>
      </c>
      <c r="D4" s="2" t="s">
        <v>22</v>
      </c>
    </row>
    <row r="5" ht="18" customHeight="1" s="3" customFormat="1">
      <c r="B5" s="76" t="str">
        <f>'PROPOSAL'!J5</f>
        <v>A21-24</v>
      </c>
      <c r="C5" s="76" t="str">
        <f>'PROPOSAL'!N5</f>
        <v>NTI</v>
      </c>
      <c r="D5" s="96" t="str">
        <f>'PROPOSAL'!F33</f>
        <v>EF - M-SU 03:00pm - 06:00pm, EM - M-SU 06:00am - 09:00am, MDN - M-F,SU 11:00am - 01:00pm, MDN - M-SU 11:00am - 01:00pm, PA - M-F,SU 06:00pm - 08:00pm</v>
      </c>
      <c r="E5" s="96"/>
      <c r="F5" s="96"/>
      <c r="G5" s="96"/>
      <c r="H5" s="96"/>
      <c r="I5" s="96"/>
      <c r="J5" s="96"/>
      <c r="K5" s="96"/>
      <c r="L5" s="96"/>
      <c r="M5" s="96"/>
      <c r="N5" s="96"/>
      <c r="O5" s="96"/>
      <c r="P5" s="96"/>
    </row>
    <row r="6" ht="24" customHeight="1">
      <c r="P6" s="60"/>
    </row>
    <row r="7" ht="24" customHeight="1">
      <c r="A7" s="60"/>
      <c r="B7" s="53" t="s">
        <v>54</v>
      </c>
      <c r="C7" s="98" t="s">
        <v>55</v>
      </c>
      <c r="D7" s="99"/>
      <c r="E7" s="99"/>
      <c r="F7" s="100"/>
      <c r="G7" s="99" t="s">
        <v>56</v>
      </c>
      <c r="H7" s="99"/>
      <c r="I7" s="99"/>
      <c r="J7" s="100"/>
      <c r="K7" s="98" t="s">
        <v>57</v>
      </c>
      <c r="L7" s="99"/>
      <c r="M7" s="99"/>
      <c r="N7" s="99"/>
      <c r="O7" s="100"/>
      <c r="P7" s="30"/>
    </row>
    <row r="8" ht="24" customHeight="1">
      <c r="A8" s="60"/>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A9" s="25"/>
      <c r="B9" s="62" t="s">
        <v>58</v>
      </c>
      <c r="C9" s="63">
        <v>0.0096153846153846159</v>
      </c>
      <c r="D9" s="64">
        <v>0.0096153846153846159</v>
      </c>
      <c r="E9" s="64">
        <v>0.0096153846153846159</v>
      </c>
      <c r="F9" s="65">
        <v>0.0096153846153846159</v>
      </c>
      <c r="G9" s="63">
        <v>0.0096153846153846159</v>
      </c>
      <c r="H9" s="64">
        <v>0.0096153846153846159</v>
      </c>
      <c r="I9" s="64">
        <v>0.0096153846153846159</v>
      </c>
      <c r="J9" s="65">
        <v>0.0096153846153846159</v>
      </c>
      <c r="K9" s="63">
        <v>0.010043956043956045</v>
      </c>
      <c r="L9" s="64">
        <v>0.010043956043956045</v>
      </c>
      <c r="M9" s="64">
        <v>0.010043956043956045</v>
      </c>
      <c r="N9" s="64">
        <v>0.010043956043956045</v>
      </c>
      <c r="O9" s="65">
        <v>0.010043956043956045</v>
      </c>
      <c r="P9" s="69" t="s">
        <v>38</v>
      </c>
    </row>
    <row r="10" ht="24" customHeight="1">
      <c r="A10" s="25"/>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A11" s="25"/>
      <c r="B11" s="61" t="s">
        <v>59</v>
      </c>
      <c r="C11" s="66">
        <v>384.61538461538464</v>
      </c>
      <c r="D11" s="36">
        <v>384.61538461538464</v>
      </c>
      <c r="E11" s="36">
        <v>384.61538461538464</v>
      </c>
      <c r="F11" s="58">
        <v>384.61538461538464</v>
      </c>
      <c r="G11" s="66">
        <v>384.61538461538464</v>
      </c>
      <c r="H11" s="36">
        <v>384.61538461538464</v>
      </c>
      <c r="I11" s="36">
        <v>384.61538461538464</v>
      </c>
      <c r="J11" s="58">
        <v>384.61538461538464</v>
      </c>
      <c r="K11" s="66">
        <v>401.75824175824181</v>
      </c>
      <c r="L11" s="36">
        <v>401.75824175824181</v>
      </c>
      <c r="M11" s="36">
        <v>401.75824175824181</v>
      </c>
      <c r="N11" s="36">
        <v>401.75824175824181</v>
      </c>
      <c r="O11" s="58">
        <v>401.75824175824181</v>
      </c>
      <c r="P11" s="58">
        <v>5085.7142857142862</v>
      </c>
    </row>
    <row r="12" ht="24" customHeight="1">
      <c r="A12" s="25"/>
      <c r="B12" s="61" t="s">
        <v>30</v>
      </c>
      <c r="C12" s="73">
        <v>24.999999999999936</v>
      </c>
      <c r="D12" s="38">
        <v>24.999999999999936</v>
      </c>
      <c r="E12" s="38">
        <v>24.999999999999936</v>
      </c>
      <c r="F12" s="74">
        <v>24.999999999999936</v>
      </c>
      <c r="G12" s="73">
        <v>24.999999999999936</v>
      </c>
      <c r="H12" s="38">
        <v>24.999999999999936</v>
      </c>
      <c r="I12" s="38">
        <v>24.999999999999936</v>
      </c>
      <c r="J12" s="74">
        <v>24.999999999999936</v>
      </c>
      <c r="K12" s="73">
        <v>24.999999999999943</v>
      </c>
      <c r="L12" s="38">
        <v>24.999999999999943</v>
      </c>
      <c r="M12" s="38">
        <v>24.999999999999943</v>
      </c>
      <c r="N12" s="38">
        <v>24.999999999999943</v>
      </c>
      <c r="O12" s="74">
        <v>24.999999999999943</v>
      </c>
      <c r="P12" s="74">
        <v>24.99999999999994</v>
      </c>
    </row>
    <row r="13" ht="24" customHeight="1">
      <c r="B13" s="61" t="s">
        <v>60</v>
      </c>
      <c r="C13" s="70">
        <v>9615.3846153846</v>
      </c>
      <c r="D13" s="71">
        <v>9615.3846153846</v>
      </c>
      <c r="E13" s="71">
        <v>9615.3846153846</v>
      </c>
      <c r="F13" s="72">
        <v>9615.3846153846</v>
      </c>
      <c r="G13" s="70">
        <v>9615.3846153846</v>
      </c>
      <c r="H13" s="71">
        <v>9615.3846153846</v>
      </c>
      <c r="I13" s="71">
        <v>9615.3846153846</v>
      </c>
      <c r="J13" s="72">
        <v>9615.3846153846</v>
      </c>
      <c r="K13" s="70">
        <v>10043.956043956028</v>
      </c>
      <c r="L13" s="71">
        <v>10043.956043956028</v>
      </c>
      <c r="M13" s="71">
        <v>10043.956043956028</v>
      </c>
      <c r="N13" s="71">
        <v>10043.956043956028</v>
      </c>
      <c r="O13" s="72">
        <v>10043.956043956028</v>
      </c>
      <c r="P13" s="72">
        <v>127142.85714285696</v>
      </c>
    </row>
    <row r="14" ht="30" customHeight="1" s="90" customFormat="1">
      <c r="B14" s="91" t="s">
        <v>61</v>
      </c>
      <c r="C14" s="93"/>
      <c r="D14" s="94"/>
      <c r="E14" s="94"/>
      <c r="F14" s="94"/>
      <c r="G14" s="93"/>
      <c r="H14" s="94"/>
      <c r="I14" s="94"/>
      <c r="J14" s="95"/>
      <c r="K14" s="93"/>
      <c r="L14" s="94"/>
      <c r="M14" s="94"/>
      <c r="N14" s="94"/>
      <c r="O14" s="95"/>
      <c r="P14" s="92">
        <v>0</v>
      </c>
    </row>
    <row r="16">
      <c r="A16" s="60"/>
      <c r="B16" s="53" t="s">
        <v>62</v>
      </c>
      <c r="C16" s="98" t="s">
        <v>55</v>
      </c>
      <c r="D16" s="99"/>
      <c r="E16" s="99"/>
      <c r="F16" s="100"/>
      <c r="G16" s="99" t="s">
        <v>56</v>
      </c>
      <c r="H16" s="99"/>
      <c r="I16" s="99"/>
      <c r="J16" s="100"/>
      <c r="K16" s="98" t="s">
        <v>57</v>
      </c>
      <c r="L16" s="99"/>
      <c r="M16" s="99"/>
      <c r="N16" s="99"/>
      <c r="O16" s="100"/>
      <c r="P16" s="30"/>
    </row>
    <row r="17" ht="24" customHeight="1">
      <c r="A17" s="60"/>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A18" s="25"/>
      <c r="B18" s="62" t="s">
        <v>58</v>
      </c>
      <c r="C18" s="63">
        <v>0.0096153846153846159</v>
      </c>
      <c r="D18" s="64">
        <v>0.0096153846153846159</v>
      </c>
      <c r="E18" s="64">
        <v>0.0096153846153846159</v>
      </c>
      <c r="F18" s="65">
        <v>0.0096153846153846159</v>
      </c>
      <c r="G18" s="63">
        <v>0.0096153846153846159</v>
      </c>
      <c r="H18" s="64">
        <v>0.0096153846153846159</v>
      </c>
      <c r="I18" s="64">
        <v>0.0096153846153846159</v>
      </c>
      <c r="J18" s="65">
        <v>0.0096153846153846159</v>
      </c>
      <c r="K18" s="63">
        <v>0.010043956043956045</v>
      </c>
      <c r="L18" s="64">
        <v>0.010043956043956045</v>
      </c>
      <c r="M18" s="64">
        <v>0.010043956043956045</v>
      </c>
      <c r="N18" s="64">
        <v>0.010043956043956045</v>
      </c>
      <c r="O18" s="65">
        <v>0.010043956043956045</v>
      </c>
      <c r="P18" s="69" t="s">
        <v>38</v>
      </c>
    </row>
    <row r="19" ht="24" customHeight="1">
      <c r="A19" s="25"/>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A20" s="25"/>
      <c r="B20" s="61" t="s">
        <v>59</v>
      </c>
      <c r="C20" s="66">
        <v>384.61538461538464</v>
      </c>
      <c r="D20" s="36">
        <v>384.61538461538464</v>
      </c>
      <c r="E20" s="36">
        <v>384.61538461538464</v>
      </c>
      <c r="F20" s="58">
        <v>384.61538461538464</v>
      </c>
      <c r="G20" s="66">
        <v>384.61538461538464</v>
      </c>
      <c r="H20" s="36">
        <v>384.61538461538464</v>
      </c>
      <c r="I20" s="36">
        <v>384.61538461538464</v>
      </c>
      <c r="J20" s="58">
        <v>384.61538461538464</v>
      </c>
      <c r="K20" s="66">
        <v>401.75824175824181</v>
      </c>
      <c r="L20" s="36">
        <v>401.75824175824181</v>
      </c>
      <c r="M20" s="36">
        <v>401.75824175824181</v>
      </c>
      <c r="N20" s="36">
        <v>401.75824175824181</v>
      </c>
      <c r="O20" s="58">
        <v>401.75824175824181</v>
      </c>
      <c r="P20" s="58">
        <v>5085.7142857142862</v>
      </c>
    </row>
    <row r="21" ht="24" customHeight="1">
      <c r="A21" s="25"/>
      <c r="B21" s="61" t="s">
        <v>30</v>
      </c>
      <c r="C21" s="73">
        <v>24.999999999999936</v>
      </c>
      <c r="D21" s="38">
        <v>24.999999999999936</v>
      </c>
      <c r="E21" s="38">
        <v>24.999999999999936</v>
      </c>
      <c r="F21" s="74">
        <v>24.999999999999936</v>
      </c>
      <c r="G21" s="73">
        <v>24.999999999999936</v>
      </c>
      <c r="H21" s="38">
        <v>24.999999999999936</v>
      </c>
      <c r="I21" s="38">
        <v>24.999999999999936</v>
      </c>
      <c r="J21" s="74">
        <v>24.999999999999936</v>
      </c>
      <c r="K21" s="73">
        <v>24.999999999999943</v>
      </c>
      <c r="L21" s="38">
        <v>24.999999999999943</v>
      </c>
      <c r="M21" s="38">
        <v>24.999999999999943</v>
      </c>
      <c r="N21" s="38">
        <v>24.999999999999943</v>
      </c>
      <c r="O21" s="74">
        <v>24.999999999999943</v>
      </c>
      <c r="P21" s="74">
        <v>24.99999999999994</v>
      </c>
    </row>
    <row r="22" ht="24" customHeight="1">
      <c r="B22" s="61" t="s">
        <v>60</v>
      </c>
      <c r="C22" s="70">
        <v>9615.3846153846</v>
      </c>
      <c r="D22" s="71">
        <v>9615.3846153846</v>
      </c>
      <c r="E22" s="71">
        <v>9615.3846153846</v>
      </c>
      <c r="F22" s="72">
        <v>9615.3846153846</v>
      </c>
      <c r="G22" s="70">
        <v>9615.3846153846</v>
      </c>
      <c r="H22" s="71">
        <v>9615.3846153846</v>
      </c>
      <c r="I22" s="71">
        <v>9615.3846153846</v>
      </c>
      <c r="J22" s="72">
        <v>9615.3846153846</v>
      </c>
      <c r="K22" s="70">
        <v>10043.956043956028</v>
      </c>
      <c r="L22" s="71">
        <v>10043.956043956028</v>
      </c>
      <c r="M22" s="71">
        <v>10043.956043956028</v>
      </c>
      <c r="N22" s="71">
        <v>10043.956043956028</v>
      </c>
      <c r="O22" s="72">
        <v>10043.956043956028</v>
      </c>
      <c r="P22" s="72">
        <v>127142.85714285696</v>
      </c>
    </row>
    <row r="23" ht="30" customHeight="1">
      <c r="B23" s="91" t="s">
        <v>61</v>
      </c>
      <c r="C23" s="93"/>
      <c r="D23" s="94"/>
      <c r="E23" s="94"/>
      <c r="F23" s="94"/>
      <c r="G23" s="93"/>
      <c r="H23" s="94"/>
      <c r="I23" s="94"/>
      <c r="J23" s="95"/>
      <c r="K23" s="93"/>
      <c r="L23" s="94"/>
      <c r="M23" s="94"/>
      <c r="N23" s="94"/>
      <c r="O23" s="95"/>
      <c r="P23" s="92">
        <v>0</v>
      </c>
    </row>
    <row r="25">
      <c r="A25" s="60"/>
      <c r="B25" s="53" t="s">
        <v>63</v>
      </c>
      <c r="C25" s="98" t="s">
        <v>55</v>
      </c>
      <c r="D25" s="99"/>
      <c r="E25" s="99"/>
      <c r="F25" s="100"/>
      <c r="G25" s="99" t="s">
        <v>56</v>
      </c>
      <c r="H25" s="99"/>
      <c r="I25" s="99"/>
      <c r="J25" s="100"/>
      <c r="K25" s="98" t="s">
        <v>57</v>
      </c>
      <c r="L25" s="99"/>
      <c r="M25" s="99"/>
      <c r="N25" s="99"/>
      <c r="O25" s="100"/>
      <c r="P25" s="30"/>
    </row>
    <row r="26" ht="24" customHeight="1">
      <c r="A26" s="60"/>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A27" s="25"/>
      <c r="B27" s="62" t="s">
        <v>58</v>
      </c>
      <c r="C27" s="63">
        <v>0.019230769230769232</v>
      </c>
      <c r="D27" s="64">
        <v>0.019230769230769232</v>
      </c>
      <c r="E27" s="64">
        <v>0.019230769230769232</v>
      </c>
      <c r="F27" s="65">
        <v>0.019230769230769232</v>
      </c>
      <c r="G27" s="63">
        <v>0.019230769230769232</v>
      </c>
      <c r="H27" s="64">
        <v>0.019230769230769232</v>
      </c>
      <c r="I27" s="64">
        <v>0.019230769230769232</v>
      </c>
      <c r="J27" s="65">
        <v>0.019230769230769232</v>
      </c>
      <c r="K27" s="63">
        <v>0.019230769230769232</v>
      </c>
      <c r="L27" s="64">
        <v>0.019230769230769232</v>
      </c>
      <c r="M27" s="64">
        <v>0.019230769230769232</v>
      </c>
      <c r="N27" s="64">
        <v>0.019230769230769232</v>
      </c>
      <c r="O27" s="65">
        <v>0.019230769230769232</v>
      </c>
      <c r="P27" s="69" t="s">
        <v>38</v>
      </c>
    </row>
    <row r="28" ht="24" customHeight="1">
      <c r="A28" s="25"/>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A29" s="25"/>
      <c r="B29" s="61" t="s">
        <v>59</v>
      </c>
      <c r="C29" s="66">
        <v>384.61538461538464</v>
      </c>
      <c r="D29" s="36">
        <v>384.61538461538464</v>
      </c>
      <c r="E29" s="36">
        <v>384.61538461538464</v>
      </c>
      <c r="F29" s="58">
        <v>384.61538461538464</v>
      </c>
      <c r="G29" s="66">
        <v>384.61538461538464</v>
      </c>
      <c r="H29" s="36">
        <v>384.61538461538464</v>
      </c>
      <c r="I29" s="36">
        <v>384.61538461538464</v>
      </c>
      <c r="J29" s="58">
        <v>384.61538461538464</v>
      </c>
      <c r="K29" s="66">
        <v>384.61538461538464</v>
      </c>
      <c r="L29" s="36">
        <v>384.61538461538464</v>
      </c>
      <c r="M29" s="36">
        <v>384.61538461538464</v>
      </c>
      <c r="N29" s="36">
        <v>384.61538461538464</v>
      </c>
      <c r="O29" s="58">
        <v>384.61538461538464</v>
      </c>
      <c r="P29" s="58">
        <v>5000.0000000000009</v>
      </c>
    </row>
    <row r="30" ht="24" customHeight="1">
      <c r="A30" s="25"/>
      <c r="B30" s="61" t="s">
        <v>30</v>
      </c>
      <c r="C30" s="73">
        <v>24.999999999999936</v>
      </c>
      <c r="D30" s="38">
        <v>24.999999999999936</v>
      </c>
      <c r="E30" s="38">
        <v>24.999999999999936</v>
      </c>
      <c r="F30" s="74">
        <v>24.999999999999936</v>
      </c>
      <c r="G30" s="73">
        <v>24.999999999999936</v>
      </c>
      <c r="H30" s="38">
        <v>24.999999999999936</v>
      </c>
      <c r="I30" s="38">
        <v>24.999999999999936</v>
      </c>
      <c r="J30" s="74">
        <v>24.999999999999936</v>
      </c>
      <c r="K30" s="73">
        <v>24.999999999999936</v>
      </c>
      <c r="L30" s="38">
        <v>24.999999999999936</v>
      </c>
      <c r="M30" s="38">
        <v>24.999999999999936</v>
      </c>
      <c r="N30" s="38">
        <v>24.999999999999936</v>
      </c>
      <c r="O30" s="74">
        <v>24.999999999999936</v>
      </c>
      <c r="P30" s="74">
        <v>24.999999999999957</v>
      </c>
    </row>
    <row r="31" ht="24" customHeight="1">
      <c r="B31" s="61" t="s">
        <v>60</v>
      </c>
      <c r="C31" s="70">
        <v>9615.3846153846</v>
      </c>
      <c r="D31" s="71">
        <v>9615.3846153846</v>
      </c>
      <c r="E31" s="71">
        <v>9615.3846153846</v>
      </c>
      <c r="F31" s="72">
        <v>9615.3846153846</v>
      </c>
      <c r="G31" s="70">
        <v>9615.3846153846</v>
      </c>
      <c r="H31" s="71">
        <v>9615.3846153846</v>
      </c>
      <c r="I31" s="71">
        <v>9615.3846153846</v>
      </c>
      <c r="J31" s="72">
        <v>9615.3846153846</v>
      </c>
      <c r="K31" s="70">
        <v>9615.3846153846</v>
      </c>
      <c r="L31" s="71">
        <v>9615.3846153846</v>
      </c>
      <c r="M31" s="71">
        <v>9615.3846153846</v>
      </c>
      <c r="N31" s="71">
        <v>9615.3846153846</v>
      </c>
      <c r="O31" s="72">
        <v>9615.3846153846</v>
      </c>
      <c r="P31" s="72">
        <v>124999.9999999998</v>
      </c>
    </row>
    <row r="32" ht="30" customHeight="1">
      <c r="B32" s="91" t="s">
        <v>61</v>
      </c>
      <c r="C32" s="93"/>
      <c r="D32" s="94"/>
      <c r="E32" s="94"/>
      <c r="F32" s="94"/>
      <c r="G32" s="93"/>
      <c r="H32" s="94"/>
      <c r="I32" s="94"/>
      <c r="J32" s="95"/>
      <c r="K32" s="93"/>
      <c r="L32" s="94"/>
      <c r="M32" s="94"/>
      <c r="N32" s="94"/>
      <c r="O32" s="95"/>
      <c r="P32" s="92">
        <v>0</v>
      </c>
    </row>
    <row r="34">
      <c r="A34" s="60"/>
      <c r="B34" s="53" t="s">
        <v>64</v>
      </c>
      <c r="C34" s="98" t="s">
        <v>55</v>
      </c>
      <c r="D34" s="99"/>
      <c r="E34" s="99"/>
      <c r="F34" s="100"/>
      <c r="G34" s="99" t="s">
        <v>56</v>
      </c>
      <c r="H34" s="99"/>
      <c r="I34" s="99"/>
      <c r="J34" s="100"/>
      <c r="K34" s="98" t="s">
        <v>57</v>
      </c>
      <c r="L34" s="99"/>
      <c r="M34" s="99"/>
      <c r="N34" s="99"/>
      <c r="O34" s="100"/>
      <c r="P34" s="30"/>
    </row>
    <row r="35" ht="24" customHeight="1">
      <c r="A35" s="60"/>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A36" s="25"/>
      <c r="B36" s="62" t="s">
        <v>58</v>
      </c>
      <c r="C36" s="63">
        <v>0.019230769230769232</v>
      </c>
      <c r="D36" s="64">
        <v>0.019230769230769232</v>
      </c>
      <c r="E36" s="64">
        <v>0.019230769230769232</v>
      </c>
      <c r="F36" s="65">
        <v>0.019230769230769232</v>
      </c>
      <c r="G36" s="63">
        <v>0.019230769230769232</v>
      </c>
      <c r="H36" s="64">
        <v>0.019230769230769232</v>
      </c>
      <c r="I36" s="64">
        <v>0.019230769230769232</v>
      </c>
      <c r="J36" s="65">
        <v>0.019230769230769232</v>
      </c>
      <c r="K36" s="63">
        <v>0.019230769230769232</v>
      </c>
      <c r="L36" s="64">
        <v>0.019230769230769232</v>
      </c>
      <c r="M36" s="64">
        <v>0.019230769230769232</v>
      </c>
      <c r="N36" s="64">
        <v>0.019230769230769232</v>
      </c>
      <c r="O36" s="65">
        <v>0.019230769230769232</v>
      </c>
      <c r="P36" s="69" t="s">
        <v>38</v>
      </c>
    </row>
    <row r="37" ht="24" customHeight="1">
      <c r="A37" s="25"/>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A38" s="25"/>
      <c r="B38" s="61" t="s">
        <v>59</v>
      </c>
      <c r="C38" s="66">
        <v>384.61538461538464</v>
      </c>
      <c r="D38" s="36">
        <v>384.61538461538464</v>
      </c>
      <c r="E38" s="36">
        <v>384.61538461538464</v>
      </c>
      <c r="F38" s="58">
        <v>384.61538461538464</v>
      </c>
      <c r="G38" s="66">
        <v>384.61538461538464</v>
      </c>
      <c r="H38" s="36">
        <v>384.61538461538464</v>
      </c>
      <c r="I38" s="36">
        <v>384.61538461538464</v>
      </c>
      <c r="J38" s="58">
        <v>384.61538461538464</v>
      </c>
      <c r="K38" s="66">
        <v>384.61538461538464</v>
      </c>
      <c r="L38" s="36">
        <v>384.61538461538464</v>
      </c>
      <c r="M38" s="36">
        <v>384.61538461538464</v>
      </c>
      <c r="N38" s="36">
        <v>384.61538461538464</v>
      </c>
      <c r="O38" s="58">
        <v>384.61538461538464</v>
      </c>
      <c r="P38" s="58">
        <v>5000.0000000000009</v>
      </c>
    </row>
    <row r="39" ht="24" customHeight="1">
      <c r="A39" s="25"/>
      <c r="B39" s="61" t="s">
        <v>30</v>
      </c>
      <c r="C39" s="73">
        <v>24.999999999999936</v>
      </c>
      <c r="D39" s="38">
        <v>24.999999999999936</v>
      </c>
      <c r="E39" s="38">
        <v>24.999999999999936</v>
      </c>
      <c r="F39" s="74">
        <v>24.999999999999936</v>
      </c>
      <c r="G39" s="73">
        <v>24.999999999999936</v>
      </c>
      <c r="H39" s="38">
        <v>24.999999999999936</v>
      </c>
      <c r="I39" s="38">
        <v>24.999999999999936</v>
      </c>
      <c r="J39" s="74">
        <v>24.999999999999936</v>
      </c>
      <c r="K39" s="73">
        <v>24.999999999999936</v>
      </c>
      <c r="L39" s="38">
        <v>24.999999999999936</v>
      </c>
      <c r="M39" s="38">
        <v>24.999999999999936</v>
      </c>
      <c r="N39" s="38">
        <v>24.999999999999936</v>
      </c>
      <c r="O39" s="74">
        <v>24.999999999999936</v>
      </c>
      <c r="P39" s="74">
        <v>24.999999999999957</v>
      </c>
    </row>
    <row r="40" ht="24" customHeight="1">
      <c r="B40" s="61" t="s">
        <v>60</v>
      </c>
      <c r="C40" s="70">
        <v>9615.3846153846</v>
      </c>
      <c r="D40" s="71">
        <v>9615.3846153846</v>
      </c>
      <c r="E40" s="71">
        <v>9615.3846153846</v>
      </c>
      <c r="F40" s="72">
        <v>9615.3846153846</v>
      </c>
      <c r="G40" s="70">
        <v>9615.3846153846</v>
      </c>
      <c r="H40" s="71">
        <v>9615.3846153846</v>
      </c>
      <c r="I40" s="71">
        <v>9615.3846153846</v>
      </c>
      <c r="J40" s="72">
        <v>9615.3846153846</v>
      </c>
      <c r="K40" s="70">
        <v>9615.3846153846</v>
      </c>
      <c r="L40" s="71">
        <v>9615.3846153846</v>
      </c>
      <c r="M40" s="71">
        <v>9615.3846153846</v>
      </c>
      <c r="N40" s="71">
        <v>9615.3846153846</v>
      </c>
      <c r="O40" s="72">
        <v>9615.3846153846</v>
      </c>
      <c r="P40" s="72">
        <v>124999.9999999998</v>
      </c>
    </row>
    <row r="41" ht="30" customHeight="1">
      <c r="B41" s="91" t="s">
        <v>61</v>
      </c>
      <c r="C41" s="93"/>
      <c r="D41" s="94"/>
      <c r="E41" s="94"/>
      <c r="F41" s="94"/>
      <c r="G41" s="93"/>
      <c r="H41" s="94"/>
      <c r="I41" s="94"/>
      <c r="J41" s="95"/>
      <c r="K41" s="93"/>
      <c r="L41" s="94"/>
      <c r="M41" s="94"/>
      <c r="N41" s="94"/>
      <c r="O41" s="95"/>
      <c r="P41" s="92">
        <v>0</v>
      </c>
    </row>
    <row r="43">
      <c r="A43" s="60"/>
      <c r="B43" s="53" t="s">
        <v>65</v>
      </c>
      <c r="C43" s="98" t="s">
        <v>55</v>
      </c>
      <c r="D43" s="99"/>
      <c r="E43" s="99"/>
      <c r="F43" s="100"/>
      <c r="G43" s="99" t="s">
        <v>56</v>
      </c>
      <c r="H43" s="99"/>
      <c r="I43" s="99"/>
      <c r="J43" s="100"/>
      <c r="K43" s="98" t="s">
        <v>57</v>
      </c>
      <c r="L43" s="99"/>
      <c r="M43" s="99"/>
      <c r="N43" s="99"/>
      <c r="O43" s="100"/>
      <c r="P43" s="30"/>
    </row>
    <row r="44" ht="24" customHeight="1">
      <c r="A44" s="60"/>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A45" s="25"/>
      <c r="B45" s="62" t="s">
        <v>58</v>
      </c>
      <c r="C45" s="63">
        <v>0</v>
      </c>
      <c r="D45" s="64">
        <v>0</v>
      </c>
      <c r="E45" s="64">
        <v>0</v>
      </c>
      <c r="F45" s="65">
        <v>0</v>
      </c>
      <c r="G45" s="63">
        <v>0</v>
      </c>
      <c r="H45" s="64">
        <v>0</v>
      </c>
      <c r="I45" s="64">
        <v>0</v>
      </c>
      <c r="J45" s="65">
        <v>0</v>
      </c>
      <c r="K45" s="63">
        <v>0.071000000000000021</v>
      </c>
      <c r="L45" s="64">
        <v>0.071000000000000021</v>
      </c>
      <c r="M45" s="64">
        <v>0.071000000000000021</v>
      </c>
      <c r="N45" s="64">
        <v>0.071000000000000021</v>
      </c>
      <c r="O45" s="65">
        <v>0.071000000000000021</v>
      </c>
      <c r="P45" s="69" t="s">
        <v>38</v>
      </c>
    </row>
    <row r="46" ht="24" customHeight="1">
      <c r="A46" s="25"/>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A47" s="25"/>
      <c r="B47" s="61" t="s">
        <v>59</v>
      </c>
      <c r="C47" s="66">
        <v>0</v>
      </c>
      <c r="D47" s="36">
        <v>0</v>
      </c>
      <c r="E47" s="36">
        <v>0</v>
      </c>
      <c r="F47" s="58">
        <v>0</v>
      </c>
      <c r="G47" s="66">
        <v>0</v>
      </c>
      <c r="H47" s="36">
        <v>0</v>
      </c>
      <c r="I47" s="36">
        <v>0</v>
      </c>
      <c r="J47" s="58">
        <v>0</v>
      </c>
      <c r="K47" s="66">
        <v>1420.0000000000005</v>
      </c>
      <c r="L47" s="36">
        <v>1420.0000000000005</v>
      </c>
      <c r="M47" s="36">
        <v>1420.0000000000005</v>
      </c>
      <c r="N47" s="36">
        <v>1420.0000000000005</v>
      </c>
      <c r="O47" s="58">
        <v>1420.0000000000005</v>
      </c>
      <c r="P47" s="58">
        <v>7100.0000000000018</v>
      </c>
    </row>
    <row r="48" ht="24" customHeight="1">
      <c r="A48" s="25"/>
      <c r="B48" s="61" t="s">
        <v>30</v>
      </c>
      <c r="C48" s="73">
        <v>0</v>
      </c>
      <c r="D48" s="38">
        <v>0</v>
      </c>
      <c r="E48" s="38">
        <v>0</v>
      </c>
      <c r="F48" s="74">
        <v>0</v>
      </c>
      <c r="G48" s="73">
        <v>0</v>
      </c>
      <c r="H48" s="38">
        <v>0</v>
      </c>
      <c r="I48" s="38">
        <v>0</v>
      </c>
      <c r="J48" s="74">
        <v>0</v>
      </c>
      <c r="K48" s="73">
        <v>25</v>
      </c>
      <c r="L48" s="38">
        <v>25</v>
      </c>
      <c r="M48" s="38">
        <v>25</v>
      </c>
      <c r="N48" s="38">
        <v>25</v>
      </c>
      <c r="O48" s="74">
        <v>25</v>
      </c>
      <c r="P48" s="74">
        <v>25</v>
      </c>
    </row>
    <row r="49" ht="24" customHeight="1">
      <c r="B49" s="61" t="s">
        <v>60</v>
      </c>
      <c r="C49" s="70">
        <v>0</v>
      </c>
      <c r="D49" s="71">
        <v>0</v>
      </c>
      <c r="E49" s="71">
        <v>0</v>
      </c>
      <c r="F49" s="72">
        <v>0</v>
      </c>
      <c r="G49" s="70">
        <v>0</v>
      </c>
      <c r="H49" s="71">
        <v>0</v>
      </c>
      <c r="I49" s="71">
        <v>0</v>
      </c>
      <c r="J49" s="72">
        <v>0</v>
      </c>
      <c r="K49" s="70">
        <v>35500</v>
      </c>
      <c r="L49" s="71">
        <v>35500</v>
      </c>
      <c r="M49" s="71">
        <v>35500</v>
      </c>
      <c r="N49" s="71">
        <v>35500</v>
      </c>
      <c r="O49" s="72">
        <v>35500</v>
      </c>
      <c r="P49" s="72">
        <v>177500</v>
      </c>
    </row>
    <row r="50" ht="30" customHeight="1">
      <c r="B50" s="91" t="s">
        <v>61</v>
      </c>
      <c r="C50" s="93"/>
      <c r="D50" s="94"/>
      <c r="E50" s="94"/>
      <c r="F50" s="94"/>
      <c r="G50" s="93"/>
      <c r="H50" s="94"/>
      <c r="I50" s="94"/>
      <c r="J50" s="95"/>
      <c r="K50" s="93"/>
      <c r="L50" s="94"/>
      <c r="M50" s="94"/>
      <c r="N50" s="94"/>
      <c r="O50" s="95"/>
      <c r="P50" s="92">
        <v>0</v>
      </c>
    </row>
    <row r="52">
      <c r="A52" s="60"/>
      <c r="B52" s="53" t="s">
        <v>66</v>
      </c>
      <c r="C52" s="98" t="s">
        <v>55</v>
      </c>
      <c r="D52" s="99"/>
      <c r="E52" s="99"/>
      <c r="F52" s="100"/>
      <c r="G52" s="99" t="s">
        <v>56</v>
      </c>
      <c r="H52" s="99"/>
      <c r="I52" s="99"/>
      <c r="J52" s="100"/>
      <c r="K52" s="98" t="s">
        <v>57</v>
      </c>
      <c r="L52" s="99"/>
      <c r="M52" s="99"/>
      <c r="N52" s="99"/>
      <c r="O52" s="100"/>
      <c r="P52" s="30"/>
    </row>
    <row r="53" ht="24" customHeight="1">
      <c r="A53" s="60"/>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A54" s="25"/>
      <c r="B54" s="62" t="s">
        <v>58</v>
      </c>
      <c r="C54" s="63">
        <v>0</v>
      </c>
      <c r="D54" s="64">
        <v>0</v>
      </c>
      <c r="E54" s="64">
        <v>0</v>
      </c>
      <c r="F54" s="65">
        <v>0</v>
      </c>
      <c r="G54" s="63">
        <v>0</v>
      </c>
      <c r="H54" s="64">
        <v>0</v>
      </c>
      <c r="I54" s="64">
        <v>0</v>
      </c>
      <c r="J54" s="65">
        <v>0</v>
      </c>
      <c r="K54" s="63">
        <v>0.071000000000000021</v>
      </c>
      <c r="L54" s="64">
        <v>0.071000000000000021</v>
      </c>
      <c r="M54" s="64">
        <v>0.071000000000000021</v>
      </c>
      <c r="N54" s="64">
        <v>0.071000000000000021</v>
      </c>
      <c r="O54" s="65">
        <v>0.071000000000000021</v>
      </c>
      <c r="P54" s="69" t="s">
        <v>38</v>
      </c>
    </row>
    <row r="55" ht="24" customHeight="1">
      <c r="A55" s="25"/>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A56" s="25"/>
      <c r="B56" s="61" t="s">
        <v>59</v>
      </c>
      <c r="C56" s="66">
        <v>0</v>
      </c>
      <c r="D56" s="36">
        <v>0</v>
      </c>
      <c r="E56" s="36">
        <v>0</v>
      </c>
      <c r="F56" s="58">
        <v>0</v>
      </c>
      <c r="G56" s="66">
        <v>0</v>
      </c>
      <c r="H56" s="36">
        <v>0</v>
      </c>
      <c r="I56" s="36">
        <v>0</v>
      </c>
      <c r="J56" s="58">
        <v>0</v>
      </c>
      <c r="K56" s="66">
        <v>1420.0000000000005</v>
      </c>
      <c r="L56" s="36">
        <v>1420.0000000000005</v>
      </c>
      <c r="M56" s="36">
        <v>1420.0000000000005</v>
      </c>
      <c r="N56" s="36">
        <v>1420.0000000000005</v>
      </c>
      <c r="O56" s="58">
        <v>1420.0000000000005</v>
      </c>
      <c r="P56" s="58">
        <v>7100.0000000000018</v>
      </c>
    </row>
    <row r="57" ht="24" customHeight="1">
      <c r="A57" s="25"/>
      <c r="B57" s="61" t="s">
        <v>30</v>
      </c>
      <c r="C57" s="73">
        <v>0</v>
      </c>
      <c r="D57" s="38">
        <v>0</v>
      </c>
      <c r="E57" s="38">
        <v>0</v>
      </c>
      <c r="F57" s="74">
        <v>0</v>
      </c>
      <c r="G57" s="73">
        <v>0</v>
      </c>
      <c r="H57" s="38">
        <v>0</v>
      </c>
      <c r="I57" s="38">
        <v>0</v>
      </c>
      <c r="J57" s="74">
        <v>0</v>
      </c>
      <c r="K57" s="73">
        <v>25</v>
      </c>
      <c r="L57" s="38">
        <v>25</v>
      </c>
      <c r="M57" s="38">
        <v>25</v>
      </c>
      <c r="N57" s="38">
        <v>25</v>
      </c>
      <c r="O57" s="74">
        <v>25</v>
      </c>
      <c r="P57" s="74">
        <v>25</v>
      </c>
    </row>
    <row r="58" ht="24" customHeight="1">
      <c r="B58" s="61" t="s">
        <v>60</v>
      </c>
      <c r="C58" s="70">
        <v>0</v>
      </c>
      <c r="D58" s="71">
        <v>0</v>
      </c>
      <c r="E58" s="71">
        <v>0</v>
      </c>
      <c r="F58" s="72">
        <v>0</v>
      </c>
      <c r="G58" s="70">
        <v>0</v>
      </c>
      <c r="H58" s="71">
        <v>0</v>
      </c>
      <c r="I58" s="71">
        <v>0</v>
      </c>
      <c r="J58" s="72">
        <v>0</v>
      </c>
      <c r="K58" s="70">
        <v>35500</v>
      </c>
      <c r="L58" s="71">
        <v>35500</v>
      </c>
      <c r="M58" s="71">
        <v>35500</v>
      </c>
      <c r="N58" s="71">
        <v>35500</v>
      </c>
      <c r="O58" s="72">
        <v>35500</v>
      </c>
      <c r="P58" s="72">
        <v>177500</v>
      </c>
    </row>
    <row r="59" ht="30" customHeight="1">
      <c r="B59" s="91" t="s">
        <v>61</v>
      </c>
      <c r="C59" s="93"/>
      <c r="D59" s="94"/>
      <c r="E59" s="94"/>
      <c r="F59" s="94"/>
      <c r="G59" s="93"/>
      <c r="H59" s="94"/>
      <c r="I59" s="94"/>
      <c r="J59" s="95"/>
      <c r="K59" s="93"/>
      <c r="L59" s="94"/>
      <c r="M59" s="94"/>
      <c r="N59" s="94"/>
      <c r="O59" s="95"/>
      <c r="P59" s="92">
        <v>0</v>
      </c>
    </row>
    <row r="61">
      <c r="A61" s="60"/>
      <c r="B61" s="53" t="s">
        <v>67</v>
      </c>
      <c r="C61" s="98" t="s">
        <v>55</v>
      </c>
      <c r="D61" s="99"/>
      <c r="E61" s="99"/>
      <c r="F61" s="100"/>
      <c r="G61" s="99" t="s">
        <v>56</v>
      </c>
      <c r="H61" s="99"/>
      <c r="I61" s="99"/>
      <c r="J61" s="100"/>
      <c r="K61" s="98" t="s">
        <v>57</v>
      </c>
      <c r="L61" s="99"/>
      <c r="M61" s="99"/>
      <c r="N61" s="99"/>
      <c r="O61" s="100"/>
      <c r="P61" s="30"/>
    </row>
    <row r="62" ht="24" customHeight="1">
      <c r="A62" s="60"/>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A63" s="25"/>
      <c r="B63" s="62" t="s">
        <v>58</v>
      </c>
      <c r="C63" s="63">
        <v>0</v>
      </c>
      <c r="D63" s="64">
        <v>0</v>
      </c>
      <c r="E63" s="64">
        <v>0</v>
      </c>
      <c r="F63" s="65">
        <v>0</v>
      </c>
      <c r="G63" s="63">
        <v>0</v>
      </c>
      <c r="H63" s="64">
        <v>0</v>
      </c>
      <c r="I63" s="64">
        <v>0</v>
      </c>
      <c r="J63" s="65">
        <v>0</v>
      </c>
      <c r="K63" s="63">
        <v>0.071000000000000021</v>
      </c>
      <c r="L63" s="64">
        <v>0.071000000000000021</v>
      </c>
      <c r="M63" s="64">
        <v>0.071000000000000021</v>
      </c>
      <c r="N63" s="64">
        <v>0.071000000000000021</v>
      </c>
      <c r="O63" s="65">
        <v>0.071000000000000021</v>
      </c>
      <c r="P63" s="69" t="s">
        <v>38</v>
      </c>
    </row>
    <row r="64" ht="24" customHeight="1">
      <c r="A64" s="25"/>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A65" s="25"/>
      <c r="B65" s="61" t="s">
        <v>59</v>
      </c>
      <c r="C65" s="66">
        <v>0</v>
      </c>
      <c r="D65" s="36">
        <v>0</v>
      </c>
      <c r="E65" s="36">
        <v>0</v>
      </c>
      <c r="F65" s="58">
        <v>0</v>
      </c>
      <c r="G65" s="66">
        <v>0</v>
      </c>
      <c r="H65" s="36">
        <v>0</v>
      </c>
      <c r="I65" s="36">
        <v>0</v>
      </c>
      <c r="J65" s="58">
        <v>0</v>
      </c>
      <c r="K65" s="66">
        <v>1420.0000000000005</v>
      </c>
      <c r="L65" s="36">
        <v>1420.0000000000005</v>
      </c>
      <c r="M65" s="36">
        <v>1420.0000000000005</v>
      </c>
      <c r="N65" s="36">
        <v>1420.0000000000005</v>
      </c>
      <c r="O65" s="58">
        <v>1420.0000000000005</v>
      </c>
      <c r="P65" s="58">
        <v>7100.0000000000018</v>
      </c>
    </row>
    <row r="66" ht="24" customHeight="1">
      <c r="A66" s="25"/>
      <c r="B66" s="61" t="s">
        <v>30</v>
      </c>
      <c r="C66" s="73">
        <v>0</v>
      </c>
      <c r="D66" s="38">
        <v>0</v>
      </c>
      <c r="E66" s="38">
        <v>0</v>
      </c>
      <c r="F66" s="74">
        <v>0</v>
      </c>
      <c r="G66" s="73">
        <v>0</v>
      </c>
      <c r="H66" s="38">
        <v>0</v>
      </c>
      <c r="I66" s="38">
        <v>0</v>
      </c>
      <c r="J66" s="74">
        <v>0</v>
      </c>
      <c r="K66" s="73">
        <v>25</v>
      </c>
      <c r="L66" s="38">
        <v>25</v>
      </c>
      <c r="M66" s="38">
        <v>25</v>
      </c>
      <c r="N66" s="38">
        <v>25</v>
      </c>
      <c r="O66" s="74">
        <v>25</v>
      </c>
      <c r="P66" s="74">
        <v>25</v>
      </c>
    </row>
    <row r="67" ht="24" customHeight="1">
      <c r="B67" s="61" t="s">
        <v>60</v>
      </c>
      <c r="C67" s="70">
        <v>0</v>
      </c>
      <c r="D67" s="71">
        <v>0</v>
      </c>
      <c r="E67" s="71">
        <v>0</v>
      </c>
      <c r="F67" s="72">
        <v>0</v>
      </c>
      <c r="G67" s="70">
        <v>0</v>
      </c>
      <c r="H67" s="71">
        <v>0</v>
      </c>
      <c r="I67" s="71">
        <v>0</v>
      </c>
      <c r="J67" s="72">
        <v>0</v>
      </c>
      <c r="K67" s="70">
        <v>35500</v>
      </c>
      <c r="L67" s="71">
        <v>35500</v>
      </c>
      <c r="M67" s="71">
        <v>35500</v>
      </c>
      <c r="N67" s="71">
        <v>35500</v>
      </c>
      <c r="O67" s="72">
        <v>35500</v>
      </c>
      <c r="P67" s="72">
        <v>177500</v>
      </c>
    </row>
    <row r="68" ht="30" customHeight="1">
      <c r="B68" s="91" t="s">
        <v>61</v>
      </c>
      <c r="C68" s="93"/>
      <c r="D68" s="94"/>
      <c r="E68" s="94"/>
      <c r="F68" s="94"/>
      <c r="G68" s="93"/>
      <c r="H68" s="94"/>
      <c r="I68" s="94"/>
      <c r="J68" s="95"/>
      <c r="K68" s="93"/>
      <c r="L68" s="94"/>
      <c r="M68" s="94"/>
      <c r="N68" s="94"/>
      <c r="O68" s="95"/>
      <c r="P68" s="92">
        <v>0</v>
      </c>
    </row>
    <row r="70">
      <c r="A70" s="60"/>
      <c r="B70" s="53" t="s">
        <v>68</v>
      </c>
      <c r="C70" s="98" t="s">
        <v>55</v>
      </c>
      <c r="D70" s="99"/>
      <c r="E70" s="99"/>
      <c r="F70" s="100"/>
      <c r="G70" s="99" t="s">
        <v>56</v>
      </c>
      <c r="H70" s="99"/>
      <c r="I70" s="99"/>
      <c r="J70" s="100"/>
      <c r="K70" s="98" t="s">
        <v>57</v>
      </c>
      <c r="L70" s="99"/>
      <c r="M70" s="99"/>
      <c r="N70" s="99"/>
      <c r="O70" s="100"/>
      <c r="P70" s="30"/>
    </row>
    <row r="71" ht="24" customHeight="1">
      <c r="A71" s="60"/>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A72" s="25"/>
      <c r="B72" s="62" t="s">
        <v>58</v>
      </c>
      <c r="C72" s="63">
        <v>0</v>
      </c>
      <c r="D72" s="64">
        <v>0</v>
      </c>
      <c r="E72" s="64">
        <v>0</v>
      </c>
      <c r="F72" s="65">
        <v>0</v>
      </c>
      <c r="G72" s="63">
        <v>0</v>
      </c>
      <c r="H72" s="64">
        <v>0</v>
      </c>
      <c r="I72" s="64">
        <v>0</v>
      </c>
      <c r="J72" s="65">
        <v>0</v>
      </c>
      <c r="K72" s="63">
        <v>0.071000000000000021</v>
      </c>
      <c r="L72" s="64">
        <v>0.071000000000000021</v>
      </c>
      <c r="M72" s="64">
        <v>0.071000000000000021</v>
      </c>
      <c r="N72" s="64">
        <v>0.071000000000000021</v>
      </c>
      <c r="O72" s="65">
        <v>0.071000000000000021</v>
      </c>
      <c r="P72" s="69" t="s">
        <v>38</v>
      </c>
    </row>
    <row r="73" ht="24" customHeight="1">
      <c r="A73" s="25"/>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A74" s="25"/>
      <c r="B74" s="61" t="s">
        <v>59</v>
      </c>
      <c r="C74" s="66">
        <v>0</v>
      </c>
      <c r="D74" s="36">
        <v>0</v>
      </c>
      <c r="E74" s="36">
        <v>0</v>
      </c>
      <c r="F74" s="58">
        <v>0</v>
      </c>
      <c r="G74" s="66">
        <v>0</v>
      </c>
      <c r="H74" s="36">
        <v>0</v>
      </c>
      <c r="I74" s="36">
        <v>0</v>
      </c>
      <c r="J74" s="58">
        <v>0</v>
      </c>
      <c r="K74" s="66">
        <v>1420.0000000000005</v>
      </c>
      <c r="L74" s="36">
        <v>1420.0000000000005</v>
      </c>
      <c r="M74" s="36">
        <v>1420.0000000000005</v>
      </c>
      <c r="N74" s="36">
        <v>1420.0000000000005</v>
      </c>
      <c r="O74" s="58">
        <v>1420.0000000000005</v>
      </c>
      <c r="P74" s="58">
        <v>7100.0000000000018</v>
      </c>
    </row>
    <row r="75" ht="24" customHeight="1">
      <c r="A75" s="25"/>
      <c r="B75" s="61" t="s">
        <v>30</v>
      </c>
      <c r="C75" s="73">
        <v>0</v>
      </c>
      <c r="D75" s="38">
        <v>0</v>
      </c>
      <c r="E75" s="38">
        <v>0</v>
      </c>
      <c r="F75" s="74">
        <v>0</v>
      </c>
      <c r="G75" s="73">
        <v>0</v>
      </c>
      <c r="H75" s="38">
        <v>0</v>
      </c>
      <c r="I75" s="38">
        <v>0</v>
      </c>
      <c r="J75" s="74">
        <v>0</v>
      </c>
      <c r="K75" s="73">
        <v>25</v>
      </c>
      <c r="L75" s="38">
        <v>25</v>
      </c>
      <c r="M75" s="38">
        <v>25</v>
      </c>
      <c r="N75" s="38">
        <v>25</v>
      </c>
      <c r="O75" s="74">
        <v>25</v>
      </c>
      <c r="P75" s="74">
        <v>25</v>
      </c>
    </row>
    <row r="76" ht="24" customHeight="1">
      <c r="B76" s="61" t="s">
        <v>60</v>
      </c>
      <c r="C76" s="70">
        <v>0</v>
      </c>
      <c r="D76" s="71">
        <v>0</v>
      </c>
      <c r="E76" s="71">
        <v>0</v>
      </c>
      <c r="F76" s="72">
        <v>0</v>
      </c>
      <c r="G76" s="70">
        <v>0</v>
      </c>
      <c r="H76" s="71">
        <v>0</v>
      </c>
      <c r="I76" s="71">
        <v>0</v>
      </c>
      <c r="J76" s="72">
        <v>0</v>
      </c>
      <c r="K76" s="70">
        <v>35500</v>
      </c>
      <c r="L76" s="71">
        <v>35500</v>
      </c>
      <c r="M76" s="71">
        <v>35500</v>
      </c>
      <c r="N76" s="71">
        <v>35500</v>
      </c>
      <c r="O76" s="72">
        <v>35500</v>
      </c>
      <c r="P76" s="72">
        <v>177500</v>
      </c>
    </row>
    <row r="77" ht="30" customHeight="1">
      <c r="B77" s="91" t="s">
        <v>61</v>
      </c>
      <c r="C77" s="93"/>
      <c r="D77" s="94"/>
      <c r="E77" s="94"/>
      <c r="F77" s="94"/>
      <c r="G77" s="93"/>
      <c r="H77" s="94"/>
      <c r="I77" s="94"/>
      <c r="J77" s="95"/>
      <c r="K77" s="93"/>
      <c r="L77" s="94"/>
      <c r="M77" s="94"/>
      <c r="N77" s="94"/>
      <c r="O77" s="95"/>
      <c r="P77" s="92">
        <v>0</v>
      </c>
    </row>
    <row r="79">
      <c r="A79" s="60"/>
      <c r="B79" s="53" t="s">
        <v>69</v>
      </c>
      <c r="C79" s="98" t="s">
        <v>55</v>
      </c>
      <c r="D79" s="99"/>
      <c r="E79" s="99"/>
      <c r="F79" s="100"/>
      <c r="G79" s="99" t="s">
        <v>56</v>
      </c>
      <c r="H79" s="99"/>
      <c r="I79" s="99"/>
      <c r="J79" s="100"/>
      <c r="K79" s="98" t="s">
        <v>57</v>
      </c>
      <c r="L79" s="99"/>
      <c r="M79" s="99"/>
      <c r="N79" s="99"/>
      <c r="O79" s="100"/>
      <c r="P79" s="30"/>
    </row>
    <row r="80" ht="24" customHeight="1">
      <c r="A80" s="60"/>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A81" s="25"/>
      <c r="B81" s="62" t="s">
        <v>58</v>
      </c>
      <c r="C81" s="63"/>
      <c r="D81" s="64"/>
      <c r="E81" s="64"/>
      <c r="F81" s="65"/>
      <c r="G81" s="63"/>
      <c r="H81" s="64"/>
      <c r="I81" s="64"/>
      <c r="J81" s="65"/>
      <c r="K81" s="63"/>
      <c r="L81" s="64"/>
      <c r="M81" s="64"/>
      <c r="N81" s="64"/>
      <c r="O81" s="65"/>
      <c r="P81" s="69" t="s">
        <v>38</v>
      </c>
    </row>
    <row r="82" ht="24" customHeight="1">
      <c r="A82" s="25"/>
      <c r="B82" s="61" t="s">
        <v>23</v>
      </c>
      <c r="C82" s="67"/>
      <c r="D82" s="37"/>
      <c r="E82" s="37"/>
      <c r="F82" s="59"/>
      <c r="G82" s="67"/>
      <c r="H82" s="37"/>
      <c r="I82" s="37"/>
      <c r="J82" s="59"/>
      <c r="K82" s="67"/>
      <c r="L82" s="37"/>
      <c r="M82" s="37"/>
      <c r="N82" s="37"/>
      <c r="O82" s="59"/>
      <c r="P82" s="59"/>
    </row>
    <row r="83" ht="24" customHeight="1">
      <c r="A83" s="25"/>
      <c r="B83" s="61" t="s">
        <v>59</v>
      </c>
      <c r="C83" s="66"/>
      <c r="D83" s="36"/>
      <c r="E83" s="36"/>
      <c r="F83" s="58"/>
      <c r="G83" s="66"/>
      <c r="H83" s="36"/>
      <c r="I83" s="36"/>
      <c r="J83" s="58"/>
      <c r="K83" s="66"/>
      <c r="L83" s="36"/>
      <c r="M83" s="36"/>
      <c r="N83" s="36"/>
      <c r="O83" s="58"/>
      <c r="P83" s="58"/>
    </row>
    <row r="84" ht="24" customHeight="1">
      <c r="A84" s="25"/>
      <c r="B84" s="61" t="s">
        <v>30</v>
      </c>
      <c r="C84" s="73"/>
      <c r="D84" s="38"/>
      <c r="E84" s="38"/>
      <c r="F84" s="74"/>
      <c r="G84" s="73"/>
      <c r="H84" s="38"/>
      <c r="I84" s="38"/>
      <c r="J84" s="74"/>
      <c r="K84" s="73"/>
      <c r="L84" s="38"/>
      <c r="M84" s="38"/>
      <c r="N84" s="38"/>
      <c r="O84" s="74"/>
      <c r="P84" s="74"/>
    </row>
    <row r="85" ht="24" customHeight="1">
      <c r="B85" s="61" t="s">
        <v>60</v>
      </c>
      <c r="C85" s="70"/>
      <c r="D85" s="71"/>
      <c r="E85" s="71"/>
      <c r="F85" s="72"/>
      <c r="G85" s="70"/>
      <c r="H85" s="71"/>
      <c r="I85" s="71"/>
      <c r="J85" s="72"/>
      <c r="K85" s="70"/>
      <c r="L85" s="71"/>
      <c r="M85" s="71"/>
      <c r="N85" s="71"/>
      <c r="O85" s="72"/>
      <c r="P85" s="72"/>
    </row>
    <row r="86" ht="30" customHeight="1">
      <c r="B86" s="91" t="s">
        <v>61</v>
      </c>
      <c r="C86" s="93"/>
      <c r="D86" s="94"/>
      <c r="E86" s="94"/>
      <c r="F86" s="94"/>
      <c r="G86" s="93"/>
      <c r="H86" s="94"/>
      <c r="I86" s="94"/>
      <c r="J86" s="95"/>
      <c r="K86" s="93"/>
      <c r="L86" s="94"/>
      <c r="M86" s="94"/>
      <c r="N86" s="94"/>
      <c r="O86" s="95"/>
      <c r="P86" s="92"/>
    </row>
    <row r="88">
      <c r="A88" s="60"/>
      <c r="B88" s="53" t="s">
        <v>70</v>
      </c>
      <c r="C88" s="98" t="s">
        <v>71</v>
      </c>
      <c r="D88" s="99"/>
      <c r="E88" s="99"/>
      <c r="F88" s="100"/>
      <c r="G88" s="99" t="s">
        <v>72</v>
      </c>
      <c r="H88" s="99"/>
      <c r="I88" s="99"/>
      <c r="J88" s="100"/>
      <c r="K88" s="98" t="s">
        <v>73</v>
      </c>
      <c r="L88" s="99"/>
      <c r="M88" s="99"/>
      <c r="N88" s="99"/>
      <c r="O88" s="100"/>
      <c r="P88" s="30"/>
    </row>
    <row r="89" ht="24" customHeight="1">
      <c r="A89" s="60"/>
      <c r="B89" s="75"/>
      <c r="C89" s="56">
        <v>43920</v>
      </c>
      <c r="D89" s="56">
        <v>43927</v>
      </c>
      <c r="E89" s="56">
        <v>43934</v>
      </c>
      <c r="F89" s="57">
        <v>43941</v>
      </c>
      <c r="G89" s="56">
        <v>43948</v>
      </c>
      <c r="H89" s="56">
        <v>43955</v>
      </c>
      <c r="I89" s="56">
        <v>43962</v>
      </c>
      <c r="J89" s="57">
        <v>43969</v>
      </c>
      <c r="K89" s="56">
        <v>43976</v>
      </c>
      <c r="L89" s="56">
        <v>43983</v>
      </c>
      <c r="M89" s="56">
        <v>43990</v>
      </c>
      <c r="N89" s="56">
        <v>43997</v>
      </c>
      <c r="O89" s="56">
        <v>44004</v>
      </c>
      <c r="P89" s="68" t="s">
        <v>37</v>
      </c>
    </row>
    <row r="90" ht="24" customHeight="1">
      <c r="A90" s="25"/>
      <c r="B90" s="62" t="s">
        <v>58</v>
      </c>
      <c r="C90" s="63">
        <v>0.010043956043956045</v>
      </c>
      <c r="D90" s="64">
        <v>0.010043956043956045</v>
      </c>
      <c r="E90" s="64">
        <v>0.0096153846153846159</v>
      </c>
      <c r="F90" s="65">
        <v>0.0096153846153846159</v>
      </c>
      <c r="G90" s="63">
        <v>0.0096153846153846159</v>
      </c>
      <c r="H90" s="64">
        <v>0.0096153846153846159</v>
      </c>
      <c r="I90" s="64">
        <v>0.0096153846153846159</v>
      </c>
      <c r="J90" s="65">
        <v>0.0096153846153846159</v>
      </c>
      <c r="K90" s="63">
        <v>0.0096153846153846159</v>
      </c>
      <c r="L90" s="64">
        <v>0.0096153846153846159</v>
      </c>
      <c r="M90" s="64">
        <v>0.0096153846153846159</v>
      </c>
      <c r="N90" s="64">
        <v>0.0096153846153846159</v>
      </c>
      <c r="O90" s="65">
        <v>0.0096153846153846159</v>
      </c>
      <c r="P90" s="69" t="s">
        <v>38</v>
      </c>
    </row>
    <row r="91" ht="24" customHeight="1">
      <c r="A91" s="25"/>
      <c r="B91" s="61" t="s">
        <v>23</v>
      </c>
      <c r="C91" s="67">
        <v>0</v>
      </c>
      <c r="D91" s="37">
        <v>0</v>
      </c>
      <c r="E91" s="37">
        <v>0</v>
      </c>
      <c r="F91" s="59">
        <v>0</v>
      </c>
      <c r="G91" s="67">
        <v>0</v>
      </c>
      <c r="H91" s="37">
        <v>0</v>
      </c>
      <c r="I91" s="37">
        <v>0</v>
      </c>
      <c r="J91" s="59">
        <v>0</v>
      </c>
      <c r="K91" s="67">
        <v>0</v>
      </c>
      <c r="L91" s="37">
        <v>0</v>
      </c>
      <c r="M91" s="37">
        <v>0</v>
      </c>
      <c r="N91" s="37">
        <v>0</v>
      </c>
      <c r="O91" s="59">
        <v>0</v>
      </c>
      <c r="P91" s="59">
        <v>0</v>
      </c>
    </row>
    <row r="92" ht="24" customHeight="1">
      <c r="A92" s="25"/>
      <c r="B92" s="61" t="s">
        <v>59</v>
      </c>
      <c r="C92" s="66">
        <v>401.75824175824181</v>
      </c>
      <c r="D92" s="36">
        <v>401.75824175824181</v>
      </c>
      <c r="E92" s="36">
        <v>384.61538461538464</v>
      </c>
      <c r="F92" s="58">
        <v>384.61538461538464</v>
      </c>
      <c r="G92" s="66">
        <v>384.61538461538464</v>
      </c>
      <c r="H92" s="36">
        <v>384.61538461538464</v>
      </c>
      <c r="I92" s="36">
        <v>384.61538461538464</v>
      </c>
      <c r="J92" s="58">
        <v>384.61538461538464</v>
      </c>
      <c r="K92" s="66">
        <v>384.61538461538464</v>
      </c>
      <c r="L92" s="36">
        <v>384.61538461538464</v>
      </c>
      <c r="M92" s="36">
        <v>384.61538461538464</v>
      </c>
      <c r="N92" s="36">
        <v>384.61538461538464</v>
      </c>
      <c r="O92" s="58">
        <v>384.61538461538464</v>
      </c>
      <c r="P92" s="58">
        <v>5034.2857142857156</v>
      </c>
    </row>
    <row r="93" ht="24" customHeight="1">
      <c r="A93" s="25"/>
      <c r="B93" s="61" t="s">
        <v>30</v>
      </c>
      <c r="C93" s="73">
        <v>24.999999999999943</v>
      </c>
      <c r="D93" s="38">
        <v>24.999999999999943</v>
      </c>
      <c r="E93" s="38">
        <v>24.999999999999936</v>
      </c>
      <c r="F93" s="74">
        <v>24.999999999999936</v>
      </c>
      <c r="G93" s="73">
        <v>24.999999999999936</v>
      </c>
      <c r="H93" s="38">
        <v>24.999999999999936</v>
      </c>
      <c r="I93" s="38">
        <v>24.999999999999936</v>
      </c>
      <c r="J93" s="74">
        <v>24.999999999999936</v>
      </c>
      <c r="K93" s="73">
        <v>24.999999999999936</v>
      </c>
      <c r="L93" s="38">
        <v>24.999999999999936</v>
      </c>
      <c r="M93" s="38">
        <v>24.999999999999936</v>
      </c>
      <c r="N93" s="38">
        <v>24.999999999999936</v>
      </c>
      <c r="O93" s="74">
        <v>24.999999999999936</v>
      </c>
      <c r="P93" s="74">
        <v>24.999999999999932</v>
      </c>
    </row>
    <row r="94" ht="24" customHeight="1">
      <c r="B94" s="61" t="s">
        <v>60</v>
      </c>
      <c r="C94" s="70">
        <v>10043.956043956028</v>
      </c>
      <c r="D94" s="71">
        <v>10043.956043956028</v>
      </c>
      <c r="E94" s="71">
        <v>9615.3846153846</v>
      </c>
      <c r="F94" s="72">
        <v>9615.3846153846</v>
      </c>
      <c r="G94" s="70">
        <v>9615.3846153846</v>
      </c>
      <c r="H94" s="71">
        <v>9615.3846153846</v>
      </c>
      <c r="I94" s="71">
        <v>9615.3846153846</v>
      </c>
      <c r="J94" s="72">
        <v>9615.3846153846</v>
      </c>
      <c r="K94" s="70">
        <v>9615.3846153846</v>
      </c>
      <c r="L94" s="71">
        <v>9615.3846153846</v>
      </c>
      <c r="M94" s="71">
        <v>9615.3846153846</v>
      </c>
      <c r="N94" s="71">
        <v>9615.3846153846</v>
      </c>
      <c r="O94" s="72">
        <v>9615.3846153846</v>
      </c>
      <c r="P94" s="72">
        <v>125857.14285714265</v>
      </c>
    </row>
    <row r="95" ht="30" customHeight="1">
      <c r="B95" s="91" t="s">
        <v>61</v>
      </c>
      <c r="C95" s="93"/>
      <c r="D95" s="94"/>
      <c r="E95" s="94"/>
      <c r="F95" s="94"/>
      <c r="G95" s="93"/>
      <c r="H95" s="94"/>
      <c r="I95" s="94"/>
      <c r="J95" s="95"/>
      <c r="K95" s="93"/>
      <c r="L95" s="94"/>
      <c r="M95" s="94"/>
      <c r="N95" s="94"/>
      <c r="O95" s="95"/>
      <c r="P95" s="92">
        <v>0</v>
      </c>
    </row>
    <row r="97">
      <c r="A97" s="60"/>
      <c r="B97" s="53" t="s">
        <v>74</v>
      </c>
      <c r="C97" s="98" t="s">
        <v>71</v>
      </c>
      <c r="D97" s="99"/>
      <c r="E97" s="99"/>
      <c r="F97" s="100"/>
      <c r="G97" s="99" t="s">
        <v>72</v>
      </c>
      <c r="H97" s="99"/>
      <c r="I97" s="99"/>
      <c r="J97" s="100"/>
      <c r="K97" s="98" t="s">
        <v>73</v>
      </c>
      <c r="L97" s="99"/>
      <c r="M97" s="99"/>
      <c r="N97" s="99"/>
      <c r="O97" s="100"/>
      <c r="P97" s="30"/>
    </row>
    <row r="98" ht="24" customHeight="1">
      <c r="A98" s="60"/>
      <c r="B98" s="75"/>
      <c r="C98" s="56">
        <v>43920</v>
      </c>
      <c r="D98" s="56">
        <v>43927</v>
      </c>
      <c r="E98" s="56">
        <v>43934</v>
      </c>
      <c r="F98" s="57">
        <v>43941</v>
      </c>
      <c r="G98" s="56">
        <v>43948</v>
      </c>
      <c r="H98" s="56">
        <v>43955</v>
      </c>
      <c r="I98" s="56">
        <v>43962</v>
      </c>
      <c r="J98" s="57">
        <v>43969</v>
      </c>
      <c r="K98" s="56">
        <v>43976</v>
      </c>
      <c r="L98" s="56">
        <v>43983</v>
      </c>
      <c r="M98" s="56">
        <v>43990</v>
      </c>
      <c r="N98" s="56">
        <v>43997</v>
      </c>
      <c r="O98" s="56">
        <v>44004</v>
      </c>
      <c r="P98" s="68" t="s">
        <v>37</v>
      </c>
    </row>
    <row r="99" ht="24" customHeight="1">
      <c r="A99" s="25"/>
      <c r="B99" s="62" t="s">
        <v>58</v>
      </c>
      <c r="C99" s="63">
        <v>0.010043956043956045</v>
      </c>
      <c r="D99" s="64">
        <v>0.010043956043956045</v>
      </c>
      <c r="E99" s="64">
        <v>0.0096153846153846159</v>
      </c>
      <c r="F99" s="65">
        <v>0.0096153846153846159</v>
      </c>
      <c r="G99" s="63">
        <v>0.0096153846153846159</v>
      </c>
      <c r="H99" s="64">
        <v>0.0096153846153846159</v>
      </c>
      <c r="I99" s="64">
        <v>0.0096153846153846159</v>
      </c>
      <c r="J99" s="65">
        <v>0.0096153846153846159</v>
      </c>
      <c r="K99" s="63">
        <v>0.0096153846153846159</v>
      </c>
      <c r="L99" s="64">
        <v>0.0096153846153846159</v>
      </c>
      <c r="M99" s="64">
        <v>0.0096153846153846159</v>
      </c>
      <c r="N99" s="64">
        <v>0.0096153846153846159</v>
      </c>
      <c r="O99" s="65">
        <v>0.0096153846153846159</v>
      </c>
      <c r="P99" s="69" t="s">
        <v>38</v>
      </c>
    </row>
    <row r="100" ht="24" customHeight="1">
      <c r="A100" s="25"/>
      <c r="B100" s="61" t="s">
        <v>23</v>
      </c>
      <c r="C100" s="67">
        <v>0</v>
      </c>
      <c r="D100" s="37">
        <v>0</v>
      </c>
      <c r="E100" s="37">
        <v>0</v>
      </c>
      <c r="F100" s="59">
        <v>0</v>
      </c>
      <c r="G100" s="67">
        <v>0</v>
      </c>
      <c r="H100" s="37">
        <v>0</v>
      </c>
      <c r="I100" s="37">
        <v>0</v>
      </c>
      <c r="J100" s="59">
        <v>0</v>
      </c>
      <c r="K100" s="67">
        <v>0</v>
      </c>
      <c r="L100" s="37">
        <v>0</v>
      </c>
      <c r="M100" s="37">
        <v>0</v>
      </c>
      <c r="N100" s="37">
        <v>0</v>
      </c>
      <c r="O100" s="59">
        <v>0</v>
      </c>
      <c r="P100" s="59">
        <v>0</v>
      </c>
    </row>
    <row r="101" ht="24" customHeight="1">
      <c r="A101" s="25"/>
      <c r="B101" s="61" t="s">
        <v>59</v>
      </c>
      <c r="C101" s="66">
        <v>401.75824175824181</v>
      </c>
      <c r="D101" s="36">
        <v>401.75824175824181</v>
      </c>
      <c r="E101" s="36">
        <v>384.61538461538464</v>
      </c>
      <c r="F101" s="58">
        <v>384.61538461538464</v>
      </c>
      <c r="G101" s="66">
        <v>384.61538461538464</v>
      </c>
      <c r="H101" s="36">
        <v>384.61538461538464</v>
      </c>
      <c r="I101" s="36">
        <v>384.61538461538464</v>
      </c>
      <c r="J101" s="58">
        <v>384.61538461538464</v>
      </c>
      <c r="K101" s="66">
        <v>384.61538461538464</v>
      </c>
      <c r="L101" s="36">
        <v>384.61538461538464</v>
      </c>
      <c r="M101" s="36">
        <v>384.61538461538464</v>
      </c>
      <c r="N101" s="36">
        <v>384.61538461538464</v>
      </c>
      <c r="O101" s="58">
        <v>384.61538461538464</v>
      </c>
      <c r="P101" s="58">
        <v>5034.2857142857156</v>
      </c>
    </row>
    <row r="102" ht="24" customHeight="1">
      <c r="A102" s="25"/>
      <c r="B102" s="61" t="s">
        <v>30</v>
      </c>
      <c r="C102" s="73">
        <v>24.999999999999943</v>
      </c>
      <c r="D102" s="38">
        <v>24.999999999999943</v>
      </c>
      <c r="E102" s="38">
        <v>24.999999999999936</v>
      </c>
      <c r="F102" s="74">
        <v>24.999999999999936</v>
      </c>
      <c r="G102" s="73">
        <v>24.999999999999936</v>
      </c>
      <c r="H102" s="38">
        <v>24.999999999999936</v>
      </c>
      <c r="I102" s="38">
        <v>24.999999999999936</v>
      </c>
      <c r="J102" s="74">
        <v>24.999999999999936</v>
      </c>
      <c r="K102" s="73">
        <v>24.999999999999936</v>
      </c>
      <c r="L102" s="38">
        <v>24.999999999999936</v>
      </c>
      <c r="M102" s="38">
        <v>24.999999999999936</v>
      </c>
      <c r="N102" s="38">
        <v>24.999999999999936</v>
      </c>
      <c r="O102" s="74">
        <v>24.999999999999936</v>
      </c>
      <c r="P102" s="74">
        <v>24.999999999999932</v>
      </c>
    </row>
    <row r="103" ht="24" customHeight="1">
      <c r="B103" s="61" t="s">
        <v>60</v>
      </c>
      <c r="C103" s="70">
        <v>10043.956043956028</v>
      </c>
      <c r="D103" s="71">
        <v>10043.956043956028</v>
      </c>
      <c r="E103" s="71">
        <v>9615.3846153846</v>
      </c>
      <c r="F103" s="72">
        <v>9615.3846153846</v>
      </c>
      <c r="G103" s="70">
        <v>9615.3846153846</v>
      </c>
      <c r="H103" s="71">
        <v>9615.3846153846</v>
      </c>
      <c r="I103" s="71">
        <v>9615.3846153846</v>
      </c>
      <c r="J103" s="72">
        <v>9615.3846153846</v>
      </c>
      <c r="K103" s="70">
        <v>9615.3846153846</v>
      </c>
      <c r="L103" s="71">
        <v>9615.3846153846</v>
      </c>
      <c r="M103" s="71">
        <v>9615.3846153846</v>
      </c>
      <c r="N103" s="71">
        <v>9615.3846153846</v>
      </c>
      <c r="O103" s="72">
        <v>9615.3846153846</v>
      </c>
      <c r="P103" s="72">
        <v>125857.14285714265</v>
      </c>
    </row>
    <row r="104" ht="30" customHeight="1">
      <c r="B104" s="91" t="s">
        <v>61</v>
      </c>
      <c r="C104" s="93"/>
      <c r="D104" s="94"/>
      <c r="E104" s="94"/>
      <c r="F104" s="94"/>
      <c r="G104" s="93"/>
      <c r="H104" s="94"/>
      <c r="I104" s="94"/>
      <c r="J104" s="95"/>
      <c r="K104" s="93"/>
      <c r="L104" s="94"/>
      <c r="M104" s="94"/>
      <c r="N104" s="94"/>
      <c r="O104" s="95"/>
      <c r="P104" s="92">
        <v>0</v>
      </c>
    </row>
    <row r="106">
      <c r="A106" s="60"/>
      <c r="B106" s="53" t="s">
        <v>75</v>
      </c>
      <c r="C106" s="98" t="s">
        <v>71</v>
      </c>
      <c r="D106" s="99"/>
      <c r="E106" s="99"/>
      <c r="F106" s="100"/>
      <c r="G106" s="99" t="s">
        <v>72</v>
      </c>
      <c r="H106" s="99"/>
      <c r="I106" s="99"/>
      <c r="J106" s="100"/>
      <c r="K106" s="98" t="s">
        <v>73</v>
      </c>
      <c r="L106" s="99"/>
      <c r="M106" s="99"/>
      <c r="N106" s="99"/>
      <c r="O106" s="100"/>
      <c r="P106" s="30"/>
    </row>
    <row r="107" ht="24" customHeight="1">
      <c r="A107" s="60"/>
      <c r="B107" s="75"/>
      <c r="C107" s="56">
        <v>43920</v>
      </c>
      <c r="D107" s="56">
        <v>43927</v>
      </c>
      <c r="E107" s="56">
        <v>43934</v>
      </c>
      <c r="F107" s="57">
        <v>43941</v>
      </c>
      <c r="G107" s="56">
        <v>43948</v>
      </c>
      <c r="H107" s="56">
        <v>43955</v>
      </c>
      <c r="I107" s="56">
        <v>43962</v>
      </c>
      <c r="J107" s="57">
        <v>43969</v>
      </c>
      <c r="K107" s="56">
        <v>43976</v>
      </c>
      <c r="L107" s="56">
        <v>43983</v>
      </c>
      <c r="M107" s="56">
        <v>43990</v>
      </c>
      <c r="N107" s="56">
        <v>43997</v>
      </c>
      <c r="O107" s="56">
        <v>44004</v>
      </c>
      <c r="P107" s="68" t="s">
        <v>37</v>
      </c>
    </row>
    <row r="108" ht="24" customHeight="1">
      <c r="A108" s="25"/>
      <c r="B108" s="62" t="s">
        <v>58</v>
      </c>
      <c r="C108" s="63">
        <v>0.019230769230769232</v>
      </c>
      <c r="D108" s="64">
        <v>0.019230769230769232</v>
      </c>
      <c r="E108" s="64">
        <v>0.019230769230769232</v>
      </c>
      <c r="F108" s="65">
        <v>0.019230769230769232</v>
      </c>
      <c r="G108" s="63">
        <v>0.019230769230769232</v>
      </c>
      <c r="H108" s="64">
        <v>0.019230769230769232</v>
      </c>
      <c r="I108" s="64">
        <v>0.019230769230769232</v>
      </c>
      <c r="J108" s="65">
        <v>0.019230769230769232</v>
      </c>
      <c r="K108" s="63">
        <v>0.019230769230769232</v>
      </c>
      <c r="L108" s="64">
        <v>0.019230769230769232</v>
      </c>
      <c r="M108" s="64">
        <v>0.019230769230769232</v>
      </c>
      <c r="N108" s="64">
        <v>0.019230769230769232</v>
      </c>
      <c r="O108" s="65">
        <v>0.019230769230769232</v>
      </c>
      <c r="P108" s="69" t="s">
        <v>38</v>
      </c>
    </row>
    <row r="109" ht="24" customHeight="1">
      <c r="A109" s="25"/>
      <c r="B109" s="61" t="s">
        <v>23</v>
      </c>
      <c r="C109" s="67">
        <v>0</v>
      </c>
      <c r="D109" s="37">
        <v>0</v>
      </c>
      <c r="E109" s="37">
        <v>0</v>
      </c>
      <c r="F109" s="59">
        <v>0</v>
      </c>
      <c r="G109" s="67">
        <v>0</v>
      </c>
      <c r="H109" s="37">
        <v>0</v>
      </c>
      <c r="I109" s="37">
        <v>0</v>
      </c>
      <c r="J109" s="59">
        <v>0</v>
      </c>
      <c r="K109" s="67">
        <v>0</v>
      </c>
      <c r="L109" s="37">
        <v>0</v>
      </c>
      <c r="M109" s="37">
        <v>0</v>
      </c>
      <c r="N109" s="37">
        <v>0</v>
      </c>
      <c r="O109" s="59">
        <v>0</v>
      </c>
      <c r="P109" s="59">
        <v>0</v>
      </c>
    </row>
    <row r="110" ht="24" customHeight="1">
      <c r="A110" s="25"/>
      <c r="B110" s="61" t="s">
        <v>59</v>
      </c>
      <c r="C110" s="66">
        <v>384.61538461538464</v>
      </c>
      <c r="D110" s="36">
        <v>384.61538461538464</v>
      </c>
      <c r="E110" s="36">
        <v>384.61538461538464</v>
      </c>
      <c r="F110" s="58">
        <v>384.61538461538464</v>
      </c>
      <c r="G110" s="66">
        <v>384.61538461538464</v>
      </c>
      <c r="H110" s="36">
        <v>384.61538461538464</v>
      </c>
      <c r="I110" s="36">
        <v>384.61538461538464</v>
      </c>
      <c r="J110" s="58">
        <v>384.61538461538464</v>
      </c>
      <c r="K110" s="66">
        <v>384.61538461538464</v>
      </c>
      <c r="L110" s="36">
        <v>384.61538461538464</v>
      </c>
      <c r="M110" s="36">
        <v>384.61538461538464</v>
      </c>
      <c r="N110" s="36">
        <v>384.61538461538464</v>
      </c>
      <c r="O110" s="58">
        <v>384.61538461538464</v>
      </c>
      <c r="P110" s="58">
        <v>5000.0000000000009</v>
      </c>
    </row>
    <row r="111" ht="24" customHeight="1">
      <c r="A111" s="25"/>
      <c r="B111" s="61" t="s">
        <v>30</v>
      </c>
      <c r="C111" s="73">
        <v>24.999999999999936</v>
      </c>
      <c r="D111" s="38">
        <v>24.999999999999936</v>
      </c>
      <c r="E111" s="38">
        <v>24.999999999999936</v>
      </c>
      <c r="F111" s="74">
        <v>24.999999999999936</v>
      </c>
      <c r="G111" s="73">
        <v>24.999999999999936</v>
      </c>
      <c r="H111" s="38">
        <v>24.999999999999936</v>
      </c>
      <c r="I111" s="38">
        <v>24.999999999999936</v>
      </c>
      <c r="J111" s="74">
        <v>24.999999999999936</v>
      </c>
      <c r="K111" s="73">
        <v>24.999999999999936</v>
      </c>
      <c r="L111" s="38">
        <v>24.999999999999936</v>
      </c>
      <c r="M111" s="38">
        <v>24.999999999999936</v>
      </c>
      <c r="N111" s="38">
        <v>24.999999999999936</v>
      </c>
      <c r="O111" s="74">
        <v>24.999999999999936</v>
      </c>
      <c r="P111" s="74">
        <v>24.999999999999957</v>
      </c>
    </row>
    <row r="112" ht="24" customHeight="1">
      <c r="B112" s="61" t="s">
        <v>60</v>
      </c>
      <c r="C112" s="70">
        <v>9615.3846153846</v>
      </c>
      <c r="D112" s="71">
        <v>9615.3846153846</v>
      </c>
      <c r="E112" s="71">
        <v>9615.3846153846</v>
      </c>
      <c r="F112" s="72">
        <v>9615.3846153846</v>
      </c>
      <c r="G112" s="70">
        <v>9615.3846153846</v>
      </c>
      <c r="H112" s="71">
        <v>9615.3846153846</v>
      </c>
      <c r="I112" s="71">
        <v>9615.3846153846</v>
      </c>
      <c r="J112" s="72">
        <v>9615.3846153846</v>
      </c>
      <c r="K112" s="70">
        <v>9615.3846153846</v>
      </c>
      <c r="L112" s="71">
        <v>9615.3846153846</v>
      </c>
      <c r="M112" s="71">
        <v>9615.3846153846</v>
      </c>
      <c r="N112" s="71">
        <v>9615.3846153846</v>
      </c>
      <c r="O112" s="72">
        <v>9615.3846153846</v>
      </c>
      <c r="P112" s="72">
        <v>124999.9999999998</v>
      </c>
    </row>
    <row r="113" ht="30" customHeight="1">
      <c r="B113" s="91" t="s">
        <v>61</v>
      </c>
      <c r="C113" s="93"/>
      <c r="D113" s="94"/>
      <c r="E113" s="94"/>
      <c r="F113" s="94"/>
      <c r="G113" s="93"/>
      <c r="H113" s="94"/>
      <c r="I113" s="94"/>
      <c r="J113" s="95"/>
      <c r="K113" s="93"/>
      <c r="L113" s="94"/>
      <c r="M113" s="94"/>
      <c r="N113" s="94"/>
      <c r="O113" s="95"/>
      <c r="P113" s="92">
        <v>0</v>
      </c>
    </row>
    <row r="115">
      <c r="A115" s="60"/>
      <c r="B115" s="53" t="s">
        <v>76</v>
      </c>
      <c r="C115" s="98" t="s">
        <v>71</v>
      </c>
      <c r="D115" s="99"/>
      <c r="E115" s="99"/>
      <c r="F115" s="100"/>
      <c r="G115" s="99" t="s">
        <v>72</v>
      </c>
      <c r="H115" s="99"/>
      <c r="I115" s="99"/>
      <c r="J115" s="100"/>
      <c r="K115" s="98" t="s">
        <v>73</v>
      </c>
      <c r="L115" s="99"/>
      <c r="M115" s="99"/>
      <c r="N115" s="99"/>
      <c r="O115" s="100"/>
      <c r="P115" s="30"/>
    </row>
    <row r="116" ht="24" customHeight="1">
      <c r="A116" s="60"/>
      <c r="B116" s="75"/>
      <c r="C116" s="56">
        <v>43920</v>
      </c>
      <c r="D116" s="56">
        <v>43927</v>
      </c>
      <c r="E116" s="56">
        <v>43934</v>
      </c>
      <c r="F116" s="57">
        <v>43941</v>
      </c>
      <c r="G116" s="56">
        <v>43948</v>
      </c>
      <c r="H116" s="56">
        <v>43955</v>
      </c>
      <c r="I116" s="56">
        <v>43962</v>
      </c>
      <c r="J116" s="57">
        <v>43969</v>
      </c>
      <c r="K116" s="56">
        <v>43976</v>
      </c>
      <c r="L116" s="56">
        <v>43983</v>
      </c>
      <c r="M116" s="56">
        <v>43990</v>
      </c>
      <c r="N116" s="56">
        <v>43997</v>
      </c>
      <c r="O116" s="56">
        <v>44004</v>
      </c>
      <c r="P116" s="68" t="s">
        <v>37</v>
      </c>
    </row>
    <row r="117" ht="24" customHeight="1">
      <c r="A117" s="25"/>
      <c r="B117" s="62" t="s">
        <v>58</v>
      </c>
      <c r="C117" s="63">
        <v>0.019230769230769232</v>
      </c>
      <c r="D117" s="64">
        <v>0.019230769230769232</v>
      </c>
      <c r="E117" s="64">
        <v>0.019230769230769232</v>
      </c>
      <c r="F117" s="65">
        <v>0.019230769230769232</v>
      </c>
      <c r="G117" s="63">
        <v>0.019230769230769232</v>
      </c>
      <c r="H117" s="64">
        <v>0.019230769230769232</v>
      </c>
      <c r="I117" s="64">
        <v>0.019230769230769232</v>
      </c>
      <c r="J117" s="65">
        <v>0.019230769230769232</v>
      </c>
      <c r="K117" s="63">
        <v>0.019230769230769232</v>
      </c>
      <c r="L117" s="64">
        <v>0.019230769230769232</v>
      </c>
      <c r="M117" s="64">
        <v>0.019230769230769232</v>
      </c>
      <c r="N117" s="64">
        <v>0.019230769230769232</v>
      </c>
      <c r="O117" s="65">
        <v>0.019230769230769232</v>
      </c>
      <c r="P117" s="69" t="s">
        <v>38</v>
      </c>
    </row>
    <row r="118" ht="24" customHeight="1">
      <c r="A118" s="25"/>
      <c r="B118" s="61" t="s">
        <v>23</v>
      </c>
      <c r="C118" s="67">
        <v>0</v>
      </c>
      <c r="D118" s="37">
        <v>0</v>
      </c>
      <c r="E118" s="37">
        <v>0</v>
      </c>
      <c r="F118" s="59">
        <v>0</v>
      </c>
      <c r="G118" s="67">
        <v>0</v>
      </c>
      <c r="H118" s="37">
        <v>0</v>
      </c>
      <c r="I118" s="37">
        <v>0</v>
      </c>
      <c r="J118" s="59">
        <v>0</v>
      </c>
      <c r="K118" s="67">
        <v>0</v>
      </c>
      <c r="L118" s="37">
        <v>0</v>
      </c>
      <c r="M118" s="37">
        <v>0</v>
      </c>
      <c r="N118" s="37">
        <v>0</v>
      </c>
      <c r="O118" s="59">
        <v>0</v>
      </c>
      <c r="P118" s="59">
        <v>0</v>
      </c>
    </row>
    <row r="119" ht="24" customHeight="1">
      <c r="A119" s="25"/>
      <c r="B119" s="61" t="s">
        <v>59</v>
      </c>
      <c r="C119" s="66">
        <v>384.61538461538464</v>
      </c>
      <c r="D119" s="36">
        <v>384.61538461538464</v>
      </c>
      <c r="E119" s="36">
        <v>384.61538461538464</v>
      </c>
      <c r="F119" s="58">
        <v>384.61538461538464</v>
      </c>
      <c r="G119" s="66">
        <v>384.61538461538464</v>
      </c>
      <c r="H119" s="36">
        <v>384.61538461538464</v>
      </c>
      <c r="I119" s="36">
        <v>384.61538461538464</v>
      </c>
      <c r="J119" s="58">
        <v>384.61538461538464</v>
      </c>
      <c r="K119" s="66">
        <v>384.61538461538464</v>
      </c>
      <c r="L119" s="36">
        <v>384.61538461538464</v>
      </c>
      <c r="M119" s="36">
        <v>384.61538461538464</v>
      </c>
      <c r="N119" s="36">
        <v>384.61538461538464</v>
      </c>
      <c r="O119" s="58">
        <v>384.61538461538464</v>
      </c>
      <c r="P119" s="58">
        <v>5000.0000000000009</v>
      </c>
    </row>
    <row r="120" ht="24" customHeight="1">
      <c r="A120" s="25"/>
      <c r="B120" s="61" t="s">
        <v>30</v>
      </c>
      <c r="C120" s="73">
        <v>24.999999999999936</v>
      </c>
      <c r="D120" s="38">
        <v>24.999999999999936</v>
      </c>
      <c r="E120" s="38">
        <v>24.999999999999936</v>
      </c>
      <c r="F120" s="74">
        <v>24.999999999999936</v>
      </c>
      <c r="G120" s="73">
        <v>24.999999999999936</v>
      </c>
      <c r="H120" s="38">
        <v>24.999999999999936</v>
      </c>
      <c r="I120" s="38">
        <v>24.999999999999936</v>
      </c>
      <c r="J120" s="74">
        <v>24.999999999999936</v>
      </c>
      <c r="K120" s="73">
        <v>24.999999999999936</v>
      </c>
      <c r="L120" s="38">
        <v>24.999999999999936</v>
      </c>
      <c r="M120" s="38">
        <v>24.999999999999936</v>
      </c>
      <c r="N120" s="38">
        <v>24.999999999999936</v>
      </c>
      <c r="O120" s="74">
        <v>24.999999999999936</v>
      </c>
      <c r="P120" s="74">
        <v>24.999999999999957</v>
      </c>
    </row>
    <row r="121" ht="24" customHeight="1">
      <c r="B121" s="61" t="s">
        <v>60</v>
      </c>
      <c r="C121" s="70">
        <v>9615.3846153846</v>
      </c>
      <c r="D121" s="71">
        <v>9615.3846153846</v>
      </c>
      <c r="E121" s="71">
        <v>9615.3846153846</v>
      </c>
      <c r="F121" s="72">
        <v>9615.3846153846</v>
      </c>
      <c r="G121" s="70">
        <v>9615.3846153846</v>
      </c>
      <c r="H121" s="71">
        <v>9615.3846153846</v>
      </c>
      <c r="I121" s="71">
        <v>9615.3846153846</v>
      </c>
      <c r="J121" s="72">
        <v>9615.3846153846</v>
      </c>
      <c r="K121" s="70">
        <v>9615.3846153846</v>
      </c>
      <c r="L121" s="71">
        <v>9615.3846153846</v>
      </c>
      <c r="M121" s="71">
        <v>9615.3846153846</v>
      </c>
      <c r="N121" s="71">
        <v>9615.3846153846</v>
      </c>
      <c r="O121" s="72">
        <v>9615.3846153846</v>
      </c>
      <c r="P121" s="72">
        <v>124999.9999999998</v>
      </c>
    </row>
    <row r="122" ht="30" customHeight="1">
      <c r="B122" s="91" t="s">
        <v>61</v>
      </c>
      <c r="C122" s="93"/>
      <c r="D122" s="94"/>
      <c r="E122" s="94"/>
      <c r="F122" s="94"/>
      <c r="G122" s="93"/>
      <c r="H122" s="94"/>
      <c r="I122" s="94"/>
      <c r="J122" s="95"/>
      <c r="K122" s="93"/>
      <c r="L122" s="94"/>
      <c r="M122" s="94"/>
      <c r="N122" s="94"/>
      <c r="O122" s="95"/>
      <c r="P122" s="92">
        <v>0</v>
      </c>
    </row>
    <row r="124">
      <c r="A124" s="60"/>
      <c r="B124" s="53" t="s">
        <v>77</v>
      </c>
      <c r="C124" s="98" t="s">
        <v>71</v>
      </c>
      <c r="D124" s="99"/>
      <c r="E124" s="99"/>
      <c r="F124" s="100"/>
      <c r="G124" s="99" t="s">
        <v>72</v>
      </c>
      <c r="H124" s="99"/>
      <c r="I124" s="99"/>
      <c r="J124" s="100"/>
      <c r="K124" s="98" t="s">
        <v>73</v>
      </c>
      <c r="L124" s="99"/>
      <c r="M124" s="99"/>
      <c r="N124" s="99"/>
      <c r="O124" s="100"/>
      <c r="P124" s="30"/>
    </row>
    <row r="125" ht="24" customHeight="1">
      <c r="A125" s="60"/>
      <c r="B125" s="75"/>
      <c r="C125" s="56">
        <v>43920</v>
      </c>
      <c r="D125" s="56">
        <v>43927</v>
      </c>
      <c r="E125" s="56">
        <v>43934</v>
      </c>
      <c r="F125" s="57">
        <v>43941</v>
      </c>
      <c r="G125" s="56">
        <v>43948</v>
      </c>
      <c r="H125" s="56">
        <v>43955</v>
      </c>
      <c r="I125" s="56">
        <v>43962</v>
      </c>
      <c r="J125" s="57">
        <v>43969</v>
      </c>
      <c r="K125" s="56">
        <v>43976</v>
      </c>
      <c r="L125" s="56">
        <v>43983</v>
      </c>
      <c r="M125" s="56">
        <v>43990</v>
      </c>
      <c r="N125" s="56">
        <v>43997</v>
      </c>
      <c r="O125" s="56">
        <v>44004</v>
      </c>
      <c r="P125" s="68" t="s">
        <v>37</v>
      </c>
    </row>
    <row r="126" ht="24" customHeight="1">
      <c r="A126" s="25"/>
      <c r="B126" s="62" t="s">
        <v>58</v>
      </c>
      <c r="C126" s="63">
        <v>0.071000000000000021</v>
      </c>
      <c r="D126" s="64">
        <v>0.071000000000000021</v>
      </c>
      <c r="E126" s="64">
        <v>0</v>
      </c>
      <c r="F126" s="65">
        <v>0</v>
      </c>
      <c r="G126" s="63">
        <v>0</v>
      </c>
      <c r="H126" s="64">
        <v>0</v>
      </c>
      <c r="I126" s="64">
        <v>0</v>
      </c>
      <c r="J126" s="65">
        <v>0</v>
      </c>
      <c r="K126" s="63">
        <v>0</v>
      </c>
      <c r="L126" s="64">
        <v>0</v>
      </c>
      <c r="M126" s="64">
        <v>0</v>
      </c>
      <c r="N126" s="64">
        <v>0</v>
      </c>
      <c r="O126" s="65">
        <v>0</v>
      </c>
      <c r="P126" s="69" t="s">
        <v>38</v>
      </c>
    </row>
    <row r="127" ht="24" customHeight="1">
      <c r="A127" s="25"/>
      <c r="B127" s="61" t="s">
        <v>23</v>
      </c>
      <c r="C127" s="67">
        <v>0</v>
      </c>
      <c r="D127" s="37">
        <v>0</v>
      </c>
      <c r="E127" s="37">
        <v>0</v>
      </c>
      <c r="F127" s="59">
        <v>0</v>
      </c>
      <c r="G127" s="67">
        <v>0</v>
      </c>
      <c r="H127" s="37">
        <v>0</v>
      </c>
      <c r="I127" s="37">
        <v>0</v>
      </c>
      <c r="J127" s="59">
        <v>0</v>
      </c>
      <c r="K127" s="67">
        <v>0</v>
      </c>
      <c r="L127" s="37">
        <v>0</v>
      </c>
      <c r="M127" s="37">
        <v>0</v>
      </c>
      <c r="N127" s="37">
        <v>0</v>
      </c>
      <c r="O127" s="59">
        <v>0</v>
      </c>
      <c r="P127" s="59">
        <v>0</v>
      </c>
    </row>
    <row r="128" ht="24" customHeight="1">
      <c r="A128" s="25"/>
      <c r="B128" s="61" t="s">
        <v>59</v>
      </c>
      <c r="C128" s="66">
        <v>1420.0000000000005</v>
      </c>
      <c r="D128" s="36">
        <v>1420.0000000000005</v>
      </c>
      <c r="E128" s="36">
        <v>0</v>
      </c>
      <c r="F128" s="58">
        <v>0</v>
      </c>
      <c r="G128" s="66">
        <v>0</v>
      </c>
      <c r="H128" s="36">
        <v>0</v>
      </c>
      <c r="I128" s="36">
        <v>0</v>
      </c>
      <c r="J128" s="58">
        <v>0</v>
      </c>
      <c r="K128" s="66">
        <v>0</v>
      </c>
      <c r="L128" s="36">
        <v>0</v>
      </c>
      <c r="M128" s="36">
        <v>0</v>
      </c>
      <c r="N128" s="36">
        <v>0</v>
      </c>
      <c r="O128" s="58">
        <v>0</v>
      </c>
      <c r="P128" s="58">
        <v>2840.0000000000009</v>
      </c>
    </row>
    <row r="129" ht="24" customHeight="1">
      <c r="A129" s="25"/>
      <c r="B129" s="61" t="s">
        <v>30</v>
      </c>
      <c r="C129" s="73">
        <v>25</v>
      </c>
      <c r="D129" s="38">
        <v>25</v>
      </c>
      <c r="E129" s="38">
        <v>0</v>
      </c>
      <c r="F129" s="74">
        <v>0</v>
      </c>
      <c r="G129" s="73">
        <v>0</v>
      </c>
      <c r="H129" s="38">
        <v>0</v>
      </c>
      <c r="I129" s="38">
        <v>0</v>
      </c>
      <c r="J129" s="74">
        <v>0</v>
      </c>
      <c r="K129" s="73">
        <v>0</v>
      </c>
      <c r="L129" s="38">
        <v>0</v>
      </c>
      <c r="M129" s="38">
        <v>0</v>
      </c>
      <c r="N129" s="38">
        <v>0</v>
      </c>
      <c r="O129" s="74">
        <v>0</v>
      </c>
      <c r="P129" s="74">
        <v>25</v>
      </c>
    </row>
    <row r="130" ht="24" customHeight="1">
      <c r="B130" s="61" t="s">
        <v>60</v>
      </c>
      <c r="C130" s="70">
        <v>35500</v>
      </c>
      <c r="D130" s="71">
        <v>35500</v>
      </c>
      <c r="E130" s="71">
        <v>0</v>
      </c>
      <c r="F130" s="72">
        <v>0</v>
      </c>
      <c r="G130" s="70">
        <v>0</v>
      </c>
      <c r="H130" s="71">
        <v>0</v>
      </c>
      <c r="I130" s="71">
        <v>0</v>
      </c>
      <c r="J130" s="72">
        <v>0</v>
      </c>
      <c r="K130" s="70">
        <v>0</v>
      </c>
      <c r="L130" s="71">
        <v>0</v>
      </c>
      <c r="M130" s="71">
        <v>0</v>
      </c>
      <c r="N130" s="71">
        <v>0</v>
      </c>
      <c r="O130" s="72">
        <v>0</v>
      </c>
      <c r="P130" s="72">
        <v>71000</v>
      </c>
    </row>
    <row r="131" ht="30" customHeight="1">
      <c r="B131" s="91" t="s">
        <v>61</v>
      </c>
      <c r="C131" s="93"/>
      <c r="D131" s="94"/>
      <c r="E131" s="94"/>
      <c r="F131" s="94"/>
      <c r="G131" s="93"/>
      <c r="H131" s="94"/>
      <c r="I131" s="94"/>
      <c r="J131" s="95"/>
      <c r="K131" s="93"/>
      <c r="L131" s="94"/>
      <c r="M131" s="94"/>
      <c r="N131" s="94"/>
      <c r="O131" s="95"/>
      <c r="P131" s="92">
        <v>0</v>
      </c>
    </row>
    <row r="133">
      <c r="A133" s="60"/>
      <c r="B133" s="53" t="s">
        <v>78</v>
      </c>
      <c r="C133" s="98" t="s">
        <v>71</v>
      </c>
      <c r="D133" s="99"/>
      <c r="E133" s="99"/>
      <c r="F133" s="100"/>
      <c r="G133" s="99" t="s">
        <v>72</v>
      </c>
      <c r="H133" s="99"/>
      <c r="I133" s="99"/>
      <c r="J133" s="100"/>
      <c r="K133" s="98" t="s">
        <v>73</v>
      </c>
      <c r="L133" s="99"/>
      <c r="M133" s="99"/>
      <c r="N133" s="99"/>
      <c r="O133" s="100"/>
      <c r="P133" s="30"/>
    </row>
    <row r="134" ht="24" customHeight="1">
      <c r="A134" s="60"/>
      <c r="B134" s="75"/>
      <c r="C134" s="56">
        <v>43920</v>
      </c>
      <c r="D134" s="56">
        <v>43927</v>
      </c>
      <c r="E134" s="56">
        <v>43934</v>
      </c>
      <c r="F134" s="57">
        <v>43941</v>
      </c>
      <c r="G134" s="56">
        <v>43948</v>
      </c>
      <c r="H134" s="56">
        <v>43955</v>
      </c>
      <c r="I134" s="56">
        <v>43962</v>
      </c>
      <c r="J134" s="57">
        <v>43969</v>
      </c>
      <c r="K134" s="56">
        <v>43976</v>
      </c>
      <c r="L134" s="56">
        <v>43983</v>
      </c>
      <c r="M134" s="56">
        <v>43990</v>
      </c>
      <c r="N134" s="56">
        <v>43997</v>
      </c>
      <c r="O134" s="56">
        <v>44004</v>
      </c>
      <c r="P134" s="68" t="s">
        <v>37</v>
      </c>
    </row>
    <row r="135" ht="24" customHeight="1">
      <c r="A135" s="25"/>
      <c r="B135" s="62" t="s">
        <v>58</v>
      </c>
      <c r="C135" s="63">
        <v>0.071000000000000021</v>
      </c>
      <c r="D135" s="64">
        <v>0.071000000000000021</v>
      </c>
      <c r="E135" s="64">
        <v>0</v>
      </c>
      <c r="F135" s="65">
        <v>0</v>
      </c>
      <c r="G135" s="63">
        <v>0</v>
      </c>
      <c r="H135" s="64">
        <v>0</v>
      </c>
      <c r="I135" s="64">
        <v>0</v>
      </c>
      <c r="J135" s="65">
        <v>0</v>
      </c>
      <c r="K135" s="63">
        <v>0</v>
      </c>
      <c r="L135" s="64">
        <v>0</v>
      </c>
      <c r="M135" s="64">
        <v>0</v>
      </c>
      <c r="N135" s="64">
        <v>0</v>
      </c>
      <c r="O135" s="65">
        <v>0</v>
      </c>
      <c r="P135" s="69" t="s">
        <v>38</v>
      </c>
    </row>
    <row r="136" ht="24" customHeight="1">
      <c r="A136" s="25"/>
      <c r="B136" s="61" t="s">
        <v>23</v>
      </c>
      <c r="C136" s="67">
        <v>0</v>
      </c>
      <c r="D136" s="37">
        <v>0</v>
      </c>
      <c r="E136" s="37">
        <v>0</v>
      </c>
      <c r="F136" s="59">
        <v>0</v>
      </c>
      <c r="G136" s="67">
        <v>0</v>
      </c>
      <c r="H136" s="37">
        <v>0</v>
      </c>
      <c r="I136" s="37">
        <v>0</v>
      </c>
      <c r="J136" s="59">
        <v>0</v>
      </c>
      <c r="K136" s="67">
        <v>0</v>
      </c>
      <c r="L136" s="37">
        <v>0</v>
      </c>
      <c r="M136" s="37">
        <v>0</v>
      </c>
      <c r="N136" s="37">
        <v>0</v>
      </c>
      <c r="O136" s="59">
        <v>0</v>
      </c>
      <c r="P136" s="59">
        <v>0</v>
      </c>
    </row>
    <row r="137" ht="24" customHeight="1">
      <c r="A137" s="25"/>
      <c r="B137" s="61" t="s">
        <v>59</v>
      </c>
      <c r="C137" s="66">
        <v>1420.0000000000005</v>
      </c>
      <c r="D137" s="36">
        <v>1420.0000000000005</v>
      </c>
      <c r="E137" s="36">
        <v>0</v>
      </c>
      <c r="F137" s="58">
        <v>0</v>
      </c>
      <c r="G137" s="66">
        <v>0</v>
      </c>
      <c r="H137" s="36">
        <v>0</v>
      </c>
      <c r="I137" s="36">
        <v>0</v>
      </c>
      <c r="J137" s="58">
        <v>0</v>
      </c>
      <c r="K137" s="66">
        <v>0</v>
      </c>
      <c r="L137" s="36">
        <v>0</v>
      </c>
      <c r="M137" s="36">
        <v>0</v>
      </c>
      <c r="N137" s="36">
        <v>0</v>
      </c>
      <c r="O137" s="58">
        <v>0</v>
      </c>
      <c r="P137" s="58">
        <v>2840.0000000000009</v>
      </c>
    </row>
    <row r="138" ht="24" customHeight="1">
      <c r="A138" s="25"/>
      <c r="B138" s="61" t="s">
        <v>30</v>
      </c>
      <c r="C138" s="73">
        <v>25</v>
      </c>
      <c r="D138" s="38">
        <v>25</v>
      </c>
      <c r="E138" s="38">
        <v>0</v>
      </c>
      <c r="F138" s="74">
        <v>0</v>
      </c>
      <c r="G138" s="73">
        <v>0</v>
      </c>
      <c r="H138" s="38">
        <v>0</v>
      </c>
      <c r="I138" s="38">
        <v>0</v>
      </c>
      <c r="J138" s="74">
        <v>0</v>
      </c>
      <c r="K138" s="73">
        <v>0</v>
      </c>
      <c r="L138" s="38">
        <v>0</v>
      </c>
      <c r="M138" s="38">
        <v>0</v>
      </c>
      <c r="N138" s="38">
        <v>0</v>
      </c>
      <c r="O138" s="74">
        <v>0</v>
      </c>
      <c r="P138" s="74">
        <v>25</v>
      </c>
    </row>
    <row r="139" ht="24" customHeight="1">
      <c r="B139" s="61" t="s">
        <v>60</v>
      </c>
      <c r="C139" s="70">
        <v>35500</v>
      </c>
      <c r="D139" s="71">
        <v>35500</v>
      </c>
      <c r="E139" s="71">
        <v>0</v>
      </c>
      <c r="F139" s="72">
        <v>0</v>
      </c>
      <c r="G139" s="70">
        <v>0</v>
      </c>
      <c r="H139" s="71">
        <v>0</v>
      </c>
      <c r="I139" s="71">
        <v>0</v>
      </c>
      <c r="J139" s="72">
        <v>0</v>
      </c>
      <c r="K139" s="70">
        <v>0</v>
      </c>
      <c r="L139" s="71">
        <v>0</v>
      </c>
      <c r="M139" s="71">
        <v>0</v>
      </c>
      <c r="N139" s="71">
        <v>0</v>
      </c>
      <c r="O139" s="72">
        <v>0</v>
      </c>
      <c r="P139" s="72">
        <v>71000</v>
      </c>
    </row>
    <row r="140" ht="30" customHeight="1">
      <c r="B140" s="91" t="s">
        <v>61</v>
      </c>
      <c r="C140" s="93"/>
      <c r="D140" s="94"/>
      <c r="E140" s="94"/>
      <c r="F140" s="94"/>
      <c r="G140" s="93"/>
      <c r="H140" s="94"/>
      <c r="I140" s="94"/>
      <c r="J140" s="95"/>
      <c r="K140" s="93"/>
      <c r="L140" s="94"/>
      <c r="M140" s="94"/>
      <c r="N140" s="94"/>
      <c r="O140" s="95"/>
      <c r="P140" s="92">
        <v>0</v>
      </c>
    </row>
    <row r="142">
      <c r="A142" s="60"/>
      <c r="B142" s="53" t="s">
        <v>79</v>
      </c>
      <c r="C142" s="98" t="s">
        <v>71</v>
      </c>
      <c r="D142" s="99"/>
      <c r="E142" s="99"/>
      <c r="F142" s="100"/>
      <c r="G142" s="99" t="s">
        <v>72</v>
      </c>
      <c r="H142" s="99"/>
      <c r="I142" s="99"/>
      <c r="J142" s="100"/>
      <c r="K142" s="98" t="s">
        <v>73</v>
      </c>
      <c r="L142" s="99"/>
      <c r="M142" s="99"/>
      <c r="N142" s="99"/>
      <c r="O142" s="100"/>
      <c r="P142" s="30"/>
    </row>
    <row r="143" ht="24" customHeight="1">
      <c r="A143" s="60"/>
      <c r="B143" s="75"/>
      <c r="C143" s="56">
        <v>43920</v>
      </c>
      <c r="D143" s="56">
        <v>43927</v>
      </c>
      <c r="E143" s="56">
        <v>43934</v>
      </c>
      <c r="F143" s="57">
        <v>43941</v>
      </c>
      <c r="G143" s="56">
        <v>43948</v>
      </c>
      <c r="H143" s="56">
        <v>43955</v>
      </c>
      <c r="I143" s="56">
        <v>43962</v>
      </c>
      <c r="J143" s="57">
        <v>43969</v>
      </c>
      <c r="K143" s="56">
        <v>43976</v>
      </c>
      <c r="L143" s="56">
        <v>43983</v>
      </c>
      <c r="M143" s="56">
        <v>43990</v>
      </c>
      <c r="N143" s="56">
        <v>43997</v>
      </c>
      <c r="O143" s="56">
        <v>44004</v>
      </c>
      <c r="P143" s="68" t="s">
        <v>37</v>
      </c>
    </row>
    <row r="144" ht="24" customHeight="1">
      <c r="A144" s="25"/>
      <c r="B144" s="62" t="s">
        <v>58</v>
      </c>
      <c r="C144" s="63">
        <v>0.071000000000000021</v>
      </c>
      <c r="D144" s="64">
        <v>0.071000000000000021</v>
      </c>
      <c r="E144" s="64">
        <v>0</v>
      </c>
      <c r="F144" s="65">
        <v>0</v>
      </c>
      <c r="G144" s="63">
        <v>0</v>
      </c>
      <c r="H144" s="64">
        <v>0</v>
      </c>
      <c r="I144" s="64">
        <v>0</v>
      </c>
      <c r="J144" s="65">
        <v>0</v>
      </c>
      <c r="K144" s="63">
        <v>0</v>
      </c>
      <c r="L144" s="64">
        <v>0</v>
      </c>
      <c r="M144" s="64">
        <v>0</v>
      </c>
      <c r="N144" s="64">
        <v>0</v>
      </c>
      <c r="O144" s="65">
        <v>0</v>
      </c>
      <c r="P144" s="69" t="s">
        <v>38</v>
      </c>
    </row>
    <row r="145" ht="24" customHeight="1">
      <c r="A145" s="25"/>
      <c r="B145" s="61" t="s">
        <v>23</v>
      </c>
      <c r="C145" s="67">
        <v>0</v>
      </c>
      <c r="D145" s="37">
        <v>0</v>
      </c>
      <c r="E145" s="37">
        <v>0</v>
      </c>
      <c r="F145" s="59">
        <v>0</v>
      </c>
      <c r="G145" s="67">
        <v>0</v>
      </c>
      <c r="H145" s="37">
        <v>0</v>
      </c>
      <c r="I145" s="37">
        <v>0</v>
      </c>
      <c r="J145" s="59">
        <v>0</v>
      </c>
      <c r="K145" s="67">
        <v>0</v>
      </c>
      <c r="L145" s="37">
        <v>0</v>
      </c>
      <c r="M145" s="37">
        <v>0</v>
      </c>
      <c r="N145" s="37">
        <v>0</v>
      </c>
      <c r="O145" s="59">
        <v>0</v>
      </c>
      <c r="P145" s="59">
        <v>0</v>
      </c>
    </row>
    <row r="146" ht="24" customHeight="1">
      <c r="A146" s="25"/>
      <c r="B146" s="61" t="s">
        <v>59</v>
      </c>
      <c r="C146" s="66">
        <v>1420.0000000000005</v>
      </c>
      <c r="D146" s="36">
        <v>1420.0000000000005</v>
      </c>
      <c r="E146" s="36">
        <v>0</v>
      </c>
      <c r="F146" s="58">
        <v>0</v>
      </c>
      <c r="G146" s="66">
        <v>0</v>
      </c>
      <c r="H146" s="36">
        <v>0</v>
      </c>
      <c r="I146" s="36">
        <v>0</v>
      </c>
      <c r="J146" s="58">
        <v>0</v>
      </c>
      <c r="K146" s="66">
        <v>0</v>
      </c>
      <c r="L146" s="36">
        <v>0</v>
      </c>
      <c r="M146" s="36">
        <v>0</v>
      </c>
      <c r="N146" s="36">
        <v>0</v>
      </c>
      <c r="O146" s="58">
        <v>0</v>
      </c>
      <c r="P146" s="58">
        <v>2840.0000000000009</v>
      </c>
    </row>
    <row r="147" ht="24" customHeight="1">
      <c r="A147" s="25"/>
      <c r="B147" s="61" t="s">
        <v>30</v>
      </c>
      <c r="C147" s="73">
        <v>25</v>
      </c>
      <c r="D147" s="38">
        <v>25</v>
      </c>
      <c r="E147" s="38">
        <v>0</v>
      </c>
      <c r="F147" s="74">
        <v>0</v>
      </c>
      <c r="G147" s="73">
        <v>0</v>
      </c>
      <c r="H147" s="38">
        <v>0</v>
      </c>
      <c r="I147" s="38">
        <v>0</v>
      </c>
      <c r="J147" s="74">
        <v>0</v>
      </c>
      <c r="K147" s="73">
        <v>0</v>
      </c>
      <c r="L147" s="38">
        <v>0</v>
      </c>
      <c r="M147" s="38">
        <v>0</v>
      </c>
      <c r="N147" s="38">
        <v>0</v>
      </c>
      <c r="O147" s="74">
        <v>0</v>
      </c>
      <c r="P147" s="74">
        <v>25</v>
      </c>
    </row>
    <row r="148" ht="24" customHeight="1">
      <c r="B148" s="61" t="s">
        <v>60</v>
      </c>
      <c r="C148" s="70">
        <v>35500</v>
      </c>
      <c r="D148" s="71">
        <v>35500</v>
      </c>
      <c r="E148" s="71">
        <v>0</v>
      </c>
      <c r="F148" s="72">
        <v>0</v>
      </c>
      <c r="G148" s="70">
        <v>0</v>
      </c>
      <c r="H148" s="71">
        <v>0</v>
      </c>
      <c r="I148" s="71">
        <v>0</v>
      </c>
      <c r="J148" s="72">
        <v>0</v>
      </c>
      <c r="K148" s="70">
        <v>0</v>
      </c>
      <c r="L148" s="71">
        <v>0</v>
      </c>
      <c r="M148" s="71">
        <v>0</v>
      </c>
      <c r="N148" s="71">
        <v>0</v>
      </c>
      <c r="O148" s="72">
        <v>0</v>
      </c>
      <c r="P148" s="72">
        <v>71000</v>
      </c>
    </row>
    <row r="149" ht="30" customHeight="1">
      <c r="B149" s="91" t="s">
        <v>61</v>
      </c>
      <c r="C149" s="93"/>
      <c r="D149" s="94"/>
      <c r="E149" s="94"/>
      <c r="F149" s="94"/>
      <c r="G149" s="93"/>
      <c r="H149" s="94"/>
      <c r="I149" s="94"/>
      <c r="J149" s="95"/>
      <c r="K149" s="93"/>
      <c r="L149" s="94"/>
      <c r="M149" s="94"/>
      <c r="N149" s="94"/>
      <c r="O149" s="95"/>
      <c r="P149" s="92">
        <v>0</v>
      </c>
    </row>
    <row r="151">
      <c r="A151" s="60"/>
      <c r="B151" s="53" t="s">
        <v>80</v>
      </c>
      <c r="C151" s="98" t="s">
        <v>71</v>
      </c>
      <c r="D151" s="99"/>
      <c r="E151" s="99"/>
      <c r="F151" s="100"/>
      <c r="G151" s="99" t="s">
        <v>72</v>
      </c>
      <c r="H151" s="99"/>
      <c r="I151" s="99"/>
      <c r="J151" s="100"/>
      <c r="K151" s="98" t="s">
        <v>73</v>
      </c>
      <c r="L151" s="99"/>
      <c r="M151" s="99"/>
      <c r="N151" s="99"/>
      <c r="O151" s="100"/>
      <c r="P151" s="30"/>
    </row>
    <row r="152" ht="24" customHeight="1">
      <c r="A152" s="60"/>
      <c r="B152" s="75"/>
      <c r="C152" s="56">
        <v>43920</v>
      </c>
      <c r="D152" s="56">
        <v>43927</v>
      </c>
      <c r="E152" s="56">
        <v>43934</v>
      </c>
      <c r="F152" s="57">
        <v>43941</v>
      </c>
      <c r="G152" s="56">
        <v>43948</v>
      </c>
      <c r="H152" s="56">
        <v>43955</v>
      </c>
      <c r="I152" s="56">
        <v>43962</v>
      </c>
      <c r="J152" s="57">
        <v>43969</v>
      </c>
      <c r="K152" s="56">
        <v>43976</v>
      </c>
      <c r="L152" s="56">
        <v>43983</v>
      </c>
      <c r="M152" s="56">
        <v>43990</v>
      </c>
      <c r="N152" s="56">
        <v>43997</v>
      </c>
      <c r="O152" s="56">
        <v>44004</v>
      </c>
      <c r="P152" s="68" t="s">
        <v>37</v>
      </c>
    </row>
    <row r="153" ht="24" customHeight="1">
      <c r="A153" s="25"/>
      <c r="B153" s="62" t="s">
        <v>58</v>
      </c>
      <c r="C153" s="63">
        <v>0.071000000000000021</v>
      </c>
      <c r="D153" s="64">
        <v>0.071000000000000021</v>
      </c>
      <c r="E153" s="64">
        <v>0</v>
      </c>
      <c r="F153" s="65">
        <v>0</v>
      </c>
      <c r="G153" s="63">
        <v>0</v>
      </c>
      <c r="H153" s="64">
        <v>0</v>
      </c>
      <c r="I153" s="64">
        <v>0</v>
      </c>
      <c r="J153" s="65">
        <v>0</v>
      </c>
      <c r="K153" s="63">
        <v>0</v>
      </c>
      <c r="L153" s="64">
        <v>0</v>
      </c>
      <c r="M153" s="64">
        <v>0</v>
      </c>
      <c r="N153" s="64">
        <v>0</v>
      </c>
      <c r="O153" s="65">
        <v>0</v>
      </c>
      <c r="P153" s="69" t="s">
        <v>38</v>
      </c>
    </row>
    <row r="154" ht="24" customHeight="1">
      <c r="A154" s="25"/>
      <c r="B154" s="61" t="s">
        <v>23</v>
      </c>
      <c r="C154" s="67">
        <v>0</v>
      </c>
      <c r="D154" s="37">
        <v>0</v>
      </c>
      <c r="E154" s="37">
        <v>0</v>
      </c>
      <c r="F154" s="59">
        <v>0</v>
      </c>
      <c r="G154" s="67">
        <v>0</v>
      </c>
      <c r="H154" s="37">
        <v>0</v>
      </c>
      <c r="I154" s="37">
        <v>0</v>
      </c>
      <c r="J154" s="59">
        <v>0</v>
      </c>
      <c r="K154" s="67">
        <v>0</v>
      </c>
      <c r="L154" s="37">
        <v>0</v>
      </c>
      <c r="M154" s="37">
        <v>0</v>
      </c>
      <c r="N154" s="37">
        <v>0</v>
      </c>
      <c r="O154" s="59">
        <v>0</v>
      </c>
      <c r="P154" s="59">
        <v>0</v>
      </c>
    </row>
    <row r="155" ht="24" customHeight="1">
      <c r="A155" s="25"/>
      <c r="B155" s="61" t="s">
        <v>59</v>
      </c>
      <c r="C155" s="66">
        <v>1420.0000000000005</v>
      </c>
      <c r="D155" s="36">
        <v>1420.0000000000005</v>
      </c>
      <c r="E155" s="36">
        <v>0</v>
      </c>
      <c r="F155" s="58">
        <v>0</v>
      </c>
      <c r="G155" s="66">
        <v>0</v>
      </c>
      <c r="H155" s="36">
        <v>0</v>
      </c>
      <c r="I155" s="36">
        <v>0</v>
      </c>
      <c r="J155" s="58">
        <v>0</v>
      </c>
      <c r="K155" s="66">
        <v>0</v>
      </c>
      <c r="L155" s="36">
        <v>0</v>
      </c>
      <c r="M155" s="36">
        <v>0</v>
      </c>
      <c r="N155" s="36">
        <v>0</v>
      </c>
      <c r="O155" s="58">
        <v>0</v>
      </c>
      <c r="P155" s="58">
        <v>2840.0000000000009</v>
      </c>
    </row>
    <row r="156" ht="24" customHeight="1">
      <c r="A156" s="25"/>
      <c r="B156" s="61" t="s">
        <v>30</v>
      </c>
      <c r="C156" s="73">
        <v>25</v>
      </c>
      <c r="D156" s="38">
        <v>25</v>
      </c>
      <c r="E156" s="38">
        <v>0</v>
      </c>
      <c r="F156" s="74">
        <v>0</v>
      </c>
      <c r="G156" s="73">
        <v>0</v>
      </c>
      <c r="H156" s="38">
        <v>0</v>
      </c>
      <c r="I156" s="38">
        <v>0</v>
      </c>
      <c r="J156" s="74">
        <v>0</v>
      </c>
      <c r="K156" s="73">
        <v>0</v>
      </c>
      <c r="L156" s="38">
        <v>0</v>
      </c>
      <c r="M156" s="38">
        <v>0</v>
      </c>
      <c r="N156" s="38">
        <v>0</v>
      </c>
      <c r="O156" s="74">
        <v>0</v>
      </c>
      <c r="P156" s="74">
        <v>25</v>
      </c>
    </row>
    <row r="157" ht="24" customHeight="1">
      <c r="B157" s="61" t="s">
        <v>60</v>
      </c>
      <c r="C157" s="70">
        <v>35500</v>
      </c>
      <c r="D157" s="71">
        <v>35500</v>
      </c>
      <c r="E157" s="71">
        <v>0</v>
      </c>
      <c r="F157" s="72">
        <v>0</v>
      </c>
      <c r="G157" s="70">
        <v>0</v>
      </c>
      <c r="H157" s="71">
        <v>0</v>
      </c>
      <c r="I157" s="71">
        <v>0</v>
      </c>
      <c r="J157" s="72">
        <v>0</v>
      </c>
      <c r="K157" s="70">
        <v>0</v>
      </c>
      <c r="L157" s="71">
        <v>0</v>
      </c>
      <c r="M157" s="71">
        <v>0</v>
      </c>
      <c r="N157" s="71">
        <v>0</v>
      </c>
      <c r="O157" s="72">
        <v>0</v>
      </c>
      <c r="P157" s="72">
        <v>71000</v>
      </c>
    </row>
    <row r="158" ht="30" customHeight="1">
      <c r="B158" s="91" t="s">
        <v>61</v>
      </c>
      <c r="C158" s="93"/>
      <c r="D158" s="94"/>
      <c r="E158" s="94"/>
      <c r="F158" s="94"/>
      <c r="G158" s="93"/>
      <c r="H158" s="94"/>
      <c r="I158" s="94"/>
      <c r="J158" s="95"/>
      <c r="K158" s="93"/>
      <c r="L158" s="94"/>
      <c r="M158" s="94"/>
      <c r="N158" s="94"/>
      <c r="O158" s="95"/>
      <c r="P158" s="92">
        <v>0</v>
      </c>
    </row>
    <row r="160">
      <c r="A160" s="60"/>
      <c r="B160" s="53" t="s">
        <v>81</v>
      </c>
      <c r="C160" s="98" t="s">
        <v>71</v>
      </c>
      <c r="D160" s="99"/>
      <c r="E160" s="99"/>
      <c r="F160" s="100"/>
      <c r="G160" s="99" t="s">
        <v>72</v>
      </c>
      <c r="H160" s="99"/>
      <c r="I160" s="99"/>
      <c r="J160" s="100"/>
      <c r="K160" s="98" t="s">
        <v>73</v>
      </c>
      <c r="L160" s="99"/>
      <c r="M160" s="99"/>
      <c r="N160" s="99"/>
      <c r="O160" s="100"/>
      <c r="P160" s="30"/>
    </row>
    <row r="161" ht="24" customHeight="1">
      <c r="A161" s="60"/>
      <c r="B161" s="75"/>
      <c r="C161" s="56">
        <v>43920</v>
      </c>
      <c r="D161" s="56">
        <v>43927</v>
      </c>
      <c r="E161" s="56">
        <v>43934</v>
      </c>
      <c r="F161" s="57">
        <v>43941</v>
      </c>
      <c r="G161" s="56">
        <v>43948</v>
      </c>
      <c r="H161" s="56">
        <v>43955</v>
      </c>
      <c r="I161" s="56">
        <v>43962</v>
      </c>
      <c r="J161" s="57">
        <v>43969</v>
      </c>
      <c r="K161" s="56">
        <v>43976</v>
      </c>
      <c r="L161" s="56">
        <v>43983</v>
      </c>
      <c r="M161" s="56">
        <v>43990</v>
      </c>
      <c r="N161" s="56">
        <v>43997</v>
      </c>
      <c r="O161" s="56">
        <v>44004</v>
      </c>
      <c r="P161" s="68" t="s">
        <v>37</v>
      </c>
    </row>
    <row r="162" ht="24" customHeight="1">
      <c r="A162" s="25"/>
      <c r="B162" s="62" t="s">
        <v>58</v>
      </c>
      <c r="C162" s="63"/>
      <c r="D162" s="64"/>
      <c r="E162" s="64"/>
      <c r="F162" s="65"/>
      <c r="G162" s="63"/>
      <c r="H162" s="64"/>
      <c r="I162" s="64"/>
      <c r="J162" s="65"/>
      <c r="K162" s="63"/>
      <c r="L162" s="64"/>
      <c r="M162" s="64"/>
      <c r="N162" s="64"/>
      <c r="O162" s="65"/>
      <c r="P162" s="69" t="s">
        <v>38</v>
      </c>
    </row>
    <row r="163" ht="24" customHeight="1">
      <c r="A163" s="25"/>
      <c r="B163" s="61" t="s">
        <v>23</v>
      </c>
      <c r="C163" s="67"/>
      <c r="D163" s="37"/>
      <c r="E163" s="37"/>
      <c r="F163" s="59"/>
      <c r="G163" s="67"/>
      <c r="H163" s="37"/>
      <c r="I163" s="37"/>
      <c r="J163" s="59"/>
      <c r="K163" s="67"/>
      <c r="L163" s="37"/>
      <c r="M163" s="37"/>
      <c r="N163" s="37"/>
      <c r="O163" s="59"/>
      <c r="P163" s="59"/>
    </row>
    <row r="164" ht="24" customHeight="1">
      <c r="A164" s="25"/>
      <c r="B164" s="61" t="s">
        <v>59</v>
      </c>
      <c r="C164" s="66"/>
      <c r="D164" s="36"/>
      <c r="E164" s="36"/>
      <c r="F164" s="58"/>
      <c r="G164" s="66"/>
      <c r="H164" s="36"/>
      <c r="I164" s="36"/>
      <c r="J164" s="58"/>
      <c r="K164" s="66"/>
      <c r="L164" s="36"/>
      <c r="M164" s="36"/>
      <c r="N164" s="36"/>
      <c r="O164" s="58"/>
      <c r="P164" s="58"/>
    </row>
    <row r="165" ht="24" customHeight="1">
      <c r="A165" s="25"/>
      <c r="B165" s="61" t="s">
        <v>30</v>
      </c>
      <c r="C165" s="73"/>
      <c r="D165" s="38"/>
      <c r="E165" s="38"/>
      <c r="F165" s="74"/>
      <c r="G165" s="73"/>
      <c r="H165" s="38"/>
      <c r="I165" s="38"/>
      <c r="J165" s="74"/>
      <c r="K165" s="73"/>
      <c r="L165" s="38"/>
      <c r="M165" s="38"/>
      <c r="N165" s="38"/>
      <c r="O165" s="74"/>
      <c r="P165" s="74"/>
    </row>
    <row r="166" ht="24" customHeight="1">
      <c r="B166" s="61" t="s">
        <v>60</v>
      </c>
      <c r="C166" s="70"/>
      <c r="D166" s="71"/>
      <c r="E166" s="71"/>
      <c r="F166" s="72"/>
      <c r="G166" s="70"/>
      <c r="H166" s="71"/>
      <c r="I166" s="71"/>
      <c r="J166" s="72"/>
      <c r="K166" s="70"/>
      <c r="L166" s="71"/>
      <c r="M166" s="71"/>
      <c r="N166" s="71"/>
      <c r="O166" s="72"/>
      <c r="P166" s="72"/>
    </row>
    <row r="167" ht="30" customHeight="1">
      <c r="B167" s="91" t="s">
        <v>61</v>
      </c>
      <c r="C167" s="93"/>
      <c r="D167" s="94"/>
      <c r="E167" s="94"/>
      <c r="F167" s="94"/>
      <c r="G167" s="93"/>
      <c r="H167" s="94"/>
      <c r="I167" s="94"/>
      <c r="J167" s="95"/>
      <c r="K167" s="93"/>
      <c r="L167" s="94"/>
      <c r="M167" s="94"/>
      <c r="N167" s="94"/>
      <c r="O167" s="95"/>
      <c r="P167" s="92"/>
    </row>
    <row r="169" ht="24" customHeight="1">
      <c r="P169"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J97"/>
    <mergeCell ref="K97:O97"/>
    <mergeCell ref="C106:F106"/>
    <mergeCell ref="G106:J106"/>
    <mergeCell ref="K106:O106"/>
    <mergeCell ref="C115:F115"/>
    <mergeCell ref="G115:J115"/>
    <mergeCell ref="K115:O115"/>
    <mergeCell ref="C124:F124"/>
    <mergeCell ref="G124:J124"/>
    <mergeCell ref="K124:O124"/>
    <mergeCell ref="C133:F133"/>
    <mergeCell ref="G133:J133"/>
    <mergeCell ref="K133:O133"/>
    <mergeCell ref="C142:F142"/>
    <mergeCell ref="G142:J142"/>
    <mergeCell ref="K142:O142"/>
    <mergeCell ref="C151:F151"/>
    <mergeCell ref="G151:J151"/>
    <mergeCell ref="K151:O151"/>
    <mergeCell ref="C160:F160"/>
    <mergeCell ref="G160:J160"/>
    <mergeCell ref="K160:O160"/>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dataValidations count="1">
    <dataValidation allowBlank="1" sqref="C14:O14" xr:uid="{A10332ED-1DF2-4819-9EA2-FAF964C05CC1}"/>
  </dataValidations>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82</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83</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7">
        <v>13.331109257714761</v>
      </c>
      <c r="I9" s="15">
        <v>2664</v>
      </c>
      <c r="J9" s="15">
        <v>15984</v>
      </c>
      <c r="K9" s="16">
        <v>5.0943806306306305</v>
      </c>
      <c r="L9" s="22">
        <v>6108.1623761261271</v>
      </c>
      <c r="M9" s="32"/>
      <c r="N9" s="19">
        <v>0.315</v>
      </c>
      <c r="O9" s="48">
        <v>0.83840543510840237</v>
      </c>
      <c r="P9" s="77">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8">
        <v>9.7456213511259389</v>
      </c>
      <c r="I10" s="17">
        <v>2337</v>
      </c>
      <c r="J10" s="17">
        <v>11685</v>
      </c>
      <c r="K10" s="18">
        <v>4.3669490800171156</v>
      </c>
      <c r="L10" s="23">
        <v>5235.9719469405209</v>
      </c>
      <c r="M10" s="33"/>
      <c r="N10" s="20">
        <v>0.27</v>
      </c>
      <c r="O10" s="49">
        <v>0.63042261964232194</v>
      </c>
      <c r="P10" s="78">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79">
        <f>SUM(H9:H10)</f>
        <v>23.0767306088407</v>
      </c>
      <c r="I11" s="51" t="s">
        <v>38</v>
      </c>
      <c r="J11" s="51">
        <f>SUM(J9:J10)</f>
        <v>27669</v>
      </c>
      <c r="K11" s="47">
        <f>E11/J11</f>
        <v>3.6914958979363188</v>
      </c>
      <c r="L11" s="43">
        <f>E11/H11</f>
        <v>4426.1035816256463</v>
      </c>
      <c r="M11" s="31"/>
      <c r="N11" s="45" t="s">
        <v>38</v>
      </c>
      <c r="O11" s="50" t="s">
        <v>38</v>
      </c>
      <c r="P11" s="79">
        <f>SUM(P9:P10)</f>
        <v>8.1825457088620226</v>
      </c>
      <c r="Q11" s="51" t="s">
        <v>38</v>
      </c>
      <c r="R11" s="51">
        <f>SUM(R9:R10)</f>
        <v>8189.91</v>
      </c>
      <c r="S11" s="47">
        <f>E11/R11</f>
        <v>12.471443520136363</v>
      </c>
      <c r="T11" s="43">
        <f>E11/P11</f>
        <v>12482.667819304488</v>
      </c>
    </row>
    <row r="13" ht="24" customHeight="1">
      <c r="B13" s="53" t="s">
        <v>84</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7">
        <v>11.45954962468724</v>
      </c>
      <c r="I15" s="15">
        <v>2748</v>
      </c>
      <c r="J15" s="15">
        <v>13740</v>
      </c>
      <c r="K15" s="16">
        <v>5.094614264919942</v>
      </c>
      <c r="L15" s="22">
        <v>6108.44250363901</v>
      </c>
      <c r="M15" s="32"/>
      <c r="N15" s="19">
        <v>0.315</v>
      </c>
      <c r="O15" s="48">
        <v>0.86484164252173046</v>
      </c>
      <c r="P15" s="77">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8">
        <v>8.5604670558799</v>
      </c>
      <c r="I16" s="17">
        <v>2566</v>
      </c>
      <c r="J16" s="17">
        <v>10264</v>
      </c>
      <c r="K16" s="18">
        <v>4.36477007014809</v>
      </c>
      <c r="L16" s="23">
        <v>5233.35931410756</v>
      </c>
      <c r="M16" s="33"/>
      <c r="N16" s="20">
        <v>0.27</v>
      </c>
      <c r="O16" s="49">
        <v>0.69219702267958838</v>
      </c>
      <c r="P16" s="78">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79">
        <f>SUM(H15:H16)</f>
        <v>20.020016680567139</v>
      </c>
      <c r="I17" s="51" t="s">
        <v>38</v>
      </c>
      <c r="J17" s="51">
        <f>SUM(J15:J16)</f>
        <v>24004</v>
      </c>
      <c r="K17" s="47">
        <f>E17/J17</f>
        <v>4.78253624395934</v>
      </c>
      <c r="L17" s="43">
        <f>E17/H17</f>
        <v>5734.2609565072489</v>
      </c>
      <c r="M17" s="31"/>
      <c r="N17" s="45" t="s">
        <v>38</v>
      </c>
      <c r="O17" s="50" t="s">
        <v>38</v>
      </c>
      <c r="P17" s="79">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7">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7">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8">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8">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79">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79">
        <f t="shared" si="5"/>
        <v>15.275542012189028</v>
      </c>
      <c r="Q23" s="51">
        <f t="shared" si="5"/>
        <v>3028.59</v>
      </c>
      <c r="R23" s="51">
        <f t="shared" si="5"/>
        <v>15289.29</v>
      </c>
      <c r="S23" s="47">
        <f t="shared" si="5"/>
        <v>64.685716097597819</v>
      </c>
      <c r="T23" s="43">
        <f t="shared" si="5"/>
        <v>64743.933242085666</v>
      </c>
    </row>
    <row r="25" ht="24" customHeight="1">
      <c r="B25" s="2" t="s">
        <v>42</v>
      </c>
      <c r="D25" s="104" t="s">
        <v>43</v>
      </c>
      <c r="E25" s="104"/>
      <c r="F25" s="104"/>
      <c r="G25" s="104"/>
      <c r="H25" s="104"/>
      <c r="I25" s="104"/>
      <c r="J25" s="104"/>
      <c r="K25" s="104"/>
      <c r="L25" s="104"/>
      <c r="M25" s="104"/>
      <c r="N25" s="104"/>
      <c r="O25" s="104"/>
      <c r="P25" s="104"/>
      <c r="Q25" s="104"/>
      <c r="R25" s="104"/>
      <c r="S25" s="104"/>
      <c r="T25" s="104"/>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04" t="s">
        <v>45</v>
      </c>
      <c r="E27" s="104"/>
      <c r="F27" s="104"/>
      <c r="G27" s="104"/>
      <c r="H27" s="104"/>
      <c r="I27" s="104"/>
      <c r="J27" s="104"/>
      <c r="K27" s="104"/>
      <c r="L27" s="104"/>
      <c r="M27" s="104"/>
      <c r="N27" s="104"/>
      <c r="O27" s="104"/>
      <c r="P27" s="104"/>
      <c r="Q27" s="104"/>
      <c r="R27" s="104"/>
      <c r="S27" s="104"/>
      <c r="T27" s="104"/>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04" t="s">
        <v>46</v>
      </c>
      <c r="E29" s="104"/>
      <c r="F29" s="104"/>
      <c r="G29" s="104"/>
      <c r="H29" s="104"/>
      <c r="I29" s="104"/>
      <c r="J29" s="104"/>
      <c r="K29" s="104"/>
      <c r="L29" s="104"/>
      <c r="M29" s="104"/>
      <c r="N29" s="104"/>
      <c r="O29" s="104"/>
      <c r="P29" s="104"/>
      <c r="Q29" s="104"/>
      <c r="R29" s="104"/>
      <c r="S29" s="104"/>
      <c r="T29" s="104"/>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04" t="s">
        <v>48</v>
      </c>
      <c r="E31" s="104"/>
      <c r="F31" s="104"/>
      <c r="G31" s="104"/>
      <c r="H31" s="104"/>
      <c r="I31" s="104"/>
      <c r="J31" s="104"/>
      <c r="K31" s="104"/>
      <c r="L31" s="104"/>
      <c r="M31" s="104"/>
      <c r="N31" s="104"/>
      <c r="O31" s="104"/>
      <c r="P31" s="104"/>
      <c r="Q31" s="104"/>
      <c r="R31" s="104"/>
      <c r="S31" s="104"/>
      <c r="T31" s="104"/>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04" t="s">
        <v>50</v>
      </c>
      <c r="E33" s="104"/>
      <c r="F33" s="104"/>
      <c r="G33" s="104"/>
      <c r="H33" s="104"/>
      <c r="I33" s="104"/>
      <c r="J33" s="104"/>
      <c r="K33" s="104"/>
      <c r="L33" s="104"/>
      <c r="M33" s="104"/>
      <c r="N33" s="104"/>
      <c r="O33" s="104"/>
      <c r="P33" s="104"/>
      <c r="Q33" s="104"/>
      <c r="R33" s="104"/>
      <c r="S33" s="104"/>
      <c r="T33" s="104"/>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01" t="s">
        <v>52</v>
      </c>
      <c r="E35" s="101"/>
      <c r="F35" s="101"/>
      <c r="G35" s="101"/>
      <c r="H35" s="101"/>
      <c r="I35" s="101"/>
      <c r="J35" s="101"/>
      <c r="K35" s="101"/>
      <c r="L35" s="101"/>
      <c r="M35" s="101"/>
      <c r="N35" s="101"/>
      <c r="O35" s="101"/>
      <c r="P35" s="101"/>
      <c r="Q35" s="101"/>
      <c r="R35" s="101"/>
      <c r="S35" s="101"/>
      <c r="T35" s="101"/>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02" t="s">
        <v>21</v>
      </c>
      <c r="H7" s="102"/>
      <c r="I7" s="102"/>
      <c r="J7" s="102"/>
      <c r="K7" s="102"/>
      <c r="L7" s="103"/>
      <c r="M7" s="31"/>
      <c r="N7" s="102" t="s">
        <v>14</v>
      </c>
      <c r="O7" s="102"/>
      <c r="P7" s="102"/>
      <c r="Q7" s="102"/>
      <c r="R7" s="102"/>
      <c r="S7" s="102"/>
      <c r="T7" s="103"/>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98" t="s">
        <v>21</v>
      </c>
      <c r="H13" s="99"/>
      <c r="I13" s="99"/>
      <c r="J13" s="99"/>
      <c r="K13" s="99"/>
      <c r="L13" s="100"/>
      <c r="M13" s="31"/>
      <c r="N13" s="98" t="s">
        <v>14</v>
      </c>
      <c r="O13" s="99"/>
      <c r="P13" s="99"/>
      <c r="Q13" s="99"/>
      <c r="R13" s="99"/>
      <c r="S13" s="99"/>
      <c r="T13" s="10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98" t="s">
        <v>21</v>
      </c>
      <c r="H19" s="99"/>
      <c r="I19" s="99"/>
      <c r="J19" s="99"/>
      <c r="K19" s="99"/>
      <c r="L19" s="100"/>
      <c r="M19" s="31"/>
      <c r="N19" s="98" t="s">
        <v>14</v>
      </c>
      <c r="O19" s="99"/>
      <c r="P19" s="99"/>
      <c r="Q19" s="99"/>
      <c r="R19" s="99"/>
      <c r="S19" s="99"/>
      <c r="T19" s="10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98" t="s">
        <v>21</v>
      </c>
      <c r="H25" s="99"/>
      <c r="I25" s="99"/>
      <c r="J25" s="99"/>
      <c r="K25" s="99"/>
      <c r="L25" s="100"/>
      <c r="M25" s="31"/>
      <c r="N25" s="98" t="s">
        <v>14</v>
      </c>
      <c r="O25" s="99"/>
      <c r="P25" s="99"/>
      <c r="Q25" s="99"/>
      <c r="R25" s="99"/>
      <c r="S25" s="99"/>
      <c r="T25" s="10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96" t="s">
        <v>43</v>
      </c>
      <c r="D31" s="96"/>
      <c r="E31" s="96"/>
      <c r="F31" s="96"/>
      <c r="G31" s="96"/>
      <c r="H31" s="96"/>
      <c r="I31" s="96"/>
      <c r="J31" s="96"/>
      <c r="K31" s="96"/>
      <c r="L31" s="96"/>
      <c r="M31" s="96"/>
      <c r="N31" s="96"/>
      <c r="O31" s="96"/>
      <c r="P31" s="96"/>
      <c r="Q31" s="96"/>
      <c r="R31" s="96"/>
      <c r="S31" s="96"/>
      <c r="T31" s="96"/>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96" t="s">
        <v>45</v>
      </c>
      <c r="D33" s="96"/>
      <c r="E33" s="96"/>
      <c r="F33" s="96"/>
      <c r="G33" s="96"/>
      <c r="H33" s="96"/>
      <c r="I33" s="96"/>
      <c r="J33" s="96"/>
      <c r="K33" s="96"/>
      <c r="L33" s="96"/>
      <c r="M33" s="96"/>
      <c r="N33" s="96"/>
      <c r="O33" s="96"/>
      <c r="P33" s="96"/>
      <c r="Q33" s="96"/>
      <c r="R33" s="96"/>
      <c r="S33" s="96"/>
      <c r="T33" s="96"/>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96" t="s">
        <v>46</v>
      </c>
      <c r="D35" s="96"/>
      <c r="E35" s="96"/>
      <c r="F35" s="96"/>
      <c r="G35" s="96"/>
      <c r="H35" s="96"/>
      <c r="I35" s="96"/>
      <c r="J35" s="96"/>
      <c r="K35" s="96"/>
      <c r="L35" s="96"/>
      <c r="M35" s="96"/>
      <c r="N35" s="96"/>
      <c r="O35" s="96"/>
      <c r="P35" s="96"/>
      <c r="Q35" s="96"/>
      <c r="R35" s="96"/>
      <c r="S35" s="96"/>
      <c r="T35" s="96"/>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96" t="s">
        <v>48</v>
      </c>
      <c r="D37" s="96"/>
      <c r="E37" s="96"/>
      <c r="F37" s="96"/>
      <c r="G37" s="96"/>
      <c r="H37" s="96"/>
      <c r="I37" s="96"/>
      <c r="J37" s="96"/>
      <c r="K37" s="96"/>
      <c r="L37" s="96"/>
      <c r="M37" s="96"/>
      <c r="N37" s="96"/>
      <c r="O37" s="96"/>
      <c r="P37" s="96"/>
      <c r="Q37" s="96"/>
      <c r="R37" s="96"/>
      <c r="S37" s="96"/>
      <c r="T37" s="96"/>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96" t="s">
        <v>50</v>
      </c>
      <c r="D39" s="96"/>
      <c r="E39" s="96"/>
      <c r="F39" s="96"/>
      <c r="G39" s="96"/>
      <c r="H39" s="96"/>
      <c r="I39" s="96"/>
      <c r="J39" s="96"/>
      <c r="K39" s="96"/>
      <c r="L39" s="96"/>
      <c r="M39" s="96"/>
      <c r="N39" s="96"/>
      <c r="O39" s="96"/>
      <c r="P39" s="96"/>
      <c r="Q39" s="96"/>
      <c r="R39" s="96"/>
      <c r="S39" s="96"/>
      <c r="T39" s="96"/>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97" t="s">
        <v>52</v>
      </c>
      <c r="D41" s="97"/>
      <c r="E41" s="97"/>
      <c r="F41" s="97"/>
      <c r="G41" s="97"/>
      <c r="H41" s="97"/>
      <c r="I41" s="97"/>
      <c r="J41" s="97"/>
      <c r="K41" s="97"/>
      <c r="L41" s="97"/>
      <c r="M41" s="97"/>
      <c r="N41" s="97"/>
      <c r="O41" s="97"/>
      <c r="P41" s="97"/>
      <c r="Q41" s="97"/>
      <c r="R41" s="97"/>
      <c r="S41" s="97"/>
      <c r="T41" s="97"/>
    </row>
  </sheetData>
  <mergeCells>
    <mergeCell ref="C37:T37"/>
    <mergeCell ref="C39:T39"/>
    <mergeCell ref="C41:T41"/>
    <mergeCell ref="G19:L19"/>
    <mergeCell ref="N19:T19"/>
    <mergeCell ref="G25:L25"/>
    <mergeCell ref="N25:T25"/>
    <mergeCell ref="C31:T31"/>
    <mergeCell ref="C33:T33"/>
    <mergeCell ref="G7:L7"/>
    <mergeCell ref="N7:T7"/>
    <mergeCell ref="G13:L13"/>
    <mergeCell ref="N13:T13"/>
    <mergeCell ref="C35:T35"/>
  </mergeCells>
  <pageMargins left="0.25" right="0.25" top="0.75" bottom="0.75" header="0.3" footer="0.3"/>
  <pageSetup scale="50" fitToHeight="0" orientation="landscape"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39"/>
  <sheetViews>
    <sheetView showGridLines="0" topLeftCell="B1" workbookViewId="0" tabSelected="1">
      <selection activeCell="C5" sqref="C5:D5"/>
    </sheetView>
  </sheetViews>
  <sheetFormatPr defaultColWidth="10.625" defaultRowHeight="24" customHeight="1" x14ac:dyDescent="0.25"/>
  <cols>
    <col min="1" max="1" hidden="1" width="11.75" customWidth="1" style="80"/>
    <col min="2" max="2" width="3" customWidth="1" style="80"/>
    <col min="3" max="3" width="11.375" customWidth="1" style="80"/>
    <col min="4" max="4" width="9" customWidth="1" style="80"/>
    <col min="5" max="5" width="7.875" customWidth="1" style="80"/>
    <col min="6" max="6" width="11.375" customWidth="1" style="80"/>
    <col min="7" max="7" width="12.5" customWidth="1" style="80"/>
    <col min="8" max="12" width="11.375" customWidth="1" style="80"/>
    <col min="13" max="13" width="12.5" customWidth="1" style="80"/>
    <col min="14" max="19" width="11.375" customWidth="1" style="80"/>
    <col min="20" max="20" width="12.5" customWidth="1" style="80"/>
    <col min="21" max="21" width="3" customWidth="1" style="80"/>
    <col min="22" max="16384" width="10.625" customWidth="1" style="80"/>
  </cols>
  <sheetData>
    <row r="1" ht="18" customHeight="1"/>
    <row r="2" ht="27.95" customHeight="1">
      <c r="E2" s="5"/>
      <c r="F2" s="5" t="s">
        <v>85</v>
      </c>
      <c r="T2" s="6" t="s">
        <v>86</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96" t="s">
        <v>87</v>
      </c>
      <c r="D5" s="96"/>
      <c r="E5" s="96" t="s">
        <v>88</v>
      </c>
      <c r="F5" s="96"/>
      <c r="G5" s="96"/>
      <c r="H5" s="96" t="s">
        <v>89</v>
      </c>
      <c r="I5" s="96"/>
      <c r="J5" s="96" t="s">
        <v>90</v>
      </c>
      <c r="K5" s="96"/>
      <c r="L5" s="96" t="s">
        <v>91</v>
      </c>
      <c r="M5" s="96"/>
      <c r="N5" s="76" t="s">
        <v>16</v>
      </c>
      <c r="O5" s="96"/>
      <c r="P5" s="96"/>
      <c r="Q5" s="96"/>
      <c r="R5" s="96"/>
      <c r="S5" s="96"/>
      <c r="T5" s="3" t="s">
        <v>19</v>
      </c>
    </row>
    <row r="6" ht="18" customHeight="1">
      <c r="H6" s="30"/>
      <c r="I6" s="30"/>
      <c r="J6" s="30"/>
      <c r="K6" s="30"/>
      <c r="L6" s="30"/>
      <c r="M6" s="30"/>
      <c r="N6" s="60"/>
      <c r="O6" s="60"/>
      <c r="P6" s="60"/>
      <c r="Q6" s="60"/>
      <c r="R6" s="60"/>
      <c r="S6" s="60"/>
      <c r="T6" s="60"/>
    </row>
    <row r="7" ht="24" customHeight="1">
      <c r="C7" s="53" t="s">
        <v>84</v>
      </c>
      <c r="D7" s="53"/>
      <c r="E7" s="7"/>
      <c r="F7" s="7"/>
      <c r="G7" s="21"/>
      <c r="H7" s="98" t="s">
        <v>21</v>
      </c>
      <c r="I7" s="99"/>
      <c r="J7" s="99"/>
      <c r="K7" s="99"/>
      <c r="L7" s="99"/>
      <c r="M7" s="100"/>
      <c r="N7" s="98" t="s">
        <v>90</v>
      </c>
      <c r="O7" s="99"/>
      <c r="P7" s="99"/>
      <c r="Q7" s="99"/>
      <c r="R7" s="99"/>
      <c r="S7" s="99"/>
      <c r="T7" s="100"/>
    </row>
    <row r="8" ht="24" customHeight="1">
      <c r="A8" s="80" t="s">
        <v>92</v>
      </c>
      <c r="B8" s="25"/>
      <c r="C8" s="39" t="s">
        <v>22</v>
      </c>
      <c r="D8" s="40" t="s">
        <v>93</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80" t="s">
        <v>94</v>
      </c>
      <c r="B9" s="25"/>
      <c r="C9" s="8" t="s">
        <v>95</v>
      </c>
      <c r="D9" s="8" t="s">
        <v>96</v>
      </c>
      <c r="E9" s="83">
        <v>0</v>
      </c>
      <c r="F9" s="84">
        <v>0</v>
      </c>
      <c r="G9" s="85">
        <v>127142.85714285715</v>
      </c>
      <c r="H9" s="86">
        <v>0</v>
      </c>
      <c r="I9" s="87">
        <v>9.22845406130006</v>
      </c>
      <c r="J9" s="83">
        <v>0</v>
      </c>
      <c r="K9" s="83">
        <v>10171.428571428571</v>
      </c>
      <c r="L9" s="88">
        <v>12.499999999999966</v>
      </c>
      <c r="M9" s="85">
        <v>13777.264999999998</v>
      </c>
      <c r="N9" s="89">
        <v>0.5</v>
      </c>
      <c r="O9" s="86">
        <v>0</v>
      </c>
      <c r="P9" s="87">
        <v>38.0019837889515</v>
      </c>
      <c r="Q9" s="83">
        <v>0</v>
      </c>
      <c r="R9" s="83">
        <v>5085.7142857142853</v>
      </c>
      <c r="S9" s="88">
        <v>24.999999999999975</v>
      </c>
      <c r="T9" s="85">
        <v>3345.69</v>
      </c>
    </row>
    <row r="10" ht="24" customHeight="1">
      <c r="A10" s="80" t="s">
        <v>97</v>
      </c>
      <c r="B10" s="25"/>
      <c r="C10" s="8" t="s">
        <v>98</v>
      </c>
      <c r="D10" s="8" t="s">
        <v>96</v>
      </c>
      <c r="E10" s="83">
        <v>0</v>
      </c>
      <c r="F10" s="84">
        <v>0</v>
      </c>
      <c r="G10" s="85">
        <v>125000</v>
      </c>
      <c r="H10" s="86">
        <v>0</v>
      </c>
      <c r="I10" s="87">
        <v>9.072918318693878</v>
      </c>
      <c r="J10" s="83">
        <v>0</v>
      </c>
      <c r="K10" s="83">
        <v>10000</v>
      </c>
      <c r="L10" s="88">
        <v>12.5</v>
      </c>
      <c r="M10" s="85">
        <v>13777.264999999996</v>
      </c>
      <c r="N10" s="89">
        <v>0.5</v>
      </c>
      <c r="O10" s="86">
        <v>0</v>
      </c>
      <c r="P10" s="87">
        <v>37.361500916104</v>
      </c>
      <c r="Q10" s="83">
        <v>0</v>
      </c>
      <c r="R10" s="83">
        <v>5000</v>
      </c>
      <c r="S10" s="88">
        <v>25</v>
      </c>
      <c r="T10" s="85">
        <v>3345.69</v>
      </c>
    </row>
    <row r="11" ht="24" customHeight="1">
      <c r="A11" s="80" t="s">
        <v>94</v>
      </c>
      <c r="B11" s="25"/>
      <c r="C11" s="8" t="s">
        <v>99</v>
      </c>
      <c r="D11" s="8" t="s">
        <v>96</v>
      </c>
      <c r="E11" s="83">
        <v>0</v>
      </c>
      <c r="F11" s="84">
        <v>0</v>
      </c>
      <c r="G11" s="85">
        <v>177500</v>
      </c>
      <c r="H11" s="86">
        <v>0</v>
      </c>
      <c r="I11" s="87">
        <v>12.883544012545308</v>
      </c>
      <c r="J11" s="83">
        <v>0</v>
      </c>
      <c r="K11" s="83">
        <v>14200.000000000002</v>
      </c>
      <c r="L11" s="88">
        <v>12.5</v>
      </c>
      <c r="M11" s="85">
        <v>13777.265000000007</v>
      </c>
      <c r="N11" s="89">
        <v>0.5</v>
      </c>
      <c r="O11" s="86">
        <v>0</v>
      </c>
      <c r="P11" s="87">
        <v>53.053331300867683</v>
      </c>
      <c r="Q11" s="83">
        <v>0</v>
      </c>
      <c r="R11" s="83">
        <v>7100.0000000000009</v>
      </c>
      <c r="S11" s="88">
        <v>25</v>
      </c>
      <c r="T11" s="85">
        <v>3345.6899999999987</v>
      </c>
    </row>
    <row r="12" ht="24" customHeight="1">
      <c r="A12" s="80" t="s">
        <v>97</v>
      </c>
      <c r="B12" s="25"/>
      <c r="C12" s="8" t="s">
        <v>100</v>
      </c>
      <c r="D12" s="8" t="s">
        <v>96</v>
      </c>
      <c r="E12" s="83">
        <v>0</v>
      </c>
      <c r="F12" s="84">
        <v>0</v>
      </c>
      <c r="G12" s="85">
        <v>177500</v>
      </c>
      <c r="H12" s="86">
        <v>0</v>
      </c>
      <c r="I12" s="87">
        <v>12.883544012545308</v>
      </c>
      <c r="J12" s="83">
        <v>0</v>
      </c>
      <c r="K12" s="83">
        <v>14200.000000000002</v>
      </c>
      <c r="L12" s="88">
        <v>12.5</v>
      </c>
      <c r="M12" s="85">
        <v>13777.265000000007</v>
      </c>
      <c r="N12" s="89">
        <v>0.5</v>
      </c>
      <c r="O12" s="86">
        <v>0</v>
      </c>
      <c r="P12" s="87">
        <v>53.053331300867683</v>
      </c>
      <c r="Q12" s="83">
        <v>0</v>
      </c>
      <c r="R12" s="83">
        <v>7100.0000000000009</v>
      </c>
      <c r="S12" s="88">
        <v>25</v>
      </c>
      <c r="T12" s="85">
        <v>3345.6899999999987</v>
      </c>
    </row>
    <row r="13" ht="24" customHeight="1">
      <c r="B13" s="25"/>
      <c r="C13" s="39"/>
      <c r="D13" s="40" t="s">
        <v>101</v>
      </c>
      <c r="E13" s="51">
        <v>0</v>
      </c>
      <c r="F13" s="42" t="s">
        <v>38</v>
      </c>
      <c r="G13" s="43">
        <v>607142.85714285716</v>
      </c>
      <c r="H13" s="52" t="s">
        <v>38</v>
      </c>
      <c r="I13" s="79">
        <v>44.068460405084551</v>
      </c>
      <c r="J13" s="51" t="s">
        <v>38</v>
      </c>
      <c r="K13" s="51">
        <v>48571.428571428572</v>
      </c>
      <c r="L13" s="47">
        <v>12.499999999999993</v>
      </c>
      <c r="M13" s="43">
        <v>13777.264999999983</v>
      </c>
      <c r="N13" s="45" t="s">
        <v>38</v>
      </c>
      <c r="O13" s="50" t="s">
        <v>38</v>
      </c>
      <c r="P13" s="79">
        <v>181.47014730679086</v>
      </c>
      <c r="Q13" s="51" t="s">
        <v>38</v>
      </c>
      <c r="R13" s="51">
        <v>24285.714285714286</v>
      </c>
      <c r="S13" s="47">
        <v>24.999999999999986</v>
      </c>
      <c r="T13" s="43">
        <v>3345.6899999999973</v>
      </c>
    </row>
    <row r="15" ht="24" customHeight="1">
      <c r="C15" s="53" t="s">
        <v>102</v>
      </c>
      <c r="D15" s="53"/>
      <c r="E15" s="7"/>
      <c r="F15" s="7"/>
      <c r="G15" s="21"/>
      <c r="H15" s="98" t="s">
        <v>21</v>
      </c>
      <c r="I15" s="99"/>
      <c r="J15" s="99"/>
      <c r="K15" s="99"/>
      <c r="L15" s="99"/>
      <c r="M15" s="100"/>
      <c r="N15" s="98" t="s">
        <v>90</v>
      </c>
      <c r="O15" s="99"/>
      <c r="P15" s="99"/>
      <c r="Q15" s="99"/>
      <c r="R15" s="99"/>
      <c r="S15" s="99"/>
      <c r="T15" s="100"/>
    </row>
    <row r="16" ht="24" customHeight="1">
      <c r="A16" s="80" t="s">
        <v>92</v>
      </c>
      <c r="B16" s="25"/>
      <c r="C16" s="39" t="s">
        <v>22</v>
      </c>
      <c r="D16" s="40" t="s">
        <v>93</v>
      </c>
      <c r="E16" s="40" t="s">
        <v>23</v>
      </c>
      <c r="F16" s="40" t="s">
        <v>24</v>
      </c>
      <c r="G16" s="41" t="s">
        <v>25</v>
      </c>
      <c r="H16" s="29" t="s">
        <v>26</v>
      </c>
      <c r="I16" s="24" t="s">
        <v>27</v>
      </c>
      <c r="J16" s="24" t="s">
        <v>28</v>
      </c>
      <c r="K16" s="24" t="s">
        <v>29</v>
      </c>
      <c r="L16" s="24" t="s">
        <v>30</v>
      </c>
      <c r="M16" s="44" t="s">
        <v>31</v>
      </c>
      <c r="N16" s="29" t="s">
        <v>32</v>
      </c>
      <c r="O16" s="24" t="s">
        <v>33</v>
      </c>
      <c r="P16" s="24" t="s">
        <v>34</v>
      </c>
      <c r="Q16" s="24" t="s">
        <v>28</v>
      </c>
      <c r="R16" s="24" t="s">
        <v>29</v>
      </c>
      <c r="S16" s="24" t="s">
        <v>30</v>
      </c>
      <c r="T16" s="44" t="s">
        <v>31</v>
      </c>
    </row>
    <row r="17" ht="24" customHeight="1">
      <c r="A17" s="80" t="s">
        <v>94</v>
      </c>
      <c r="B17" s="25"/>
      <c r="C17" s="8" t="s">
        <v>95</v>
      </c>
      <c r="D17" s="8" t="s">
        <v>96</v>
      </c>
      <c r="E17" s="83">
        <v>0</v>
      </c>
      <c r="F17" s="84">
        <v>0</v>
      </c>
      <c r="G17" s="85">
        <v>125857.14285714286</v>
      </c>
      <c r="H17" s="86">
        <v>0</v>
      </c>
      <c r="I17" s="87">
        <v>9.13513261573635</v>
      </c>
      <c r="J17" s="83">
        <v>0</v>
      </c>
      <c r="K17" s="83">
        <v>10068.571428571429</v>
      </c>
      <c r="L17" s="88">
        <v>12.500000000000036</v>
      </c>
      <c r="M17" s="85">
        <v>13777.265</v>
      </c>
      <c r="N17" s="89">
        <v>0.5</v>
      </c>
      <c r="O17" s="86">
        <v>0</v>
      </c>
      <c r="P17" s="87">
        <v>37.617694065243</v>
      </c>
      <c r="Q17" s="83">
        <v>0</v>
      </c>
      <c r="R17" s="83">
        <v>5034.2857142857147</v>
      </c>
      <c r="S17" s="88">
        <v>25.000000000000018</v>
      </c>
      <c r="T17" s="85">
        <v>3345.69</v>
      </c>
    </row>
    <row r="18" ht="24" customHeight="1">
      <c r="A18" s="80" t="s">
        <v>97</v>
      </c>
      <c r="B18" s="25"/>
      <c r="C18" s="8" t="s">
        <v>98</v>
      </c>
      <c r="D18" s="8" t="s">
        <v>96</v>
      </c>
      <c r="E18" s="83">
        <v>0</v>
      </c>
      <c r="F18" s="84">
        <v>0</v>
      </c>
      <c r="G18" s="85">
        <v>125000</v>
      </c>
      <c r="H18" s="86">
        <v>0</v>
      </c>
      <c r="I18" s="87">
        <v>9.072918318693878</v>
      </c>
      <c r="J18" s="83">
        <v>0</v>
      </c>
      <c r="K18" s="83">
        <v>10000</v>
      </c>
      <c r="L18" s="88">
        <v>12.5</v>
      </c>
      <c r="M18" s="85">
        <v>13777.264999999996</v>
      </c>
      <c r="N18" s="89">
        <v>0.5</v>
      </c>
      <c r="O18" s="86">
        <v>0</v>
      </c>
      <c r="P18" s="87">
        <v>37.361500916104</v>
      </c>
      <c r="Q18" s="83">
        <v>0</v>
      </c>
      <c r="R18" s="83">
        <v>5000</v>
      </c>
      <c r="S18" s="88">
        <v>25</v>
      </c>
      <c r="T18" s="85">
        <v>3345.69</v>
      </c>
    </row>
    <row r="19" ht="24" customHeight="1">
      <c r="A19" s="80" t="s">
        <v>94</v>
      </c>
      <c r="B19" s="25"/>
      <c r="C19" s="8" t="s">
        <v>99</v>
      </c>
      <c r="D19" s="8" t="s">
        <v>96</v>
      </c>
      <c r="E19" s="83">
        <v>0</v>
      </c>
      <c r="F19" s="84">
        <v>0</v>
      </c>
      <c r="G19" s="85">
        <v>71000</v>
      </c>
      <c r="H19" s="86">
        <v>0</v>
      </c>
      <c r="I19" s="87">
        <v>5.1534176050181246</v>
      </c>
      <c r="J19" s="83">
        <v>0</v>
      </c>
      <c r="K19" s="83">
        <v>5680.0000000000018</v>
      </c>
      <c r="L19" s="88">
        <v>12.5</v>
      </c>
      <c r="M19" s="85">
        <v>13777.265000000007</v>
      </c>
      <c r="N19" s="89">
        <v>0.5</v>
      </c>
      <c r="O19" s="86">
        <v>0</v>
      </c>
      <c r="P19" s="87">
        <v>21.22133252034708</v>
      </c>
      <c r="Q19" s="83">
        <v>0</v>
      </c>
      <c r="R19" s="83">
        <v>2840.0000000000009</v>
      </c>
      <c r="S19" s="88">
        <v>25</v>
      </c>
      <c r="T19" s="85">
        <v>3345.6899999999955</v>
      </c>
    </row>
    <row r="20" ht="24" customHeight="1">
      <c r="A20" s="80" t="s">
        <v>97</v>
      </c>
      <c r="B20" s="25"/>
      <c r="C20" s="8" t="s">
        <v>100</v>
      </c>
      <c r="D20" s="8" t="s">
        <v>96</v>
      </c>
      <c r="E20" s="83">
        <v>0</v>
      </c>
      <c r="F20" s="84">
        <v>0</v>
      </c>
      <c r="G20" s="85">
        <v>71000</v>
      </c>
      <c r="H20" s="86">
        <v>0</v>
      </c>
      <c r="I20" s="87">
        <v>5.1534176050181246</v>
      </c>
      <c r="J20" s="83">
        <v>0</v>
      </c>
      <c r="K20" s="83">
        <v>5680.0000000000018</v>
      </c>
      <c r="L20" s="88">
        <v>12.5</v>
      </c>
      <c r="M20" s="85">
        <v>13777.265000000007</v>
      </c>
      <c r="N20" s="89">
        <v>0.5</v>
      </c>
      <c r="O20" s="86">
        <v>0</v>
      </c>
      <c r="P20" s="87">
        <v>21.22133252034708</v>
      </c>
      <c r="Q20" s="83">
        <v>0</v>
      </c>
      <c r="R20" s="83">
        <v>2840.0000000000009</v>
      </c>
      <c r="S20" s="88">
        <v>25</v>
      </c>
      <c r="T20" s="85">
        <v>3345.6899999999955</v>
      </c>
    </row>
    <row r="21" ht="24" customHeight="1">
      <c r="B21" s="25"/>
      <c r="C21" s="39"/>
      <c r="D21" s="40" t="s">
        <v>101</v>
      </c>
      <c r="E21" s="51">
        <v>0</v>
      </c>
      <c r="F21" s="42" t="s">
        <v>38</v>
      </c>
      <c r="G21" s="43">
        <v>392857.14285714284</v>
      </c>
      <c r="H21" s="52" t="s">
        <v>38</v>
      </c>
      <c r="I21" s="79">
        <v>28.514886144466473</v>
      </c>
      <c r="J21" s="51" t="s">
        <v>38</v>
      </c>
      <c r="K21" s="51">
        <v>31428.571428571428</v>
      </c>
      <c r="L21" s="47">
        <v>12.500000000000012</v>
      </c>
      <c r="M21" s="43">
        <v>13777.264999999987</v>
      </c>
      <c r="N21" s="45" t="s">
        <v>38</v>
      </c>
      <c r="O21" s="50" t="s">
        <v>38</v>
      </c>
      <c r="P21" s="79">
        <v>117.42186002204116</v>
      </c>
      <c r="Q21" s="51" t="s">
        <v>38</v>
      </c>
      <c r="R21" s="51">
        <v>15714.285714285714</v>
      </c>
      <c r="S21" s="47">
        <v>25.000000000000025</v>
      </c>
      <c r="T21" s="43">
        <v>3345.6900000000046</v>
      </c>
    </row>
    <row r="23" ht="24" customHeight="1">
      <c r="C23" s="53" t="s">
        <v>41</v>
      </c>
      <c r="D23" s="53"/>
      <c r="E23" s="7"/>
      <c r="F23" s="7"/>
      <c r="G23" s="21"/>
      <c r="H23" s="98" t="s">
        <v>21</v>
      </c>
      <c r="I23" s="99"/>
      <c r="J23" s="99"/>
      <c r="K23" s="99"/>
      <c r="L23" s="99"/>
      <c r="M23" s="100"/>
      <c r="N23" s="98" t="s">
        <v>90</v>
      </c>
      <c r="O23" s="99"/>
      <c r="P23" s="99"/>
      <c r="Q23" s="99"/>
      <c r="R23" s="99"/>
      <c r="S23" s="99"/>
      <c r="T23" s="100"/>
    </row>
    <row r="24" ht="24" customHeight="1">
      <c r="A24" s="80" t="s">
        <v>92</v>
      </c>
      <c r="B24" s="25"/>
      <c r="C24" s="39" t="s">
        <v>22</v>
      </c>
      <c r="D24" s="40" t="s">
        <v>93</v>
      </c>
      <c r="E24" s="40" t="s">
        <v>23</v>
      </c>
      <c r="F24" s="40" t="s">
        <v>24</v>
      </c>
      <c r="G24" s="41" t="s">
        <v>25</v>
      </c>
      <c r="H24" s="29" t="s">
        <v>26</v>
      </c>
      <c r="I24" s="24" t="s">
        <v>27</v>
      </c>
      <c r="J24" s="24" t="s">
        <v>28</v>
      </c>
      <c r="K24" s="24" t="s">
        <v>29</v>
      </c>
      <c r="L24" s="24" t="s">
        <v>30</v>
      </c>
      <c r="M24" s="44" t="s">
        <v>31</v>
      </c>
      <c r="N24" s="29" t="s">
        <v>32</v>
      </c>
      <c r="O24" s="24" t="s">
        <v>33</v>
      </c>
      <c r="P24" s="24" t="s">
        <v>34</v>
      </c>
      <c r="Q24" s="24" t="s">
        <v>28</v>
      </c>
      <c r="R24" s="24" t="s">
        <v>29</v>
      </c>
      <c r="S24" s="24" t="s">
        <v>30</v>
      </c>
      <c r="T24" s="44" t="s">
        <v>31</v>
      </c>
    </row>
    <row r="25" ht="24" customHeight="1">
      <c r="A25" s="80" t="s">
        <v>94</v>
      </c>
      <c r="B25" s="25"/>
      <c r="C25" s="8" t="s">
        <v>95</v>
      </c>
      <c r="D25" s="8" t="s">
        <v>96</v>
      </c>
      <c r="E25" s="83">
        <v>0</v>
      </c>
      <c r="F25" s="84" t="s">
        <v>38</v>
      </c>
      <c r="G25" s="85">
        <v>253000</v>
      </c>
      <c r="H25" s="86">
        <v>0</v>
      </c>
      <c r="I25" s="87">
        <v>18.363586677036409</v>
      </c>
      <c r="J25" s="83">
        <v>0</v>
      </c>
      <c r="K25" s="83">
        <v>20240</v>
      </c>
      <c r="L25" s="88">
        <v>12.499999999999998</v>
      </c>
      <c r="M25" s="85">
        <v>13777.265000000007</v>
      </c>
      <c r="N25" s="89">
        <v>0.5</v>
      </c>
      <c r="O25" s="86">
        <v>0</v>
      </c>
      <c r="P25" s="87">
        <v>75.619677854194492</v>
      </c>
      <c r="Q25" s="83">
        <v>0</v>
      </c>
      <c r="R25" s="83">
        <v>10120</v>
      </c>
      <c r="S25" s="88">
        <v>24.999999999999996</v>
      </c>
      <c r="T25" s="85">
        <v>3345.69</v>
      </c>
    </row>
    <row r="26" ht="24" customHeight="1">
      <c r="A26" s="80" t="s">
        <v>97</v>
      </c>
      <c r="B26" s="25"/>
      <c r="C26" s="8" t="s">
        <v>98</v>
      </c>
      <c r="D26" s="8" t="s">
        <v>96</v>
      </c>
      <c r="E26" s="83">
        <v>0</v>
      </c>
      <c r="F26" s="84" t="s">
        <v>38</v>
      </c>
      <c r="G26" s="85">
        <v>250000</v>
      </c>
      <c r="H26" s="86">
        <v>0</v>
      </c>
      <c r="I26" s="87">
        <v>18.145836637387756</v>
      </c>
      <c r="J26" s="83">
        <v>0</v>
      </c>
      <c r="K26" s="83">
        <v>20000</v>
      </c>
      <c r="L26" s="88">
        <v>12.5</v>
      </c>
      <c r="M26" s="85">
        <v>13777.264999999967</v>
      </c>
      <c r="N26" s="89">
        <v>0.5</v>
      </c>
      <c r="O26" s="86">
        <v>0</v>
      </c>
      <c r="P26" s="87">
        <v>74.723001832208</v>
      </c>
      <c r="Q26" s="83">
        <v>0</v>
      </c>
      <c r="R26" s="83">
        <v>10000</v>
      </c>
      <c r="S26" s="88">
        <v>25</v>
      </c>
      <c r="T26" s="85">
        <v>3345.69</v>
      </c>
    </row>
    <row r="27" ht="24" customHeight="1">
      <c r="A27" s="80" t="s">
        <v>94</v>
      </c>
      <c r="B27" s="25"/>
      <c r="C27" s="8" t="s">
        <v>99</v>
      </c>
      <c r="D27" s="8" t="s">
        <v>96</v>
      </c>
      <c r="E27" s="83">
        <v>0</v>
      </c>
      <c r="F27" s="84" t="s">
        <v>38</v>
      </c>
      <c r="G27" s="85">
        <v>248500</v>
      </c>
      <c r="H27" s="86">
        <v>0</v>
      </c>
      <c r="I27" s="87">
        <v>18.036961617563431</v>
      </c>
      <c r="J27" s="83">
        <v>0</v>
      </c>
      <c r="K27" s="83">
        <v>19880.000000000004</v>
      </c>
      <c r="L27" s="88">
        <v>12.5</v>
      </c>
      <c r="M27" s="85">
        <v>13777.265000000021</v>
      </c>
      <c r="N27" s="89">
        <v>0.5</v>
      </c>
      <c r="O27" s="86">
        <v>0</v>
      </c>
      <c r="P27" s="87">
        <v>74.274663821214759</v>
      </c>
      <c r="Q27" s="83">
        <v>0</v>
      </c>
      <c r="R27" s="83">
        <v>9940.0000000000018</v>
      </c>
      <c r="S27" s="88">
        <v>25</v>
      </c>
      <c r="T27" s="85">
        <v>3345.6899999999978</v>
      </c>
    </row>
    <row r="28" ht="24" customHeight="1">
      <c r="A28" s="80" t="s">
        <v>97</v>
      </c>
      <c r="B28" s="25"/>
      <c r="C28" s="8" t="s">
        <v>100</v>
      </c>
      <c r="D28" s="8" t="s">
        <v>96</v>
      </c>
      <c r="E28" s="83">
        <v>0</v>
      </c>
      <c r="F28" s="84" t="s">
        <v>38</v>
      </c>
      <c r="G28" s="85">
        <v>248500</v>
      </c>
      <c r="H28" s="86">
        <v>0</v>
      </c>
      <c r="I28" s="87">
        <v>18.036961617563431</v>
      </c>
      <c r="J28" s="83">
        <v>0</v>
      </c>
      <c r="K28" s="83">
        <v>19880.000000000004</v>
      </c>
      <c r="L28" s="88">
        <v>12.5</v>
      </c>
      <c r="M28" s="85">
        <v>13777.265000000021</v>
      </c>
      <c r="N28" s="89">
        <v>0.5</v>
      </c>
      <c r="O28" s="86">
        <v>0</v>
      </c>
      <c r="P28" s="87">
        <v>74.274663821214759</v>
      </c>
      <c r="Q28" s="83">
        <v>0</v>
      </c>
      <c r="R28" s="83">
        <v>9940.0000000000018</v>
      </c>
      <c r="S28" s="88">
        <v>25</v>
      </c>
      <c r="T28" s="85">
        <v>3345.6899999999978</v>
      </c>
    </row>
    <row r="29" ht="24" customHeight="1">
      <c r="B29" s="25"/>
      <c r="C29" s="39"/>
      <c r="D29" s="40" t="s">
        <v>101</v>
      </c>
      <c r="E29" s="51">
        <v>0</v>
      </c>
      <c r="F29" s="42" t="s">
        <v>38</v>
      </c>
      <c r="G29" s="43">
        <v>1000000</v>
      </c>
      <c r="H29" s="52" t="s">
        <v>38</v>
      </c>
      <c r="I29" s="79">
        <v>72.583346549551038</v>
      </c>
      <c r="J29" s="51" t="s">
        <v>38</v>
      </c>
      <c r="K29" s="51">
        <v>80000</v>
      </c>
      <c r="L29" s="47">
        <v>12.499999999999998</v>
      </c>
      <c r="M29" s="43">
        <v>13777.265000000005</v>
      </c>
      <c r="N29" s="45" t="s">
        <v>38</v>
      </c>
      <c r="O29" s="50" t="s">
        <v>38</v>
      </c>
      <c r="P29" s="79">
        <v>298.892007328832</v>
      </c>
      <c r="Q29" s="51" t="s">
        <v>38</v>
      </c>
      <c r="R29" s="51">
        <v>40000</v>
      </c>
      <c r="S29" s="47">
        <v>24.999999999999996</v>
      </c>
      <c r="T29" s="43">
        <v>3345.69</v>
      </c>
    </row>
    <row r="31" ht="48" customHeight="1">
      <c r="C31" s="55" t="s">
        <v>42</v>
      </c>
      <c r="D31" s="55"/>
      <c r="E31" s="81"/>
      <c r="F31" s="105" t="s">
        <v>103</v>
      </c>
      <c r="G31" s="105"/>
      <c r="H31" s="105"/>
      <c r="I31" s="105"/>
      <c r="J31" s="105"/>
      <c r="K31" s="105"/>
      <c r="L31" s="105"/>
      <c r="M31" s="105"/>
      <c r="N31" s="105"/>
      <c r="O31" s="105"/>
      <c r="P31" s="105"/>
      <c r="Q31" s="105"/>
      <c r="R31" s="105"/>
      <c r="S31" s="105"/>
      <c r="T31" s="105"/>
    </row>
    <row r="32" ht="8.1" customHeight="1">
      <c r="C32" s="2"/>
      <c r="D32" s="2"/>
      <c r="F32" s="76"/>
      <c r="G32" s="76"/>
      <c r="H32" s="76"/>
      <c r="I32" s="76"/>
      <c r="J32" s="76"/>
      <c r="K32" s="76"/>
      <c r="L32" s="76"/>
      <c r="M32" s="76"/>
      <c r="N32" s="76"/>
      <c r="O32" s="76"/>
      <c r="P32" s="76"/>
      <c r="Q32" s="76"/>
      <c r="R32" s="76"/>
      <c r="S32" s="76"/>
      <c r="T32" s="76"/>
    </row>
    <row r="33" ht="48" customHeight="1" s="81" customFormat="1">
      <c r="C33" s="55" t="s">
        <v>22</v>
      </c>
      <c r="D33" s="55"/>
      <c r="F33" s="105" t="s">
        <v>104</v>
      </c>
      <c r="G33" s="105"/>
      <c r="H33" s="105"/>
      <c r="I33" s="105"/>
      <c r="J33" s="105"/>
      <c r="K33" s="105"/>
      <c r="L33" s="105"/>
      <c r="M33" s="105"/>
      <c r="N33" s="105"/>
      <c r="O33" s="105"/>
      <c r="P33" s="105"/>
      <c r="Q33" s="105"/>
      <c r="R33" s="105"/>
      <c r="S33" s="105"/>
      <c r="T33" s="105"/>
    </row>
    <row r="34" ht="8.1" customHeight="1">
      <c r="C34" s="2"/>
      <c r="D34" s="2"/>
      <c r="F34" s="82"/>
      <c r="G34" s="82"/>
      <c r="H34" s="82"/>
      <c r="I34" s="82"/>
      <c r="J34" s="82"/>
      <c r="K34" s="82"/>
      <c r="L34" s="82"/>
      <c r="M34" s="82"/>
      <c r="N34" s="82"/>
      <c r="O34" s="82"/>
      <c r="P34" s="82"/>
      <c r="Q34" s="82"/>
      <c r="R34" s="82"/>
      <c r="S34" s="82"/>
      <c r="T34" s="82"/>
    </row>
    <row r="35" ht="48" customHeight="1">
      <c r="C35" s="55" t="s">
        <v>47</v>
      </c>
      <c r="D35" s="55"/>
      <c r="E35" s="81"/>
      <c r="F35" s="105" t="s">
        <v>105</v>
      </c>
      <c r="G35" s="105"/>
      <c r="H35" s="105"/>
      <c r="I35" s="105"/>
      <c r="J35" s="105"/>
      <c r="K35" s="105"/>
      <c r="L35" s="105"/>
      <c r="M35" s="105"/>
      <c r="N35" s="105"/>
      <c r="O35" s="105"/>
      <c r="P35" s="105"/>
      <c r="Q35" s="105"/>
      <c r="R35" s="105"/>
      <c r="S35" s="105"/>
      <c r="T35" s="105"/>
    </row>
    <row r="36" ht="8.1" customHeight="1">
      <c r="C36" s="2"/>
      <c r="D36" s="2"/>
      <c r="F36" s="82"/>
      <c r="G36" s="82"/>
      <c r="H36" s="82"/>
      <c r="I36" s="82"/>
      <c r="J36" s="82"/>
      <c r="K36" s="82"/>
      <c r="L36" s="82"/>
      <c r="M36" s="82"/>
      <c r="N36" s="82"/>
      <c r="O36" s="82"/>
      <c r="P36" s="82"/>
      <c r="Q36" s="82"/>
      <c r="R36" s="82"/>
      <c r="S36" s="82"/>
      <c r="T36" s="82"/>
    </row>
    <row r="37" ht="48.95" customHeight="1" s="81" customFormat="1">
      <c r="C37" s="55" t="s">
        <v>49</v>
      </c>
      <c r="D37" s="55"/>
      <c r="F37" s="105"/>
      <c r="G37" s="105"/>
      <c r="H37" s="105"/>
      <c r="I37" s="105"/>
      <c r="J37" s="105"/>
      <c r="K37" s="105"/>
      <c r="L37" s="105"/>
      <c r="M37" s="105"/>
      <c r="N37" s="105"/>
      <c r="O37" s="105"/>
      <c r="P37" s="105"/>
      <c r="Q37" s="105"/>
      <c r="R37" s="105"/>
      <c r="S37" s="105"/>
      <c r="T37" s="105"/>
    </row>
    <row r="38" ht="8.1" customHeight="1">
      <c r="C38" s="2"/>
      <c r="D38" s="2"/>
      <c r="F38" s="82"/>
      <c r="G38" s="82"/>
      <c r="H38" s="82"/>
      <c r="I38" s="82"/>
      <c r="J38" s="82"/>
      <c r="K38" s="82"/>
      <c r="L38" s="82"/>
      <c r="M38" s="82"/>
      <c r="N38" s="82"/>
      <c r="O38" s="82"/>
      <c r="P38" s="82"/>
      <c r="Q38" s="82"/>
      <c r="R38" s="82"/>
      <c r="S38" s="82"/>
      <c r="T38" s="82"/>
    </row>
    <row r="39" ht="147" customHeight="1">
      <c r="C39" s="55" t="s">
        <v>51</v>
      </c>
      <c r="D39" s="55"/>
      <c r="F39" s="97" t="s">
        <v>106</v>
      </c>
      <c r="G39" s="97"/>
      <c r="H39" s="97"/>
      <c r="I39" s="97"/>
      <c r="J39" s="97"/>
      <c r="K39" s="97"/>
      <c r="L39" s="97"/>
      <c r="M39" s="97"/>
      <c r="N39" s="97"/>
      <c r="O39" s="97"/>
      <c r="P39" s="97"/>
      <c r="Q39" s="97"/>
      <c r="R39" s="97"/>
      <c r="S39" s="97"/>
      <c r="T39" s="97"/>
    </row>
  </sheetData>
  <mergeCells>
    <mergeCell ref="C5:D5"/>
    <mergeCell ref="H5:I5"/>
    <mergeCell ref="J5:K5"/>
    <mergeCell ref="L5:M5"/>
    <mergeCell ref="F33:T33"/>
    <mergeCell ref="F35:T35"/>
    <mergeCell ref="F37:T37"/>
    <mergeCell ref="F39:T39"/>
    <mergeCell ref="O5:P5"/>
    <mergeCell ref="Q5:S5"/>
    <mergeCell ref="E5:G5"/>
    <mergeCell ref="H7:M7"/>
    <mergeCell ref="N7:T7"/>
    <mergeCell ref="F31:T31"/>
    <mergeCell ref="H15:M15"/>
    <mergeCell ref="N15:T15"/>
    <mergeCell ref="H23:M23"/>
    <mergeCell ref="N23:T23"/>
  </mergeCells>
  <conditionalFormatting sqref="C1:T3 C5 C4:N4 P4 R4:T4 T5 C6:T1048576">
    <cfRule type="expression" dxfId="0" priority="15">
      <formula>$A1="Even"</formula>
    </cfRule>
  </conditionalFormatting>
  <conditionalFormatting sqref="Q4">
    <cfRule type="expression" dxfId="0" priority="3">
      <formula>$A4="Even"</formula>
    </cfRule>
  </conditionalFormatting>
  <conditionalFormatting sqref="E5">
    <cfRule type="expression" dxfId="0" priority="11">
      <formula>$A5="Even"</formula>
    </cfRule>
  </conditionalFormatting>
  <conditionalFormatting sqref="H5">
    <cfRule type="expression" dxfId="0" priority="10">
      <formula>$A5="Even"</formula>
    </cfRule>
  </conditionalFormatting>
  <conditionalFormatting sqref="J5">
    <cfRule type="expression" dxfId="0" priority="9">
      <formula>$A5="Even"</formula>
    </cfRule>
  </conditionalFormatting>
  <conditionalFormatting sqref="L5">
    <cfRule type="expression" dxfId="0" priority="8">
      <formula>$A5="Even"</formula>
    </cfRule>
  </conditionalFormatting>
  <conditionalFormatting sqref="N5">
    <cfRule type="expression" dxfId="0" priority="7">
      <formula>$A5="Even"</formula>
    </cfRule>
  </conditionalFormatting>
  <conditionalFormatting sqref="O4">
    <cfRule type="expression" dxfId="0" priority="5">
      <formula>$A4="Even"</formula>
    </cfRule>
  </conditionalFormatting>
  <conditionalFormatting sqref="O5">
    <cfRule type="expression" dxfId="0" priority="2">
      <formula>$A5="Even"</formula>
    </cfRule>
  </conditionalFormatting>
  <conditionalFormatting sqref="Q5">
    <cfRule type="expression" dxfId="0" priority="1">
      <formula>$A5="Even"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Contract</vt:lpstr>
      <vt:lpstr>Flow Chart</vt:lpstr>
      <vt:lpstr>Proposal (By Quarter) Old</vt:lpstr>
      <vt:lpstr>Proposal (By Plan)</vt:lpstr>
      <vt:lpstr>Terms &amp; Conditions</vt:lpstr>
      <vt:lpstr>Proposal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2020-02-05T18:44:07Z</dcterms:modified>
</cp:coreProperties>
</file>