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355" windowHeight="7515" tabRatio="683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J2" i="1"/>
  <c r="AW2" l="1"/>
</calcChain>
</file>

<file path=xl/comments1.xml><?xml version="1.0" encoding="utf-8"?>
<comments xmlns="http://schemas.openxmlformats.org/spreadsheetml/2006/main">
  <authors>
    <author>Author</author>
  </authors>
  <commentList>
    <comment ref="O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ถ้าเป็นบุคคลธรรมดาคือ เลขบัตรประชาชน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บัญชีที่ลูกค้าจะให้ธนาคารเอาเงินเข้า</t>
        </r>
      </text>
    </comment>
    <comment ref="CG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(Info from KKSN Upload) For case that we have more than one fixing for payment, if we have only 1 time fixing, obs 1 shall equal to fixing date</t>
        </r>
      </text>
    </comment>
    <comment ref="D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specify fixing source of underlying in Pricing Supplement
</t>
        </r>
      </text>
    </comment>
    <comment ref="D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case we issue THB note but linked to FO underlying. Normally data field in option booking file and manual input in KKSN
</t>
        </r>
      </text>
    </comment>
    <comment ref="D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specify fixing source of underlying in Pricing Supplement
</t>
        </r>
      </text>
    </comment>
    <comment ref="DD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specify fixing source of underlying in Pricing Supplement
</t>
        </r>
      </text>
    </comment>
    <comment ref="D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specify fixing source of underlying in Pricing Supplement
</t>
        </r>
      </text>
    </comment>
  </commentList>
</comments>
</file>

<file path=xl/sharedStrings.xml><?xml version="1.0" encoding="utf-8"?>
<sst xmlns="http://schemas.openxmlformats.org/spreadsheetml/2006/main" count="130" uniqueCount="130">
  <si>
    <t>Actions</t>
  </si>
  <si>
    <t>Current Date</t>
  </si>
  <si>
    <t>Order No.</t>
  </si>
  <si>
    <t>Account No.</t>
  </si>
  <si>
    <t>Symbol</t>
  </si>
  <si>
    <t>KK Symbol</t>
  </si>
  <si>
    <t>Units</t>
  </si>
  <si>
    <t>Amount</t>
  </si>
  <si>
    <t>Title Name</t>
  </si>
  <si>
    <t>First Name</t>
  </si>
  <si>
    <t>Last Name</t>
  </si>
  <si>
    <t>Title Name (EN)</t>
  </si>
  <si>
    <t>First Name (EN)</t>
  </si>
  <si>
    <t>Last Name (EN)</t>
  </si>
  <si>
    <t>TaxID (PID)</t>
  </si>
  <si>
    <t>Client Bank Code</t>
  </si>
  <si>
    <t>Client Bank Acc No.</t>
  </si>
  <si>
    <t>Tel No.</t>
  </si>
  <si>
    <t>Email</t>
  </si>
  <si>
    <t>FC Name</t>
  </si>
  <si>
    <t>FC Email</t>
  </si>
  <si>
    <t>STN Type</t>
  </si>
  <si>
    <t>Note Series</t>
  </si>
  <si>
    <t>Underlying1</t>
  </si>
  <si>
    <t>Underlying2</t>
  </si>
  <si>
    <t>Underlying3</t>
  </si>
  <si>
    <t>Underlying4</t>
  </si>
  <si>
    <t>Underlying5</t>
  </si>
  <si>
    <t>Underlying6</t>
  </si>
  <si>
    <t>Strike Price 1</t>
  </si>
  <si>
    <t>Strike Price 2</t>
  </si>
  <si>
    <t>Strike Price 3</t>
  </si>
  <si>
    <t>Strike Price 4</t>
  </si>
  <si>
    <t>Strike Price 5</t>
  </si>
  <si>
    <t>Strike Price 6</t>
  </si>
  <si>
    <t>Barrier Price 1</t>
  </si>
  <si>
    <t>Barrier Price 2</t>
  </si>
  <si>
    <t>Barrier Price 3</t>
  </si>
  <si>
    <t>Barrier Price 4</t>
  </si>
  <si>
    <t>Barrier Price 5</t>
  </si>
  <si>
    <t>Barrier Price 6</t>
  </si>
  <si>
    <t xml:space="preserve">KI Price </t>
  </si>
  <si>
    <t>Protection Level</t>
  </si>
  <si>
    <t>TTM (Days)</t>
  </si>
  <si>
    <t>Trading Days (Days)</t>
  </si>
  <si>
    <t>Exercise Type</t>
  </si>
  <si>
    <t>Par Value</t>
  </si>
  <si>
    <t>Offer Price %</t>
  </si>
  <si>
    <t>Offer Price Amt. (THB)</t>
  </si>
  <si>
    <t>Initial Price %</t>
  </si>
  <si>
    <t>Initial Price</t>
  </si>
  <si>
    <t>Strike Price 1 %</t>
  </si>
  <si>
    <t>Strike Price 2 %</t>
  </si>
  <si>
    <t>Strike Price 3 %</t>
  </si>
  <si>
    <t>Strike Price 4 %</t>
  </si>
  <si>
    <t>Strike Price 5 %</t>
  </si>
  <si>
    <t>Strike Price 6 %</t>
  </si>
  <si>
    <t>Barrier Price 1 (%)</t>
  </si>
  <si>
    <t>Barrier Price 2 (%)</t>
  </si>
  <si>
    <t>Barrier Price 3 (%)</t>
  </si>
  <si>
    <t>Barrier Price 4 (%)</t>
  </si>
  <si>
    <t>Barrier Price 5 (%)</t>
  </si>
  <si>
    <t>Barrier Price 6 (%)</t>
  </si>
  <si>
    <t>KI Price (%)</t>
  </si>
  <si>
    <t>PR 1 
(per period)</t>
  </si>
  <si>
    <t>PR 2
(per period)</t>
  </si>
  <si>
    <t>Min Yield 1 (p.a.)</t>
  </si>
  <si>
    <t>Min Yield 2 (p.a.)</t>
  </si>
  <si>
    <t>Max Yield 1 (p.a.)</t>
  </si>
  <si>
    <t>Max Yield 2 (p.a.)</t>
  </si>
  <si>
    <t>Rebate (p.a.)</t>
  </si>
  <si>
    <t>Rebate 
(per period)</t>
  </si>
  <si>
    <t>Note Currency</t>
  </si>
  <si>
    <t>Underlying Currency</t>
  </si>
  <si>
    <t>FX Delivery Amt. (CCY)</t>
  </si>
  <si>
    <t>Surplus Cash (THB)</t>
  </si>
  <si>
    <t>Subscription Begin Date</t>
  </si>
  <si>
    <t>Subscription End Date</t>
  </si>
  <si>
    <t>Trade Date</t>
  </si>
  <si>
    <t>Effective Date</t>
  </si>
  <si>
    <t>Settlement Date</t>
  </si>
  <si>
    <t>Issue Date</t>
  </si>
  <si>
    <t>Fixing Date</t>
  </si>
  <si>
    <t>Maturtiy Date</t>
  </si>
  <si>
    <t>Obs Date1</t>
  </si>
  <si>
    <t>Obs Date2</t>
  </si>
  <si>
    <t>Obs Date3</t>
  </si>
  <si>
    <t>Obs Date4</t>
  </si>
  <si>
    <t>Obs Date5</t>
  </si>
  <si>
    <t>Obs Date6</t>
  </si>
  <si>
    <t>Obs Date7</t>
  </si>
  <si>
    <t>Obs Date8</t>
  </si>
  <si>
    <t>Obs Date9</t>
  </si>
  <si>
    <t>Obs Date10</t>
  </si>
  <si>
    <t>Obs Date11</t>
  </si>
  <si>
    <t>Obs Date12</t>
  </si>
  <si>
    <t>Obs Date13</t>
  </si>
  <si>
    <t>Obs Date14</t>
  </si>
  <si>
    <t>Obs Date15</t>
  </si>
  <si>
    <t>Obs Date16</t>
  </si>
  <si>
    <t>Obs Date17</t>
  </si>
  <si>
    <t>Obs Date18</t>
  </si>
  <si>
    <t>Obs Date19</t>
  </si>
  <si>
    <t>Obs Date20</t>
  </si>
  <si>
    <t>Settlement Period</t>
  </si>
  <si>
    <t>Exchang Rate</t>
  </si>
  <si>
    <t>Exchange 1</t>
  </si>
  <si>
    <t>Exchange 2</t>
  </si>
  <si>
    <t>Exchange 3</t>
  </si>
  <si>
    <t>นาย</t>
  </si>
  <si>
    <t>MR.</t>
  </si>
  <si>
    <t>Kittiporn Sinsukthavorn</t>
  </si>
  <si>
    <t>Kittiporn.Sins@kkpfg.com</t>
  </si>
  <si>
    <t>European</t>
  </si>
  <si>
    <t>THB</t>
  </si>
  <si>
    <t>New Trade</t>
  </si>
  <si>
    <t>KKP</t>
  </si>
  <si>
    <t>081-111-1111</t>
  </si>
  <si>
    <t>KKP21O04W</t>
  </si>
  <si>
    <t>KKSFIN21O04W</t>
  </si>
  <si>
    <t>SFIN</t>
  </si>
  <si>
    <t>6/2564</t>
  </si>
  <si>
    <t>GLD</t>
  </si>
  <si>
    <t>USD</t>
  </si>
  <si>
    <t>NYSE</t>
  </si>
  <si>
    <t>ขจรศักดิ์</t>
  </si>
  <si>
    <t>พรมแสนปัง</t>
  </si>
  <si>
    <t>Kajornsak</t>
  </si>
  <si>
    <t>Promsanpang</t>
  </si>
  <si>
    <t>Kajornsak.pro@gmail.com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</si>
</sst>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7" formatCode="0.0000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20">
    <xf numFmtId="0" fontId="0" fillId="0" borderId="0" xfId="0"/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2" fillId="2" borderId="1" xfId="0" applyNumberFormat="1" applyFont="1" applyFill="1" applyBorder="1" applyAlignment="1" applyProtection="1">
      <alignment horizontal="center" vertical="top" wrapText="1"/>
    </xf>
    <xf numFmtId="0" fontId="2" fillId="4" borderId="1" xfId="0" applyNumberFormat="1" applyFont="1" applyFill="1" applyBorder="1" applyAlignment="1" applyProtection="1">
      <alignment horizontal="center" vertical="top" wrapText="1"/>
    </xf>
    <xf numFmtId="0" fontId="3" fillId="3" borderId="1" xfId="0" applyNumberFormat="1" applyFont="1" applyFill="1" applyBorder="1" applyAlignment="1" applyProtection="1">
      <alignment horizontal="center" vertical="top" wrapText="1"/>
    </xf>
    <xf numFmtId="14" fontId="3" fillId="3" borderId="1" xfId="0" applyNumberFormat="1" applyFont="1" applyFill="1" applyBorder="1" applyAlignment="1" applyProtection="1">
      <alignment horizontal="center" vertical="top" wrapText="1"/>
    </xf>
    <xf numFmtId="0" fontId="2" fillId="5" borderId="1" xfId="0" applyNumberFormat="1" applyFont="1" applyFill="1" applyBorder="1" applyAlignment="1" applyProtection="1">
      <alignment horizontal="center" vertical="top" wrapText="1"/>
    </xf>
    <xf numFmtId="9" fontId="3" fillId="3" borderId="1" xfId="0" applyNumberFormat="1" applyFont="1" applyFill="1" applyBorder="1" applyAlignment="1" applyProtection="1">
      <alignment horizontal="center" vertical="top" wrapText="1"/>
    </xf>
    <xf numFmtId="164" fontId="3" fillId="3" borderId="1" xfId="1" applyNumberFormat="1" applyFont="1" applyFill="1" applyBorder="1" applyAlignment="1" applyProtection="1">
      <alignment horizontal="center" vertical="top" wrapText="1"/>
    </xf>
    <xf numFmtId="9" fontId="3" fillId="3" borderId="1" xfId="2" applyFont="1" applyFill="1" applyBorder="1" applyAlignment="1" applyProtection="1">
      <alignment horizontal="center" vertical="top" wrapText="1"/>
    </xf>
    <xf numFmtId="43" fontId="3" fillId="3" borderId="1" xfId="1" applyFont="1" applyFill="1" applyBorder="1" applyAlignment="1" applyProtection="1">
      <alignment horizontal="center" vertical="top" wrapText="1"/>
    </xf>
    <xf numFmtId="2" fontId="3" fillId="3" borderId="1" xfId="0" applyNumberFormat="1" applyFont="1" applyFill="1" applyBorder="1" applyAlignment="1" applyProtection="1">
      <alignment horizontal="center" vertical="top" wrapText="1"/>
    </xf>
    <xf numFmtId="0" fontId="0" fillId="0" borderId="1" xfId="0" applyFont="1" applyBorder="1" applyAlignment="1">
      <alignment vertical="top"/>
    </xf>
    <xf numFmtId="0" fontId="2" fillId="6" borderId="1" xfId="0" applyNumberFormat="1" applyFont="1" applyFill="1" applyBorder="1" applyAlignment="1" applyProtection="1">
      <alignment horizontal="center" vertical="top" wrapText="1"/>
    </xf>
    <xf numFmtId="1" fontId="3" fillId="3" borderId="1" xfId="0" applyNumberFormat="1" applyFont="1" applyFill="1" applyBorder="1" applyAlignment="1" applyProtection="1">
      <alignment horizontal="center" vertical="top" wrapText="1"/>
    </xf>
    <xf numFmtId="164" fontId="3" fillId="0" borderId="1" xfId="1" applyNumberFormat="1" applyFont="1" applyFill="1" applyBorder="1" applyAlignment="1" applyProtection="1">
      <alignment horizontal="center" vertical="top" wrapText="1"/>
    </xf>
    <xf numFmtId="17" fontId="3" fillId="3" borderId="1" xfId="0" quotePrefix="1" applyNumberFormat="1" applyFont="1" applyFill="1" applyBorder="1" applyAlignment="1" applyProtection="1">
      <alignment horizontal="center" vertical="top" wrapText="1"/>
    </xf>
    <xf numFmtId="10" fontId="3" fillId="3" borderId="1" xfId="2" applyNumberFormat="1" applyFont="1" applyFill="1" applyBorder="1" applyAlignment="1" applyProtection="1">
      <alignment horizontal="center" vertical="top" wrapText="1"/>
    </xf>
    <xf numFmtId="167" fontId="3" fillId="3" borderId="1" xfId="2" applyNumberFormat="1" applyFont="1" applyFill="1" applyBorder="1" applyAlignment="1" applyProtection="1">
      <alignment horizontal="center" vertical="top" wrapText="1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E2"/>
  <sheetViews>
    <sheetView tabSelected="1" zoomScale="85" zoomScaleNormal="85" workbookViewId="0">
      <selection activeCell="F16" sqref="F16"/>
    </sheetView>
  </sheetViews>
  <sheetFormatPr defaultColWidth="9" defaultRowHeight="15"/>
  <cols>
    <col min="1" max="1" width="31.42578125" style="1" bestFit="1" customWidth="1"/>
    <col min="2" max="2" width="12.42578125" style="1" customWidth="1"/>
    <col min="3" max="3" width="27" style="1" bestFit="1" customWidth="1"/>
    <col min="4" max="4" width="15.140625" style="1" customWidth="1"/>
    <col min="5" max="5" width="15.28515625" style="1" customWidth="1"/>
    <col min="6" max="6" width="9.7109375" style="1" customWidth="1"/>
    <col min="7" max="7" width="6" style="1" customWidth="1"/>
    <col min="8" max="8" width="11.42578125" style="1" bestFit="1" customWidth="1"/>
    <col min="9" max="9" width="7.5703125" style="1" customWidth="1"/>
    <col min="10" max="10" width="9.42578125" style="1" customWidth="1"/>
    <col min="11" max="11" width="10.85546875" style="1" customWidth="1"/>
    <col min="12" max="12" width="10.5703125" style="1" customWidth="1"/>
    <col min="13" max="13" width="10.42578125" style="1" customWidth="1"/>
    <col min="14" max="14" width="11.28515625" style="1" customWidth="1"/>
    <col min="15" max="16" width="16.42578125" style="1" customWidth="1"/>
    <col min="17" max="17" width="17.42578125" style="1" customWidth="1"/>
    <col min="18" max="18" width="12.140625" style="1" bestFit="1" customWidth="1"/>
    <col min="19" max="19" width="18.140625" style="1" bestFit="1" customWidth="1"/>
    <col min="20" max="20" width="19.42578125" style="1" bestFit="1" customWidth="1"/>
    <col min="21" max="21" width="21.7109375" style="1" bestFit="1" customWidth="1"/>
    <col min="22" max="22" width="9.28515625" style="1" bestFit="1" customWidth="1"/>
    <col min="23" max="23" width="10.140625" style="1" bestFit="1" customWidth="1"/>
    <col min="24" max="24" width="10.5703125" style="1" customWidth="1"/>
    <col min="25" max="25" width="11.140625" style="1" customWidth="1"/>
    <col min="26" max="26" width="11.28515625" style="1" customWidth="1"/>
    <col min="27" max="29" width="10.85546875" style="1" customWidth="1"/>
    <col min="30" max="30" width="8.85546875" style="1" customWidth="1"/>
    <col min="31" max="31" width="9.28515625" style="1" customWidth="1"/>
    <col min="32" max="32" width="7.5703125" style="1" customWidth="1"/>
    <col min="33" max="34" width="8.5703125" style="1" customWidth="1"/>
    <col min="35" max="35" width="8.28515625" style="1" customWidth="1"/>
    <col min="36" max="41" width="8.7109375" style="1" customWidth="1"/>
    <col min="42" max="42" width="10.28515625" style="1" customWidth="1"/>
    <col min="43" max="43" width="9.140625" style="1" bestFit="1" customWidth="1"/>
    <col min="44" max="44" width="7.5703125" style="1" bestFit="1" customWidth="1"/>
    <col min="45" max="45" width="11.42578125" style="1" customWidth="1"/>
    <col min="46" max="46" width="8.42578125" style="1" bestFit="1" customWidth="1"/>
    <col min="47" max="47" width="14.7109375" style="1" bestFit="1" customWidth="1"/>
    <col min="48" max="48" width="8.85546875" style="1" bestFit="1" customWidth="1"/>
    <col min="49" max="49" width="11.7109375" style="1" bestFit="1" customWidth="1"/>
    <col min="50" max="50" width="8.85546875" style="1" bestFit="1" customWidth="1"/>
    <col min="51" max="51" width="10.5703125" style="1" customWidth="1"/>
    <col min="52" max="52" width="8.42578125" style="1" bestFit="1" customWidth="1"/>
    <col min="53" max="57" width="8.28515625" style="1" bestFit="1" customWidth="1"/>
    <col min="58" max="58" width="10" style="1" customWidth="1"/>
    <col min="59" max="64" width="9.42578125" style="1" customWidth="1"/>
    <col min="65" max="65" width="11.140625" style="1" customWidth="1"/>
    <col min="66" max="66" width="11.28515625" style="1" customWidth="1"/>
    <col min="67" max="67" width="11.7109375" style="1" customWidth="1"/>
    <col min="68" max="68" width="10.7109375" style="1" customWidth="1"/>
    <col min="69" max="69" width="11.28515625" style="1" customWidth="1"/>
    <col min="70" max="70" width="10" style="1" customWidth="1"/>
    <col min="71" max="71" width="8.28515625" style="1" bestFit="1" customWidth="1"/>
    <col min="72" max="72" width="12.42578125" style="1" customWidth="1"/>
    <col min="73" max="73" width="8.42578125" style="1" bestFit="1" customWidth="1"/>
    <col min="74" max="74" width="10.42578125" style="1" customWidth="1"/>
    <col min="75" max="75" width="12.85546875" style="1" customWidth="1"/>
    <col min="76" max="76" width="13.42578125" style="1" customWidth="1"/>
    <col min="77" max="77" width="11" style="1" customWidth="1"/>
    <col min="78" max="78" width="11.85546875" style="1" customWidth="1"/>
    <col min="79" max="79" width="12.7109375" style="1" customWidth="1"/>
    <col min="80" max="83" width="11.5703125" style="1" bestFit="1" customWidth="1"/>
    <col min="84" max="84" width="16.28515625" style="1" bestFit="1" customWidth="1"/>
    <col min="85" max="85" width="10.42578125" style="1" bestFit="1" customWidth="1"/>
    <col min="86" max="93" width="9" style="1"/>
    <col min="94" max="105" width="9.42578125" style="1" customWidth="1"/>
    <col min="106" max="106" width="15.5703125" style="1" customWidth="1"/>
    <col min="107" max="107" width="10.85546875" style="1" customWidth="1"/>
    <col min="108" max="16384" width="9" style="1"/>
  </cols>
  <sheetData>
    <row r="1" spans="1:109" s="2" customFormat="1" ht="45">
      <c r="A1" s="1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4" t="s">
        <v>14</v>
      </c>
      <c r="P1" s="14" t="s">
        <v>15</v>
      </c>
      <c r="Q1" s="1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14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14" t="s">
        <v>57</v>
      </c>
      <c r="BG1" s="14" t="s">
        <v>58</v>
      </c>
      <c r="BH1" s="14" t="s">
        <v>59</v>
      </c>
      <c r="BI1" s="14" t="s">
        <v>60</v>
      </c>
      <c r="BJ1" s="14" t="s">
        <v>61</v>
      </c>
      <c r="BK1" s="14" t="s">
        <v>62</v>
      </c>
      <c r="BL1" s="14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7" t="s">
        <v>76</v>
      </c>
      <c r="BZ1" s="7" t="s">
        <v>77</v>
      </c>
      <c r="CA1" s="7" t="s">
        <v>78</v>
      </c>
      <c r="CB1" s="7" t="s">
        <v>79</v>
      </c>
      <c r="CC1" s="7" t="s">
        <v>80</v>
      </c>
      <c r="CD1" s="7" t="s">
        <v>81</v>
      </c>
      <c r="CE1" s="7" t="s">
        <v>82</v>
      </c>
      <c r="CF1" s="7" t="s">
        <v>83</v>
      </c>
      <c r="CG1" s="7" t="s">
        <v>84</v>
      </c>
      <c r="CH1" s="7" t="s">
        <v>85</v>
      </c>
      <c r="CI1" s="7" t="s">
        <v>86</v>
      </c>
      <c r="CJ1" s="7" t="s">
        <v>87</v>
      </c>
      <c r="CK1" s="7" t="s">
        <v>88</v>
      </c>
      <c r="CL1" s="7" t="s">
        <v>89</v>
      </c>
      <c r="CM1" s="7" t="s">
        <v>90</v>
      </c>
      <c r="CN1" s="7" t="s">
        <v>91</v>
      </c>
      <c r="CO1" s="7" t="s">
        <v>92</v>
      </c>
      <c r="CP1" s="7" t="s">
        <v>93</v>
      </c>
      <c r="CQ1" s="7" t="s">
        <v>94</v>
      </c>
      <c r="CR1" s="7" t="s">
        <v>95</v>
      </c>
      <c r="CS1" s="7" t="s">
        <v>96</v>
      </c>
      <c r="CT1" s="7" t="s">
        <v>97</v>
      </c>
      <c r="CU1" s="7" t="s">
        <v>98</v>
      </c>
      <c r="CV1" s="7" t="s">
        <v>99</v>
      </c>
      <c r="CW1" s="7" t="s">
        <v>100</v>
      </c>
      <c r="CX1" s="7" t="s">
        <v>101</v>
      </c>
      <c r="CY1" s="7" t="s">
        <v>102</v>
      </c>
      <c r="CZ1" s="7" t="s">
        <v>103</v>
      </c>
      <c r="DA1" s="14" t="s">
        <v>104</v>
      </c>
      <c r="DB1" s="14" t="s">
        <v>105</v>
      </c>
      <c r="DC1" s="14" t="s">
        <v>106</v>
      </c>
      <c r="DD1" s="14" t="s">
        <v>107</v>
      </c>
      <c r="DE1" s="14" t="s">
        <v>108</v>
      </c>
    </row>
    <row r="2" spans="1:109" s="2" customFormat="1" ht="18.75" customHeight="1">
      <c r="A2" s="6" t="s">
        <v>115</v>
      </c>
      <c r="B2" s="6">
        <v>44287</v>
      </c>
      <c r="C2" s="5">
        <v>2020500032</v>
      </c>
      <c r="D2" s="5">
        <v>56268472</v>
      </c>
      <c r="E2" s="5" t="s">
        <v>119</v>
      </c>
      <c r="F2" s="5" t="s">
        <v>118</v>
      </c>
      <c r="G2" s="5">
        <v>5</v>
      </c>
      <c r="H2" s="5">
        <v>5000000</v>
      </c>
      <c r="I2" s="5" t="s">
        <v>109</v>
      </c>
      <c r="J2" s="5" t="s">
        <v>125</v>
      </c>
      <c r="K2" s="5" t="s">
        <v>126</v>
      </c>
      <c r="L2" s="5" t="s">
        <v>110</v>
      </c>
      <c r="M2" s="5" t="s">
        <v>127</v>
      </c>
      <c r="N2" s="5" t="s">
        <v>128</v>
      </c>
      <c r="O2" s="15">
        <v>1234567891234</v>
      </c>
      <c r="P2" s="15" t="s">
        <v>116</v>
      </c>
      <c r="Q2" s="5">
        <v>123456789</v>
      </c>
      <c r="R2" s="5" t="s">
        <v>117</v>
      </c>
      <c r="S2" s="5" t="s">
        <v>129</v>
      </c>
      <c r="T2" s="5" t="s">
        <v>111</v>
      </c>
      <c r="U2" s="5" t="s">
        <v>112</v>
      </c>
      <c r="V2" s="5" t="s">
        <v>120</v>
      </c>
      <c r="W2" s="17" t="s">
        <v>121</v>
      </c>
      <c r="X2" s="5" t="s">
        <v>122</v>
      </c>
      <c r="Y2" s="5"/>
      <c r="Z2" s="5"/>
      <c r="AA2" s="5"/>
      <c r="AB2" s="5"/>
      <c r="AC2" s="5"/>
      <c r="AD2" s="12">
        <v>170</v>
      </c>
      <c r="AE2" s="12"/>
      <c r="AF2" s="5"/>
      <c r="AG2" s="5"/>
      <c r="AH2" s="5"/>
      <c r="AI2" s="5"/>
      <c r="AJ2" s="12">
        <f>AD2*115%</f>
        <v>195.49999999999997</v>
      </c>
      <c r="AK2" s="5"/>
      <c r="AL2" s="5"/>
      <c r="AM2" s="5"/>
      <c r="AN2" s="5"/>
      <c r="AO2" s="5"/>
      <c r="AP2" s="5"/>
      <c r="AQ2" s="8">
        <v>0.95</v>
      </c>
      <c r="AR2" s="5">
        <v>182</v>
      </c>
      <c r="AS2" s="5"/>
      <c r="AT2" s="5" t="s">
        <v>113</v>
      </c>
      <c r="AU2" s="9">
        <v>1000000</v>
      </c>
      <c r="AV2" s="8">
        <v>1</v>
      </c>
      <c r="AW2" s="16">
        <f>AV2*G2*AU2</f>
        <v>5000000</v>
      </c>
      <c r="AX2" s="10">
        <v>1</v>
      </c>
      <c r="AY2" s="5"/>
      <c r="AZ2" s="10">
        <v>1</v>
      </c>
      <c r="BA2" s="10"/>
      <c r="BB2" s="10"/>
      <c r="BC2" s="5"/>
      <c r="BD2" s="5"/>
      <c r="BE2" s="5"/>
      <c r="BF2" s="8">
        <v>1.1499999999999999</v>
      </c>
      <c r="BG2" s="5"/>
      <c r="BH2" s="5"/>
      <c r="BI2" s="5"/>
      <c r="BJ2" s="5"/>
      <c r="BK2" s="5"/>
      <c r="BL2" s="5"/>
      <c r="BM2" s="8">
        <v>1</v>
      </c>
      <c r="BN2" s="5"/>
      <c r="BO2" s="18"/>
      <c r="BP2" s="5"/>
      <c r="BQ2" s="18">
        <v>0.36099999999999999</v>
      </c>
      <c r="BR2" s="5"/>
      <c r="BS2" s="5"/>
      <c r="BT2" s="19">
        <v>0.05</v>
      </c>
      <c r="BU2" s="5" t="s">
        <v>114</v>
      </c>
      <c r="BV2" s="5" t="s">
        <v>123</v>
      </c>
      <c r="BW2" s="5"/>
      <c r="BX2" s="5"/>
      <c r="BY2" s="6">
        <v>44287</v>
      </c>
      <c r="BZ2" s="6">
        <v>44287</v>
      </c>
      <c r="CA2" s="6">
        <v>44287</v>
      </c>
      <c r="CB2" s="6">
        <v>44291</v>
      </c>
      <c r="CC2" s="6">
        <v>44291</v>
      </c>
      <c r="CD2" s="6">
        <v>44291</v>
      </c>
      <c r="CE2" s="6">
        <v>44469</v>
      </c>
      <c r="CF2" s="6">
        <v>44473</v>
      </c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13"/>
      <c r="CW2" s="13"/>
      <c r="CX2" s="13"/>
      <c r="CY2" s="13"/>
      <c r="CZ2" s="13"/>
      <c r="DA2" s="13">
        <v>3</v>
      </c>
      <c r="DB2" s="11"/>
      <c r="DC2" s="6" t="s">
        <v>124</v>
      </c>
      <c r="DD2" s="6"/>
      <c r="DE2" s="6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2021-04-01T11:50:12Z</dcterms:modified>
</cp:coreProperties>
</file>