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kmac/Desktop/"/>
    </mc:Choice>
  </mc:AlternateContent>
  <xr:revisionPtr revIDLastSave="0" documentId="13_ncr:1_{DB366C1A-51C2-0C4C-91A4-93C264484E7F}" xr6:coauthVersionLast="43" xr6:coauthVersionMax="43" xr10:uidLastSave="{00000000-0000-0000-0000-000000000000}"/>
  <bookViews>
    <workbookView xWindow="0" yWindow="460" windowWidth="33600" windowHeight="19440" xr2:uid="{5EBBF508-C973-4A49-97A1-311878F4B4CD}"/>
  </bookViews>
  <sheets>
    <sheet name="Sheet1" sheetId="1" r:id="rId1"/>
  </sheets>
  <definedNames>
    <definedName name="solver_adj" localSheetId="0" hidden="1">Sheet1!$B$3:$P$19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Sheet1!$B$3:$P$19</definedName>
    <definedName name="solver_lhs2" localSheetId="0" hidden="1">Sheet1!$J$27</definedName>
    <definedName name="solver_lhs3" localSheetId="0" hidden="1">Sheet1!$J$28</definedName>
    <definedName name="solver_lhs4" localSheetId="0" hidden="1">Sheet1!$Q$3:$Q$17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Sheet1!$F$2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binary</definedName>
    <definedName name="solver_rhs2" localSheetId="0" hidden="1">Sheet1!$G$27</definedName>
    <definedName name="solver_rhs3" localSheetId="0" hidden="1">Sheet1!$G$28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G32" i="1"/>
  <c r="G31" i="1"/>
  <c r="P21" i="1"/>
  <c r="O21" i="1"/>
  <c r="N21" i="1"/>
  <c r="N23" i="1" s="1"/>
  <c r="M21" i="1"/>
  <c r="L21" i="1"/>
  <c r="K21" i="1"/>
  <c r="K23" i="1" s="1"/>
  <c r="J21" i="1"/>
  <c r="J23" i="1" s="1"/>
  <c r="I21" i="1"/>
  <c r="I23" i="1" s="1"/>
  <c r="H21" i="1"/>
  <c r="G21" i="1"/>
  <c r="G23" i="1" s="1"/>
  <c r="F21" i="1"/>
  <c r="F23" i="1" s="1"/>
  <c r="E21" i="1"/>
  <c r="D21" i="1"/>
  <c r="C21" i="1"/>
  <c r="B21" i="1"/>
  <c r="B23" i="1" s="1"/>
  <c r="J28" i="1"/>
  <c r="J27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23" i="1" l="1"/>
  <c r="D23" i="1"/>
  <c r="L23" i="1"/>
  <c r="H23" i="1"/>
  <c r="C23" i="1"/>
  <c r="B24" i="1" s="1"/>
  <c r="P23" i="1"/>
  <c r="E23" i="1"/>
  <c r="M23" i="1"/>
</calcChain>
</file>

<file path=xl/sharedStrings.xml><?xml version="1.0" encoding="utf-8"?>
<sst xmlns="http://schemas.openxmlformats.org/spreadsheetml/2006/main" count="25" uniqueCount="24">
  <si>
    <t>Districts</t>
  </si>
  <si>
    <t>Assignment</t>
  </si>
  <si>
    <t>Names</t>
  </si>
  <si>
    <t>Popn</t>
  </si>
  <si>
    <t>SMC</t>
  </si>
  <si>
    <t>SMC binary</t>
  </si>
  <si>
    <t>GRC binary</t>
  </si>
  <si>
    <t>Assigned?</t>
  </si>
  <si>
    <t>(equals one)</t>
  </si>
  <si>
    <t>Cstec size</t>
  </si>
  <si>
    <t>GRC</t>
  </si>
  <si>
    <t>Popn from expc cstec</t>
  </si>
  <si>
    <t>Popn total from data</t>
  </si>
  <si>
    <t>Cstec size target</t>
  </si>
  <si>
    <t>Cstec size proposed</t>
  </si>
  <si>
    <t>Target cstec size</t>
  </si>
  <si>
    <t>Target cstec Count</t>
  </si>
  <si>
    <t>Curernt cstec count</t>
  </si>
  <si>
    <t>Average cstec size</t>
  </si>
  <si>
    <t>Cstec assigned</t>
  </si>
  <si>
    <t>less than one</t>
  </si>
  <si>
    <t>close to target</t>
  </si>
  <si>
    <t>Diff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</si>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</sst>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6943-48CD-ED44-A07A-3296BAFC3041}">
  <dimension ref="A1:S41"/>
  <sheetViews>
    <sheetView tabSelected="1" workbookViewId="0">
      <selection activeCell="T24" sqref="T24"/>
    </sheetView>
  </sheetViews>
  <sheetFormatPr baseColWidth="10" defaultRowHeight="16" x14ac:dyDescent="0.2"/>
  <cols>
    <col min="1" max="1" width="10.83203125" bestFit="1" customWidth="1"/>
    <col min="2" max="16" width="7.1640625" customWidth="1"/>
  </cols>
  <sheetData>
    <row r="1" spans="1:19" x14ac:dyDescent="0.2">
      <c r="A1" t="s">
        <v>1</v>
      </c>
      <c r="B1" t="s">
        <v>2</v>
      </c>
      <c r="Q1" t="s">
        <v>8</v>
      </c>
    </row>
    <row r="2" spans="1:19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 t="s">
        <v>7</v>
      </c>
      <c r="S2" t="s">
        <v>9</v>
      </c>
    </row>
    <row r="3" spans="1:19" x14ac:dyDescent="0.2">
      <c r="A3">
        <v>0</v>
      </c>
      <c r="I3">
        <v>1</v>
      </c>
      <c r="Q3">
        <f t="shared" ref="Q3:Q17" si="0">SUM(B3:P3)</f>
        <v>1</v>
      </c>
    </row>
    <row r="4" spans="1:19" x14ac:dyDescent="0.2">
      <c r="A4">
        <v>1</v>
      </c>
      <c r="I4">
        <v>1</v>
      </c>
      <c r="Q4">
        <f t="shared" si="0"/>
        <v>1</v>
      </c>
    </row>
    <row r="5" spans="1:19" x14ac:dyDescent="0.2">
      <c r="A5">
        <v>2</v>
      </c>
      <c r="I5">
        <v>1</v>
      </c>
      <c r="Q5">
        <f t="shared" si="0"/>
        <v>1</v>
      </c>
    </row>
    <row r="6" spans="1:19" x14ac:dyDescent="0.2">
      <c r="A6">
        <v>3</v>
      </c>
      <c r="H6">
        <v>1</v>
      </c>
      <c r="Q6">
        <f t="shared" si="0"/>
        <v>1</v>
      </c>
    </row>
    <row r="7" spans="1:19" x14ac:dyDescent="0.2">
      <c r="A7">
        <v>4</v>
      </c>
      <c r="L7">
        <v>1</v>
      </c>
      <c r="O7">
        <v>1</v>
      </c>
      <c r="Q7">
        <f t="shared" si="0"/>
        <v>2</v>
      </c>
    </row>
    <row r="8" spans="1:19" x14ac:dyDescent="0.2">
      <c r="A8">
        <v>5</v>
      </c>
      <c r="H8">
        <v>1</v>
      </c>
      <c r="Q8">
        <f t="shared" si="0"/>
        <v>1</v>
      </c>
    </row>
    <row r="9" spans="1:19" x14ac:dyDescent="0.2">
      <c r="A9">
        <v>6</v>
      </c>
      <c r="H9">
        <v>1</v>
      </c>
      <c r="Q9">
        <f t="shared" si="0"/>
        <v>1</v>
      </c>
    </row>
    <row r="10" spans="1:19" x14ac:dyDescent="0.2">
      <c r="A10">
        <v>7</v>
      </c>
      <c r="H10">
        <v>1</v>
      </c>
      <c r="Q10">
        <f t="shared" si="0"/>
        <v>1</v>
      </c>
    </row>
    <row r="11" spans="1:19" x14ac:dyDescent="0.2">
      <c r="A11">
        <v>8</v>
      </c>
      <c r="H11">
        <v>1</v>
      </c>
      <c r="Q11">
        <f t="shared" si="0"/>
        <v>1</v>
      </c>
    </row>
    <row r="12" spans="1:19" x14ac:dyDescent="0.2">
      <c r="A12">
        <v>9</v>
      </c>
      <c r="E12">
        <v>1</v>
      </c>
      <c r="Q12">
        <f t="shared" si="0"/>
        <v>1</v>
      </c>
    </row>
    <row r="13" spans="1:19" x14ac:dyDescent="0.2">
      <c r="A13">
        <v>10</v>
      </c>
      <c r="E13">
        <v>1</v>
      </c>
      <c r="Q13">
        <f t="shared" si="0"/>
        <v>1</v>
      </c>
    </row>
    <row r="14" spans="1:19" x14ac:dyDescent="0.2">
      <c r="A14">
        <v>11</v>
      </c>
      <c r="H14">
        <v>1</v>
      </c>
      <c r="Q14">
        <f t="shared" si="0"/>
        <v>1</v>
      </c>
    </row>
    <row r="15" spans="1:19" x14ac:dyDescent="0.2">
      <c r="A15">
        <v>12</v>
      </c>
      <c r="K15">
        <v>1</v>
      </c>
      <c r="N15">
        <v>1</v>
      </c>
      <c r="Q15">
        <f t="shared" si="0"/>
        <v>2</v>
      </c>
    </row>
    <row r="16" spans="1:19" x14ac:dyDescent="0.2">
      <c r="A16">
        <v>13</v>
      </c>
      <c r="K16">
        <v>1</v>
      </c>
      <c r="N16">
        <v>1</v>
      </c>
      <c r="Q16">
        <f t="shared" si="0"/>
        <v>2</v>
      </c>
    </row>
    <row r="17" spans="1:17" x14ac:dyDescent="0.2">
      <c r="A17">
        <v>14</v>
      </c>
      <c r="H17">
        <v>1</v>
      </c>
      <c r="Q17">
        <f t="shared" si="0"/>
        <v>1</v>
      </c>
    </row>
    <row r="18" spans="1:17" x14ac:dyDescent="0.2">
      <c r="A18" t="s">
        <v>5</v>
      </c>
      <c r="E18">
        <v>1</v>
      </c>
      <c r="K18">
        <v>1</v>
      </c>
      <c r="L18">
        <v>1</v>
      </c>
      <c r="N18">
        <v>1</v>
      </c>
      <c r="O18">
        <v>1</v>
      </c>
    </row>
    <row r="19" spans="1:17" x14ac:dyDescent="0.2">
      <c r="A19" t="s">
        <v>6</v>
      </c>
      <c r="H19">
        <v>1</v>
      </c>
      <c r="I19">
        <v>1</v>
      </c>
    </row>
    <row r="20" spans="1:17" x14ac:dyDescent="0.2">
      <c r="A20" t="s">
        <v>19</v>
      </c>
      <c r="B20">
        <f t="shared" ref="B20:P20" si="1">SUM(B18:B19)</f>
        <v>0</v>
      </c>
      <c r="C20">
        <f t="shared" si="1"/>
        <v>0</v>
      </c>
      <c r="D20">
        <f t="shared" si="1"/>
        <v>0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1</v>
      </c>
      <c r="I20">
        <f t="shared" si="1"/>
        <v>1</v>
      </c>
      <c r="J20">
        <f t="shared" si="1"/>
        <v>0</v>
      </c>
      <c r="K20">
        <f t="shared" si="1"/>
        <v>1</v>
      </c>
      <c r="L20">
        <f t="shared" si="1"/>
        <v>1</v>
      </c>
      <c r="M20">
        <f t="shared" si="1"/>
        <v>0</v>
      </c>
      <c r="N20">
        <f t="shared" si="1"/>
        <v>1</v>
      </c>
      <c r="O20">
        <f t="shared" si="1"/>
        <v>1</v>
      </c>
      <c r="P20">
        <f t="shared" si="1"/>
        <v>0</v>
      </c>
      <c r="Q20" t="s">
        <v>20</v>
      </c>
    </row>
    <row r="21" spans="1:17" x14ac:dyDescent="0.2">
      <c r="A21" t="s">
        <v>14</v>
      </c>
      <c r="B21">
        <f t="shared" ref="B21:P21" si="2">SUMPRODUCT(B3:B17,$B$27:$B$41)</f>
        <v>0</v>
      </c>
      <c r="C21">
        <f t="shared" si="2"/>
        <v>0</v>
      </c>
      <c r="D21">
        <f t="shared" si="2"/>
        <v>0</v>
      </c>
      <c r="E21">
        <f t="shared" si="2"/>
        <v>39000</v>
      </c>
      <c r="F21">
        <f t="shared" si="2"/>
        <v>0</v>
      </c>
      <c r="G21">
        <f t="shared" si="2"/>
        <v>0</v>
      </c>
      <c r="H21">
        <f t="shared" si="2"/>
        <v>124000</v>
      </c>
      <c r="I21">
        <f t="shared" si="2"/>
        <v>33000</v>
      </c>
      <c r="J21">
        <f t="shared" si="2"/>
        <v>0</v>
      </c>
      <c r="K21">
        <f t="shared" si="2"/>
        <v>45000</v>
      </c>
      <c r="L21">
        <f t="shared" si="2"/>
        <v>14000</v>
      </c>
      <c r="M21">
        <f t="shared" si="2"/>
        <v>0</v>
      </c>
      <c r="N21">
        <f t="shared" si="2"/>
        <v>45000</v>
      </c>
      <c r="O21">
        <f t="shared" si="2"/>
        <v>14000</v>
      </c>
      <c r="P21">
        <f t="shared" si="2"/>
        <v>0</v>
      </c>
      <c r="Q21" t="s">
        <v>21</v>
      </c>
    </row>
    <row r="22" spans="1:17" x14ac:dyDescent="0.2">
      <c r="A22" t="s">
        <v>13</v>
      </c>
      <c r="B22">
        <f t="shared" ref="B22:P22" si="3">SUMPRODUCT(B18:B19,$E$27:$E$28)</f>
        <v>0</v>
      </c>
      <c r="C22">
        <f t="shared" si="3"/>
        <v>0</v>
      </c>
      <c r="D22">
        <f t="shared" si="3"/>
        <v>0</v>
      </c>
      <c r="E22">
        <f t="shared" si="3"/>
        <v>20000</v>
      </c>
      <c r="F22">
        <f t="shared" si="3"/>
        <v>0</v>
      </c>
      <c r="G22">
        <f t="shared" si="3"/>
        <v>0</v>
      </c>
      <c r="H22">
        <f t="shared" si="3"/>
        <v>60000</v>
      </c>
      <c r="I22">
        <f t="shared" si="3"/>
        <v>60000</v>
      </c>
      <c r="J22">
        <f t="shared" si="3"/>
        <v>0</v>
      </c>
      <c r="K22">
        <f t="shared" si="3"/>
        <v>20000</v>
      </c>
      <c r="L22">
        <f t="shared" si="3"/>
        <v>20000</v>
      </c>
      <c r="M22">
        <f t="shared" si="3"/>
        <v>0</v>
      </c>
      <c r="N22">
        <f t="shared" si="3"/>
        <v>20000</v>
      </c>
      <c r="O22">
        <f t="shared" si="3"/>
        <v>20000</v>
      </c>
      <c r="P22">
        <f t="shared" si="3"/>
        <v>0</v>
      </c>
    </row>
    <row r="23" spans="1:17" x14ac:dyDescent="0.2">
      <c r="A23" t="s">
        <v>22</v>
      </c>
      <c r="B23">
        <f>ABS(B21-B22)</f>
        <v>0</v>
      </c>
      <c r="C23">
        <f t="shared" ref="C23:P23" si="4">ABS(C21-C22)</f>
        <v>0</v>
      </c>
      <c r="D23">
        <f t="shared" si="4"/>
        <v>0</v>
      </c>
      <c r="E23">
        <f t="shared" si="4"/>
        <v>19000</v>
      </c>
      <c r="F23">
        <f t="shared" si="4"/>
        <v>0</v>
      </c>
      <c r="G23">
        <f t="shared" si="4"/>
        <v>0</v>
      </c>
      <c r="H23">
        <f t="shared" si="4"/>
        <v>64000</v>
      </c>
      <c r="I23">
        <f t="shared" si="4"/>
        <v>27000</v>
      </c>
      <c r="J23">
        <f t="shared" si="4"/>
        <v>0</v>
      </c>
      <c r="K23">
        <f t="shared" si="4"/>
        <v>25000</v>
      </c>
      <c r="L23">
        <f t="shared" si="4"/>
        <v>6000</v>
      </c>
      <c r="M23">
        <f t="shared" si="4"/>
        <v>0</v>
      </c>
      <c r="N23">
        <f t="shared" si="4"/>
        <v>25000</v>
      </c>
      <c r="O23">
        <f t="shared" si="4"/>
        <v>6000</v>
      </c>
      <c r="P23">
        <f t="shared" si="4"/>
        <v>0</v>
      </c>
    </row>
    <row r="24" spans="1:17" x14ac:dyDescent="0.2">
      <c r="A24" t="s">
        <v>23</v>
      </c>
      <c r="B24">
        <f>SUM(B23:P23)</f>
        <v>172000</v>
      </c>
    </row>
    <row r="26" spans="1:17" x14ac:dyDescent="0.2">
      <c r="A26" t="s">
        <v>0</v>
      </c>
      <c r="B26" t="s">
        <v>3</v>
      </c>
      <c r="D26" t="s">
        <v>15</v>
      </c>
      <c r="G26" t="s">
        <v>16</v>
      </c>
      <c r="J26" t="s">
        <v>17</v>
      </c>
      <c r="M26" t="s">
        <v>18</v>
      </c>
    </row>
    <row r="27" spans="1:17" x14ac:dyDescent="0.2">
      <c r="A27">
        <v>0</v>
      </c>
      <c r="B27">
        <v>10000</v>
      </c>
      <c r="D27" t="s">
        <v>4</v>
      </c>
      <c r="E27">
        <v>20000</v>
      </c>
      <c r="G27">
        <v>4</v>
      </c>
      <c r="J27">
        <f>SUM(B18:P18)</f>
        <v>5</v>
      </c>
    </row>
    <row r="28" spans="1:17" x14ac:dyDescent="0.2">
      <c r="A28">
        <v>1</v>
      </c>
      <c r="B28">
        <v>11000</v>
      </c>
      <c r="D28" t="s">
        <v>10</v>
      </c>
      <c r="E28">
        <v>60000</v>
      </c>
      <c r="G28">
        <v>3</v>
      </c>
      <c r="J28">
        <f>SUM(B19:P19)</f>
        <v>2</v>
      </c>
    </row>
    <row r="29" spans="1:17" x14ac:dyDescent="0.2">
      <c r="A29">
        <v>2</v>
      </c>
      <c r="B29">
        <v>12000</v>
      </c>
    </row>
    <row r="30" spans="1:17" x14ac:dyDescent="0.2">
      <c r="A30">
        <v>3</v>
      </c>
      <c r="B30">
        <v>13000</v>
      </c>
    </row>
    <row r="31" spans="1:17" x14ac:dyDescent="0.2">
      <c r="A31">
        <v>4</v>
      </c>
      <c r="B31">
        <v>14000</v>
      </c>
      <c r="D31" t="s">
        <v>12</v>
      </c>
      <c r="G31">
        <f>SUM(B27:B41)</f>
        <v>255000</v>
      </c>
    </row>
    <row r="32" spans="1:17" x14ac:dyDescent="0.2">
      <c r="A32">
        <v>5</v>
      </c>
      <c r="B32">
        <v>15000</v>
      </c>
      <c r="D32" t="s">
        <v>11</v>
      </c>
      <c r="G32">
        <f>SUMPRODUCT(E27:E28,G27:G28)</f>
        <v>260000</v>
      </c>
    </row>
    <row r="33" spans="1:2" x14ac:dyDescent="0.2">
      <c r="A33">
        <v>6</v>
      </c>
      <c r="B33">
        <v>16000</v>
      </c>
    </row>
    <row r="34" spans="1:2" x14ac:dyDescent="0.2">
      <c r="A34">
        <v>7</v>
      </c>
      <c r="B34">
        <v>17000</v>
      </c>
    </row>
    <row r="35" spans="1:2" x14ac:dyDescent="0.2">
      <c r="A35">
        <v>8</v>
      </c>
      <c r="B35">
        <v>18000</v>
      </c>
    </row>
    <row r="36" spans="1:2" x14ac:dyDescent="0.2">
      <c r="A36">
        <v>9</v>
      </c>
      <c r="B36">
        <v>19000</v>
      </c>
    </row>
    <row r="37" spans="1:2" x14ac:dyDescent="0.2">
      <c r="A37">
        <v>10</v>
      </c>
      <c r="B37">
        <v>20000</v>
      </c>
    </row>
    <row r="38" spans="1:2" x14ac:dyDescent="0.2">
      <c r="A38">
        <v>11</v>
      </c>
      <c r="B38">
        <v>21000</v>
      </c>
    </row>
    <row r="39" spans="1:2" x14ac:dyDescent="0.2">
      <c r="A39">
        <v>12</v>
      </c>
      <c r="B39">
        <v>22000</v>
      </c>
    </row>
    <row r="40" spans="1:2" x14ac:dyDescent="0.2">
      <c r="A40">
        <v>13</v>
      </c>
      <c r="B40">
        <v>23000</v>
      </c>
    </row>
    <row r="41" spans="1:2" x14ac:dyDescent="0.2">
      <c r="A41">
        <v>14</v>
      </c>
      <c r="B41"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2019-10-05T10:06:38Z</dcterms:created>
  <dcterms:modified xsi:type="dcterms:W3CDTF">2019-10-05T18:32:13Z</dcterms:modified>
</cp:coreProperties>
</file>