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桌面文档\东京大学-2016-11.30-研究\国内老师-合作研究\黄蓓佳\"/>
    </mc:Choice>
  </mc:AlternateContent>
  <bookViews>
    <workbookView xWindow="0" yWindow="456" windowWidth="28800" windowHeight="16380"/>
  </bookViews>
  <sheets>
    <sheet name="Description" sheetId="19" r:id="rId1"/>
    <sheet name="Global building material use" sheetId="20" r:id="rId2"/>
    <sheet name="Building material demolition" sheetId="21" r:id="rId3"/>
    <sheet name="Regional classification" sheetId="5" r:id="rId4"/>
  </sheets>
  <definedNames>
    <definedName name="_ENREF_1" localSheetId="1">'Global building material use'!$A$42</definedName>
    <definedName name="_ENREF_2" localSheetId="1">'Global building material use'!$A$43</definedName>
    <definedName name="_ENREF_3" localSheetId="1">'Global building material use'!$A$44</definedName>
    <definedName name="_ENREF_4" localSheetId="1">'Global building material use'!$A$45</definedName>
    <definedName name="_ENREF_5" localSheetId="1">'Global building material use'!$A$46</definedName>
  </definedNames>
  <calcPr calcId="152511"/>
</workbook>
</file>

<file path=xl/calcChain.xml><?xml version="1.0" encoding="utf-8"?>
<calcChain xmlns="http://schemas.openxmlformats.org/spreadsheetml/2006/main">
  <c r="AW31" i="21" l="1"/>
  <c r="AV31" i="21"/>
  <c r="AU31" i="21"/>
  <c r="AO31" i="21"/>
  <c r="AN31" i="21"/>
  <c r="AM31" i="21"/>
  <c r="AG31" i="21"/>
  <c r="AF31" i="21"/>
  <c r="AE31" i="21"/>
  <c r="Y31" i="21"/>
  <c r="X31" i="21"/>
  <c r="W31" i="21"/>
  <c r="Q31" i="21"/>
  <c r="P31" i="21"/>
  <c r="O31" i="21"/>
  <c r="I31" i="21"/>
  <c r="H31" i="21"/>
  <c r="G31" i="21"/>
  <c r="BB31" i="21"/>
  <c r="BA31" i="21"/>
  <c r="AZ31" i="21"/>
  <c r="AY31" i="21"/>
  <c r="AX31" i="21"/>
  <c r="AT31" i="21"/>
  <c r="AS31" i="21"/>
  <c r="AR31" i="21"/>
  <c r="AQ31" i="21"/>
  <c r="AP31" i="21"/>
  <c r="AL31" i="21"/>
  <c r="AK31" i="21"/>
  <c r="AJ31" i="21"/>
  <c r="AI31" i="21"/>
  <c r="AH31" i="21"/>
  <c r="AD31" i="21"/>
  <c r="AC31" i="21"/>
  <c r="AB31" i="21"/>
  <c r="AA31" i="21"/>
  <c r="Z31" i="21"/>
  <c r="V31" i="21"/>
  <c r="U31" i="21"/>
  <c r="T31" i="21"/>
  <c r="S31" i="21"/>
  <c r="R31" i="21"/>
  <c r="N31" i="21"/>
  <c r="L31" i="21"/>
  <c r="K31" i="21"/>
  <c r="J31" i="21"/>
  <c r="F31" i="21"/>
  <c r="E31" i="21"/>
  <c r="D31" i="21"/>
  <c r="BB14" i="21"/>
  <c r="AV14" i="21"/>
  <c r="AU14" i="21"/>
  <c r="AT14" i="21"/>
  <c r="AN14" i="21"/>
  <c r="AM14" i="21"/>
  <c r="AL14" i="21"/>
  <c r="AF14" i="21"/>
  <c r="AE14" i="21"/>
  <c r="AD14" i="21"/>
  <c r="X14" i="21"/>
  <c r="W14" i="21"/>
  <c r="V14" i="21"/>
  <c r="P14" i="21"/>
  <c r="O14" i="21"/>
  <c r="N14" i="21"/>
  <c r="H14" i="21"/>
  <c r="G14" i="21"/>
  <c r="F14" i="21"/>
  <c r="BA14" i="21"/>
  <c r="AZ14" i="21"/>
  <c r="AY14" i="21"/>
  <c r="AX14" i="21"/>
  <c r="AW14" i="21"/>
  <c r="AS14" i="21"/>
  <c r="AR14" i="21"/>
  <c r="AQ14" i="21"/>
  <c r="AP14" i="21"/>
  <c r="AO14" i="21"/>
  <c r="AK14" i="21"/>
  <c r="AJ14" i="21"/>
  <c r="AI14" i="21"/>
  <c r="AH14" i="21"/>
  <c r="AG14" i="21"/>
  <c r="AC14" i="21"/>
  <c r="AB14" i="21"/>
  <c r="AA14" i="21"/>
  <c r="Z14" i="21"/>
  <c r="Y14" i="21"/>
  <c r="U14" i="21"/>
  <c r="T14" i="21"/>
  <c r="S14" i="21"/>
  <c r="R14" i="21"/>
  <c r="Q14" i="21"/>
  <c r="L14" i="21"/>
  <c r="K14" i="21"/>
  <c r="J14" i="21"/>
  <c r="I14" i="21"/>
  <c r="E14" i="21"/>
  <c r="D14" i="21"/>
  <c r="E14" i="20"/>
  <c r="F14" i="20"/>
  <c r="J14" i="20"/>
  <c r="K14" i="20"/>
  <c r="M14" i="20"/>
  <c r="N14" i="20"/>
  <c r="R14" i="20"/>
  <c r="S14" i="20"/>
  <c r="U14" i="20"/>
  <c r="G14" i="20"/>
  <c r="O14" i="20"/>
  <c r="P14" i="20"/>
  <c r="D14" i="20"/>
  <c r="H14" i="20"/>
  <c r="I14" i="20"/>
  <c r="L14" i="20"/>
  <c r="Q14" i="20"/>
  <c r="T14" i="20"/>
  <c r="M31" i="21" l="1"/>
  <c r="M14" i="21"/>
</calcChain>
</file>

<file path=xl/sharedStrings.xml><?xml version="1.0" encoding="utf-8"?>
<sst xmlns="http://schemas.openxmlformats.org/spreadsheetml/2006/main" count="139" uniqueCount="110">
  <si>
    <t>Ceramics</t>
  </si>
  <si>
    <t>Brazil</t>
  </si>
  <si>
    <t>India</t>
  </si>
  <si>
    <t>Japan</t>
  </si>
  <si>
    <t>USA</t>
  </si>
  <si>
    <t>Nr</t>
  </si>
  <si>
    <t>Countries</t>
  </si>
  <si>
    <t>Canada</t>
  </si>
  <si>
    <t>Canada (124)</t>
  </si>
  <si>
    <t>St. Pierre and Miquelon (666), United States (840)</t>
  </si>
  <si>
    <t>Mexico</t>
  </si>
  <si>
    <t>Mexico (484)</t>
  </si>
  <si>
    <t>Central America</t>
  </si>
  <si>
    <t>Bahamas, The (44), Barbados (52), Bermuda (60), Belize (84), Virgin Isl. (Br.) (92), Cayman Islands (136), Costa Rica (188), Dominica (212), Dominican Republic (214), El Salvador (222), Grenada (308), Guadeloupe (312), Guatemala (320), Haiti (332), Honduras (340), Jamaica (388), Martinique (474), Montserrat (500), Aruba (533), Netherlands Antilles (530), Nicaragua (558), Panama (591), Puerto Rico (630), St. Kitts and Nevis (659), Anguilla (660), St. Lucia (662), St. Vincent and the Grenadines (670), Trinidad and Tobago (780), Turks and Caicos Isl. (796), Virgin Islands (U.S.) (850)</t>
  </si>
  <si>
    <t>Brazil (76)</t>
  </si>
  <si>
    <t>Rest of South America</t>
  </si>
  <si>
    <t>Argentina (32), Bolivia (68), Chile (152), Colombia (170), Ecuador (218), Falklands Isl. (238), French Guyana (254), Guyana (328), Paraguay (600), Peru (604), Suriname (740), Uruguay (858), Venezuela, RB (862)</t>
  </si>
  <si>
    <t>Northern Africa</t>
  </si>
  <si>
    <t>Algeria (12), Libya (434), Morocco (504), Western Sahara (732), Tunisia (788), Egypt, Arab Rep. (818)</t>
  </si>
  <si>
    <t>Western Africa</t>
  </si>
  <si>
    <t>Cameroon (120), Cape Verde (132), Central African Republic (140), Chad (148), Congo, Rep. (178), Congo, Dem. Rep. (180), Benin (204), Equatorial Guinea (226), Gabon (266), Gambia, The (270), Ghana (288), Guinea (324), Cote d'Ivoire (384), Liberia (430), Mali (466), Mauritania (478), Niger (562), Nigeria (566), Guinea-Bissau (624), St. Helena (654), Sao Tome and Principe (678), Senegal (686), Sierra Leone (694), Togo (768), Burkina Faso (854)</t>
  </si>
  <si>
    <t>Eastern Africa</t>
  </si>
  <si>
    <t>Burundi (108), Comoros (174), Ethiopia (231), Eritrea (232), Djibouti (262), Kenya (404), Madagascar (450), Mauritius (480), Reunion (638), Rwanda (646), Seychelles (690), Somalia (706), Sudan (736), Uganda (800)</t>
  </si>
  <si>
    <t>South Africa</t>
  </si>
  <si>
    <t>South Africa (710)</t>
  </si>
  <si>
    <t>Andorra (20), Austria (40), Belgium (56), Denmark (208), Faeroe Islands (234), Finland (246), France (250), Germany (276), Gibraltar (292), Greece (300), Vatican City State (336), Iceland (352), Ireland (372), Italy (380), Liechtenstein (438), Luxembourg (442), Monaco (492), Netherlands (528), Norway (578), Portugal (620), San Marino (674), Spain (724), Sweden (752), Switzerland (756), United Kingdom (826), Malta (470)</t>
  </si>
  <si>
    <t>Albania (8), Bosnia and Herzegovina (70), Bulgaria (100), Croatia (191), Cyprus (196), Czech Republic (203), Estonia (233), Hungary (348), Latvia (428), Lithuania (440), Macedonia, FYR (807), Poland (616), Romania (642), Serbia and Montenegro (891), Slovak Republic (703), Slovenia (705)</t>
  </si>
  <si>
    <t>Turkey (792)</t>
  </si>
  <si>
    <t>Belarus (112), Moldova (498), Ukraine (804)</t>
  </si>
  <si>
    <t>Central Asia</t>
  </si>
  <si>
    <t>Kazakhstan (398), Kyrgyz Republic (417), Tajikistan (762), Turkmenistan (795), Uzbekistan (860)</t>
  </si>
  <si>
    <t>Russia region</t>
  </si>
  <si>
    <t>Azerbaijan (31), Armenia (51), Georgia (268), Russian Federation (643)</t>
  </si>
  <si>
    <t>Middle East</t>
  </si>
  <si>
    <t>Bahrain (48), Iran, Islamic Rep. (364), Iraq (368), Israel (376), Jordan (400), Kuwait (414), Lebanon (422), Oman (512), Qatar (634), Saudi Arabia (682), Syrian Arab Republic (760), United Arab Emirates (784), Yemen, Rep. (887)</t>
  </si>
  <si>
    <t>India (356)</t>
  </si>
  <si>
    <t>Korea region</t>
  </si>
  <si>
    <t>Korea, Dem. Rep. (408), Korea, Rep. (410)</t>
  </si>
  <si>
    <t>China region</t>
  </si>
  <si>
    <t>China (156), Taiwan (158), Hong Kong, China (344), Macao, China (446), Mongolia (496)</t>
  </si>
  <si>
    <t>Southeastern Asia</t>
  </si>
  <si>
    <t>Brunei (96), Myanmar (104), Cambodia (116), Lao PDR (418), Malaysia (458), Philippines (608), Singapore (702), Vietnam (704), Thailand (764)</t>
  </si>
  <si>
    <t>Indonesia region</t>
  </si>
  <si>
    <t>Indonesia (360), Papua New Guinea (598), East Timor (626)</t>
  </si>
  <si>
    <t>Japan (392)</t>
  </si>
  <si>
    <t>American Samoa (16), Australia (36), Solomon Islands (90), Cook Isl. (184), Fiji (242), French Polynesia (258), Kiribati (296), Nauru (520), New Caledonia (540), Vanuatu (548), New Zealand (554), Niue (570), Northern Mariana Islands (580), Micronesia, Fed. Sts. (583), Marshall Islands (584), Palau (585), Pitcairn (612), Tokelau (772), Tonga (776), Tuvalu (798), Wallis ans Futuna Island (876), Samoa (882)</t>
  </si>
  <si>
    <t>Rest of South Asia</t>
  </si>
  <si>
    <t>Afghanistan (4), Bangladesh (50), Bhutan (64), Maldives (462), Nepal (524), Pakistan (586), Sri Lanka (144)</t>
  </si>
  <si>
    <t>Angola (24), Botswana (72), Lesotho (426), Malawi (454), Mozambique (508), Namibia (516), Zimbabwe (716), Swaziland (748), Tanzania (834), Zambia (894)</t>
  </si>
  <si>
    <t>Number</t>
    <phoneticPr fontId="18" type="noConversion"/>
  </si>
  <si>
    <t>A</t>
    <phoneticPr fontId="18" type="noConversion"/>
  </si>
  <si>
    <t>North America &amp; Oceania</t>
    <phoneticPr fontId="18" type="noConversion"/>
  </si>
  <si>
    <t>Central America &amp; South America</t>
    <phoneticPr fontId="18" type="noConversion"/>
  </si>
  <si>
    <t>B</t>
    <phoneticPr fontId="18" type="noConversion"/>
  </si>
  <si>
    <t>Africa</t>
    <phoneticPr fontId="18" type="noConversion"/>
  </si>
  <si>
    <t>C</t>
    <phoneticPr fontId="18" type="noConversion"/>
  </si>
  <si>
    <t>Europe</t>
    <phoneticPr fontId="18" type="noConversion"/>
  </si>
  <si>
    <t>Rest of Southern Africa</t>
    <phoneticPr fontId="18" type="noConversion"/>
  </si>
  <si>
    <t>D</t>
    <phoneticPr fontId="18" type="noConversion"/>
  </si>
  <si>
    <t>E</t>
    <phoneticPr fontId="18" type="noConversion"/>
  </si>
  <si>
    <t>India</t>
    <phoneticPr fontId="18" type="noConversion"/>
  </si>
  <si>
    <t>China</t>
    <phoneticPr fontId="18" type="noConversion"/>
  </si>
  <si>
    <t>G</t>
    <phoneticPr fontId="18" type="noConversion"/>
  </si>
  <si>
    <t>Oceania</t>
    <phoneticPr fontId="18" type="noConversion"/>
  </si>
  <si>
    <t>Western Europe</t>
    <phoneticPr fontId="18" type="noConversion"/>
  </si>
  <si>
    <t>Central Europe</t>
    <phoneticPr fontId="18" type="noConversion"/>
  </si>
  <si>
    <t>Turkey</t>
    <phoneticPr fontId="18" type="noConversion"/>
  </si>
  <si>
    <t>Ukraine region</t>
    <phoneticPr fontId="18" type="noConversion"/>
  </si>
  <si>
    <t>Large Region**</t>
    <phoneticPr fontId="18" type="noConversion"/>
  </si>
  <si>
    <t>Steel</t>
    <phoneticPr fontId="18" type="noConversion"/>
  </si>
  <si>
    <t>Cement (non-concrete use)</t>
    <phoneticPr fontId="18" type="noConversion"/>
  </si>
  <si>
    <t>Concrete</t>
    <phoneticPr fontId="18" type="noConversion"/>
  </si>
  <si>
    <t>Wood</t>
    <phoneticPr fontId="18" type="noConversion"/>
  </si>
  <si>
    <t>Brick</t>
    <phoneticPr fontId="18" type="noConversion"/>
  </si>
  <si>
    <t>Aggregates</t>
    <phoneticPr fontId="18" type="noConversion"/>
  </si>
  <si>
    <t>Glass</t>
    <phoneticPr fontId="18" type="noConversion"/>
  </si>
  <si>
    <t>Total</t>
    <phoneticPr fontId="18" type="noConversion"/>
  </si>
  <si>
    <t>Japan</t>
    <phoneticPr fontId="18" type="noConversion"/>
  </si>
  <si>
    <t>Rest of Asia</t>
    <phoneticPr fontId="18" type="noConversion"/>
  </si>
  <si>
    <t>I</t>
    <phoneticPr fontId="18" type="noConversion"/>
  </si>
  <si>
    <t>F</t>
    <phoneticPr fontId="18" type="noConversion"/>
  </si>
  <si>
    <t>H</t>
    <phoneticPr fontId="18" type="noConversion"/>
  </si>
  <si>
    <t>Plaster &amp; Gypsum, Lime</t>
    <phoneticPr fontId="18" type="noConversion"/>
  </si>
  <si>
    <t>Russia, Central Asia &amp; Middle East</t>
    <phoneticPr fontId="18" type="noConversion"/>
  </si>
  <si>
    <t>To the article:</t>
  </si>
  <si>
    <t>By:</t>
  </si>
  <si>
    <t>For the regional classification, please see:</t>
  </si>
  <si>
    <t>Region*</t>
    <phoneticPr fontId="18" type="noConversion"/>
  </si>
  <si>
    <t>Region*</t>
    <phoneticPr fontId="18" type="noConversion"/>
  </si>
  <si>
    <t>Large Region**</t>
    <phoneticPr fontId="18" type="noConversion"/>
  </si>
  <si>
    <t>Note:</t>
    <phoneticPr fontId="18" type="noConversion"/>
  </si>
  <si>
    <t>Global building material use in region (i) = Building material intensity in region (i)* annual constructed building area in region (i)</t>
    <phoneticPr fontId="18" type="noConversion"/>
  </si>
  <si>
    <t>Annual constructed building area in other region: Deetman et al. (2020)</t>
    <phoneticPr fontId="18" type="noConversion"/>
  </si>
  <si>
    <t>Annual constructed building area in China: NBSC, 2017. China Statistical Yearbook on Construction. NBSC (National Bureau of Statistics of China). China Statistics Press, Beijing, China (in Chinese).</t>
    <phoneticPr fontId="18" type="noConversion"/>
  </si>
  <si>
    <t xml:space="preserve">Building material intensity in other regions: Heeren and Fishman (2019), Marinova et al. (2020)  </t>
    <phoneticPr fontId="18" type="noConversion"/>
  </si>
  <si>
    <t>Data source: (if there is more than one data source for one region, the average value of those data source will be applied)</t>
    <phoneticPr fontId="18" type="noConversion"/>
  </si>
  <si>
    <t>Mitigating building material environmental burden based on life cycle thinking</t>
    <phoneticPr fontId="18" type="noConversion"/>
  </si>
  <si>
    <t>Supplemental Data</t>
    <phoneticPr fontId="18" type="noConversion"/>
  </si>
  <si>
    <t>Beijia Huang* , Xiaofeng Gao, Xiaozhen Xu, Jialing Song,Yong Geng*, Joseph Sarkis,Tomer Fishman, Harnwei Kua, Jun Nakatani</t>
    <phoneticPr fontId="18" type="noConversion"/>
  </si>
  <si>
    <t>Building material intensity in China: Huang et al. (2018)</t>
    <phoneticPr fontId="18" type="noConversion"/>
  </si>
  <si>
    <t>A. By material type:</t>
  </si>
  <si>
    <r>
      <t>B.</t>
    </r>
    <r>
      <rPr>
        <b/>
        <sz val="7"/>
        <color rgb="FF000000"/>
        <rFont val="Times New Roman"/>
        <family val="1"/>
      </rPr>
      <t xml:space="preserve">     </t>
    </r>
    <r>
      <rPr>
        <b/>
        <sz val="10"/>
        <color rgb="FF000000"/>
        <rFont val="Times New Roman"/>
        <family val="1"/>
      </rPr>
      <t>By region:</t>
    </r>
  </si>
  <si>
    <r>
      <t>1.1</t>
    </r>
    <r>
      <rPr>
        <b/>
        <sz val="7"/>
        <color theme="1"/>
        <rFont val="Times New Roman"/>
        <family val="1"/>
      </rPr>
      <t xml:space="preserve">     </t>
    </r>
    <r>
      <rPr>
        <b/>
        <sz val="10"/>
        <color rgb="FF000000"/>
        <rFont val="Times New Roman"/>
        <family val="1"/>
      </rPr>
      <t>Table S1 Global building material use annually during 2000-2017 by material (A) and regions (B) (Billion t)</t>
    </r>
    <phoneticPr fontId="18" type="noConversion"/>
  </si>
  <si>
    <r>
      <t>1.2</t>
    </r>
    <r>
      <rPr>
        <b/>
        <sz val="7"/>
        <color rgb="FF000000"/>
        <rFont val="Times New Roman"/>
        <family val="1"/>
      </rPr>
      <t xml:space="preserve">        </t>
    </r>
    <r>
      <rPr>
        <b/>
        <sz val="10"/>
        <color rgb="FF000000"/>
        <rFont val="Times New Roman"/>
        <family val="1"/>
      </rPr>
      <t>Table S2 Annual global building material demolition estimation since 2000 to 2050, the case of steel (A) and concrete (B) (Million t)</t>
    </r>
    <phoneticPr fontId="18" type="noConversion"/>
  </si>
  <si>
    <r>
      <t>A.</t>
    </r>
    <r>
      <rPr>
        <b/>
        <sz val="7"/>
        <color rgb="FF000000"/>
        <rFont val="Times New Roman"/>
        <family val="1"/>
      </rPr>
      <t xml:space="preserve">     </t>
    </r>
    <r>
      <rPr>
        <b/>
        <sz val="10"/>
        <color rgb="FF000000"/>
        <rFont val="Times New Roman"/>
        <family val="1"/>
      </rPr>
      <t>Steel :</t>
    </r>
  </si>
  <si>
    <r>
      <t>A.</t>
    </r>
    <r>
      <rPr>
        <b/>
        <sz val="7"/>
        <color rgb="FF000000"/>
        <rFont val="Times New Roman"/>
        <family val="1"/>
      </rPr>
      <t xml:space="preserve">     </t>
    </r>
    <r>
      <rPr>
        <b/>
        <sz val="10"/>
        <color rgb="FF000000"/>
        <rFont val="Times New Roman"/>
        <family val="1"/>
      </rPr>
      <t>Concrete :</t>
    </r>
  </si>
  <si>
    <t xml:space="preserve">Data source: Calculation based on data from Deetman et al. (2020) </t>
    <phoneticPr fontId="18" type="noConversion"/>
  </si>
  <si>
    <r>
      <t>1.3</t>
    </r>
    <r>
      <rPr>
        <b/>
        <sz val="7"/>
        <color rgb="FF000000"/>
        <rFont val="Times New Roman"/>
        <family val="1"/>
      </rPr>
      <t xml:space="preserve">         </t>
    </r>
    <r>
      <rPr>
        <b/>
        <sz val="10"/>
        <color rgb="FF000000"/>
        <rFont val="Times New Roman"/>
        <family val="1"/>
      </rPr>
      <t>Table S3  Region classification</t>
    </r>
    <phoneticPr fontId="18" type="noConversion"/>
  </si>
  <si>
    <t xml:space="preserve"> refers to IMAGE regions and countries (ISO). For more details, please see: https://models.pbl.nl/image/index.php/Region_classification_map.</t>
    <phoneticPr fontId="18" type="noConversion"/>
  </si>
  <si>
    <t xml:space="preserve"> regional reclassification based on Marinova et al. (2020)(3).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</si>
</sst>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Red]\(0.00\)"/>
  </numFmts>
  <fonts count="29" x14ac:knownFonts="1">
    <font>
      <sz val="11"/>
      <color theme="1"/>
      <name val="宋体"/>
      <family val="2"/>
      <charset val="134"/>
      <scheme val="minor"/>
    </font>
    <font>
      <sz val="11"/>
      <color theme="1"/>
      <name val="宋体"/>
      <family val="2"/>
      <charset val="134"/>
      <scheme val="minor"/>
    </font>
    <font>
      <sz val="18"/>
      <color theme="3"/>
      <name val="黑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1"/>
      <color theme="1"/>
      <name val="Times New Roman"/>
      <family val="1"/>
    </font>
    <font>
      <sz val="11"/>
      <color theme="1"/>
      <name val="宋体"/>
      <family val="2"/>
      <scheme val="minor"/>
    </font>
    <font>
      <u/>
      <sz val="11"/>
      <color theme="10"/>
      <name val="宋体"/>
      <family val="2"/>
      <scheme val="minor"/>
    </font>
    <font>
      <sz val="16"/>
      <color rgb="FF365F91"/>
      <name val="Cambria"/>
      <family val="1"/>
    </font>
    <font>
      <b/>
      <sz val="11"/>
      <color theme="1"/>
      <name val="宋体"/>
      <family val="2"/>
      <scheme val="minor"/>
    </font>
    <font>
      <b/>
      <sz val="10"/>
      <color theme="1"/>
      <name val="Times New Roman"/>
      <family val="1"/>
    </font>
    <font>
      <b/>
      <sz val="7"/>
      <color theme="1"/>
      <name val="Times New Roman"/>
      <family val="1"/>
    </font>
    <font>
      <sz val="10"/>
      <color rgb="FF000000"/>
      <name val="Times New Roman"/>
      <family val="1"/>
    </font>
    <font>
      <b/>
      <sz val="10"/>
      <color rgb="FF000000"/>
      <name val="Times New Roman"/>
      <family val="1"/>
    </font>
    <font>
      <b/>
      <sz val="7"/>
      <color rgb="FF000000"/>
      <name val="Times New Roman"/>
      <family val="1"/>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5"/>
        <bgColor indexed="64"/>
      </patternFill>
    </fill>
    <fill>
      <patternFill patternType="solid">
        <fgColor theme="5" tint="-0.249977111117893"/>
        <bgColor indexed="64"/>
      </patternFill>
    </fill>
    <fill>
      <patternFill patternType="solid">
        <fgColor rgb="FF00B05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59999389629810485"/>
        <bgColor indexed="64"/>
      </patternFill>
    </fill>
    <fill>
      <patternFill patternType="solid">
        <fgColor theme="8"/>
        <bgColor indexed="64"/>
      </patternFill>
    </fill>
    <fill>
      <patternFill patternType="solid">
        <fgColor theme="9"/>
        <bgColor indexed="64"/>
      </patternFill>
    </fill>
    <fill>
      <patternFill patternType="solid">
        <fgColor rgb="FFFF0000"/>
        <bgColor indexed="64"/>
      </patternFill>
    </fill>
    <fill>
      <patternFill patternType="solid">
        <fgColor rgb="FFCC99FF"/>
        <bgColor indexed="64"/>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0" fillId="0" borderId="0"/>
    <xf numFmtId="0" fontId="21" fillId="0" borderId="0" applyNumberFormat="0" applyFill="0" applyBorder="0" applyAlignment="0" applyProtection="0"/>
  </cellStyleXfs>
  <cellXfs count="26">
    <xf numFmtId="0" fontId="0" fillId="0" borderId="0" xfId="0">
      <alignment vertical="center"/>
    </xf>
    <xf numFmtId="0" fontId="19" fillId="35" borderId="0" xfId="0" applyFont="1" applyFill="1">
      <alignment vertical="center"/>
    </xf>
    <xf numFmtId="0" fontId="19" fillId="41" borderId="0" xfId="0" applyFont="1" applyFill="1">
      <alignment vertical="center"/>
    </xf>
    <xf numFmtId="0" fontId="19" fillId="33" borderId="0" xfId="0" applyFont="1" applyFill="1">
      <alignment vertical="center"/>
    </xf>
    <xf numFmtId="0" fontId="19" fillId="36" borderId="0" xfId="0" applyFont="1" applyFill="1">
      <alignment vertical="center"/>
    </xf>
    <xf numFmtId="0" fontId="19" fillId="0" borderId="0" xfId="0" applyFont="1">
      <alignment vertical="center"/>
    </xf>
    <xf numFmtId="0" fontId="19" fillId="0" borderId="0" xfId="0" applyFont="1" applyFill="1">
      <alignment vertical="center"/>
    </xf>
    <xf numFmtId="176" fontId="19" fillId="0" borderId="0" xfId="0" applyNumberFormat="1" applyFont="1">
      <alignment vertical="center"/>
    </xf>
    <xf numFmtId="0" fontId="19" fillId="34" borderId="0" xfId="0" applyFont="1" applyFill="1">
      <alignment vertical="center"/>
    </xf>
    <xf numFmtId="0" fontId="19" fillId="40" borderId="0" xfId="0" applyFont="1" applyFill="1">
      <alignment vertical="center"/>
    </xf>
    <xf numFmtId="0" fontId="19" fillId="43" borderId="0" xfId="0" applyFont="1" applyFill="1">
      <alignment vertical="center"/>
    </xf>
    <xf numFmtId="0" fontId="19" fillId="37" borderId="0" xfId="0" applyFont="1" applyFill="1">
      <alignment vertical="center"/>
    </xf>
    <xf numFmtId="0" fontId="19" fillId="39" borderId="0" xfId="0" applyFont="1" applyFill="1">
      <alignment vertical="center"/>
    </xf>
    <xf numFmtId="0" fontId="19" fillId="38" borderId="0" xfId="0" applyFont="1" applyFill="1">
      <alignment vertical="center"/>
    </xf>
    <xf numFmtId="0" fontId="19" fillId="42" borderId="0" xfId="0" applyFont="1" applyFill="1">
      <alignment vertical="center"/>
    </xf>
    <xf numFmtId="0" fontId="19" fillId="0" borderId="0" xfId="0" applyFont="1" applyAlignment="1"/>
    <xf numFmtId="176" fontId="19" fillId="0" borderId="0" xfId="0" applyNumberFormat="1" applyFont="1" applyFill="1">
      <alignment vertical="center"/>
    </xf>
    <xf numFmtId="0" fontId="19" fillId="44" borderId="0" xfId="0" applyFont="1" applyFill="1" applyAlignment="1">
      <alignment vertical="center"/>
    </xf>
    <xf numFmtId="0" fontId="0" fillId="0" borderId="0" xfId="0" applyAlignment="1"/>
    <xf numFmtId="0" fontId="22" fillId="0" borderId="0" xfId="0" applyFont="1" applyAlignment="1">
      <alignment vertical="center"/>
    </xf>
    <xf numFmtId="0" fontId="23" fillId="0" borderId="0" xfId="0" applyFont="1" applyAlignment="1">
      <alignment vertical="center"/>
    </xf>
    <xf numFmtId="0" fontId="23" fillId="0" borderId="0" xfId="0" applyFont="1" applyAlignment="1"/>
    <xf numFmtId="0" fontId="24" fillId="0" borderId="0" xfId="0" applyFont="1" applyAlignment="1">
      <alignment horizontal="left" vertical="center"/>
    </xf>
    <xf numFmtId="0" fontId="27" fillId="0" borderId="0" xfId="0" applyFont="1" applyAlignment="1">
      <alignment horizontal="left" vertical="center"/>
    </xf>
    <xf numFmtId="0" fontId="27" fillId="42" borderId="0" xfId="0" applyFont="1" applyFill="1" applyAlignment="1">
      <alignment horizontal="left" vertical="center"/>
    </xf>
    <xf numFmtId="0" fontId="26" fillId="0" borderId="0" xfId="0" applyFont="1" applyAlignment="1">
      <alignment horizontal="left" vertical="center"/>
    </xf>
  </cellXfs>
  <cellStyles count="44">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2"/>
    <cellStyle name="超链接 2" xfId="43"/>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CC99FF"/>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22</xdr:col>
      <xdr:colOff>243840</xdr:colOff>
      <xdr:row>65</xdr:row>
      <xdr:rowOff>152400</xdr:rowOff>
    </xdr:from>
    <xdr:to>
      <xdr:col>23</xdr:col>
      <xdr:colOff>261620</xdr:colOff>
      <xdr:row>67</xdr:row>
      <xdr:rowOff>167624</xdr:rowOff>
    </xdr:to>
    <xdr:sp macro="" textlink="">
      <xdr:nvSpPr>
        <xdr:cNvPr id="16" name="矩形 15">
          <a:extLst>
            <a:ext uri="{FF2B5EF4-FFF2-40B4-BE49-F238E27FC236}">
              <a16:creationId xmlns="" xmlns:a16="http://schemas.microsoft.com/office/drawing/2014/main" id="{00000000-0008-0000-0200-000010000000}"/>
            </a:ext>
          </a:extLst>
        </xdr:cNvPr>
        <xdr:cNvSpPr/>
      </xdr:nvSpPr>
      <xdr:spPr>
        <a:xfrm>
          <a:off x="14759940" y="11544300"/>
          <a:ext cx="627380" cy="365744"/>
        </a:xfrm>
        <a:prstGeom prst="rect">
          <a:avLst/>
        </a:prstGeom>
        <a:no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ysClr val="window" lastClr="FFFFFF"/>
              </a:solidFill>
              <a:latin typeface="Calibri" panose="020F0502020204030204"/>
              <a:ea typeface=""/>
              <a:cs typeface=""/>
            </a:defRPr>
          </a:lvl1pPr>
          <a:lvl2pPr marL="457200" indent="0">
            <a:defRPr sz="1100">
              <a:solidFill>
                <a:sysClr val="window" lastClr="FFFFFF"/>
              </a:solidFill>
              <a:latin typeface="Calibri" panose="020F0502020204030204"/>
              <a:ea typeface=""/>
              <a:cs typeface=""/>
            </a:defRPr>
          </a:lvl2pPr>
          <a:lvl3pPr marL="914400" indent="0">
            <a:defRPr sz="1100">
              <a:solidFill>
                <a:sysClr val="window" lastClr="FFFFFF"/>
              </a:solidFill>
              <a:latin typeface="Calibri" panose="020F0502020204030204"/>
              <a:ea typeface=""/>
              <a:cs typeface=""/>
            </a:defRPr>
          </a:lvl3pPr>
          <a:lvl4pPr marL="1371600" indent="0">
            <a:defRPr sz="1100">
              <a:solidFill>
                <a:sysClr val="window" lastClr="FFFFFF"/>
              </a:solidFill>
              <a:latin typeface="Calibri" panose="020F0502020204030204"/>
              <a:ea typeface=""/>
              <a:cs typeface=""/>
            </a:defRPr>
          </a:lvl4pPr>
          <a:lvl5pPr marL="1828800" indent="0">
            <a:defRPr sz="1100">
              <a:solidFill>
                <a:sysClr val="window" lastClr="FFFFFF"/>
              </a:solidFill>
              <a:latin typeface="Calibri" panose="020F0502020204030204"/>
              <a:ea typeface=""/>
              <a:cs typeface=""/>
            </a:defRPr>
          </a:lvl5pPr>
          <a:lvl6pPr marL="2286000" indent="0">
            <a:defRPr sz="1100">
              <a:solidFill>
                <a:sysClr val="window" lastClr="FFFFFF"/>
              </a:solidFill>
              <a:latin typeface="Calibri" panose="020F0502020204030204"/>
              <a:ea typeface=""/>
              <a:cs typeface=""/>
            </a:defRPr>
          </a:lvl6pPr>
          <a:lvl7pPr marL="2743200" indent="0">
            <a:defRPr sz="1100">
              <a:solidFill>
                <a:sysClr val="window" lastClr="FFFFFF"/>
              </a:solidFill>
              <a:latin typeface="Calibri" panose="020F0502020204030204"/>
              <a:ea typeface=""/>
              <a:cs typeface=""/>
            </a:defRPr>
          </a:lvl7pPr>
          <a:lvl8pPr marL="3200400" indent="0">
            <a:defRPr sz="1100">
              <a:solidFill>
                <a:sysClr val="window" lastClr="FFFFFF"/>
              </a:solidFill>
              <a:latin typeface="Calibri" panose="020F0502020204030204"/>
              <a:ea typeface=""/>
              <a:cs typeface=""/>
            </a:defRPr>
          </a:lvl8pPr>
          <a:lvl9pPr marL="3657600" indent="0">
            <a:defRPr sz="1100">
              <a:solidFill>
                <a:sysClr val="window" lastClr="FFFFFF"/>
              </a:solidFill>
              <a:latin typeface="Calibri" panose="020F0502020204030204"/>
              <a:ea typeface=""/>
              <a:cs typeface=""/>
            </a:defRPr>
          </a:lvl9pPr>
        </a:lstStyle>
        <a:p>
          <a:pPr algn="l"/>
          <a:r>
            <a:rPr lang="en-US" altLang="zh-CN" sz="1400">
              <a:solidFill>
                <a:sysClr val="windowText" lastClr="000000"/>
              </a:solidFill>
              <a:latin typeface="Times New Roman" panose="02020603050405020304" pitchFamily="18" charset="0"/>
              <a:cs typeface="Times New Roman" panose="02020603050405020304" pitchFamily="18" charset="0"/>
            </a:rPr>
            <a:t>Year</a:t>
          </a:r>
          <a:endParaRPr lang="zh-CN" altLang="en-US" sz="14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556260</xdr:colOff>
      <xdr:row>32</xdr:row>
      <xdr:rowOff>45720</xdr:rowOff>
    </xdr:from>
    <xdr:to>
      <xdr:col>21</xdr:col>
      <xdr:colOff>182880</xdr:colOff>
      <xdr:row>61</xdr:row>
      <xdr:rowOff>45720</xdr:rowOff>
    </xdr:to>
    <xdr:pic>
      <xdr:nvPicPr>
        <xdr:cNvPr id="7" name="图片 6" descr="A map of the region classification used in IMAGE framework">
          <a:extLst>
            <a:ext uri="{FF2B5EF4-FFF2-40B4-BE49-F238E27FC236}">
              <a16:creationId xmlns=""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01300" y="5654040"/>
          <a:ext cx="5646420" cy="5090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panose="02040503050406030204"/>
        <a:ea typeface=""/>
        <a:cs typeface=""/>
        <a:font script="Jpan" typeface="ＭＳ Ｐゴシック"/>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K11"/>
  <sheetViews>
    <sheetView tabSelected="1" workbookViewId="0">
      <selection activeCell="G14" sqref="G14"/>
    </sheetView>
  </sheetViews>
  <sheetFormatPr defaultColWidth="8.77734375" defaultRowHeight="14.4" x14ac:dyDescent="0.25"/>
  <cols>
    <col min="1" max="4" width="8.77734375" style="18"/>
    <col min="5" max="5" width="9.44140625" style="18" customWidth="1"/>
    <col min="6" max="16384" width="8.77734375" style="18"/>
  </cols>
  <sheetData>
    <row r="1" spans="1:11" x14ac:dyDescent="0.25">
      <c r="A1" s="18" t="s">
        <v>97</v>
      </c>
    </row>
    <row r="3" spans="1:11" x14ac:dyDescent="0.25">
      <c r="A3" s="18" t="s">
        <v>84</v>
      </c>
    </row>
    <row r="4" spans="1:11" ht="20.399999999999999" x14ac:dyDescent="0.25">
      <c r="A4" s="19" t="s">
        <v>96</v>
      </c>
    </row>
    <row r="7" spans="1:11" x14ac:dyDescent="0.25">
      <c r="A7" s="18" t="s">
        <v>85</v>
      </c>
    </row>
    <row r="8" spans="1:11" x14ac:dyDescent="0.25">
      <c r="A8" s="20" t="s">
        <v>98</v>
      </c>
      <c r="B8" s="20"/>
      <c r="C8" s="20"/>
      <c r="D8" s="20"/>
      <c r="E8" s="20"/>
      <c r="F8" s="20"/>
      <c r="G8" s="20"/>
      <c r="H8" s="20"/>
      <c r="I8" s="20"/>
      <c r="J8" s="20"/>
      <c r="K8" s="20"/>
    </row>
    <row r="9" spans="1:11" x14ac:dyDescent="0.25">
      <c r="A9" s="20"/>
      <c r="B9" s="20"/>
      <c r="C9" s="20"/>
      <c r="D9" s="20"/>
      <c r="E9" s="20"/>
      <c r="F9" s="20"/>
      <c r="G9" s="20"/>
      <c r="H9" s="20"/>
      <c r="I9" s="20"/>
      <c r="J9" s="20"/>
      <c r="K9" s="20"/>
    </row>
    <row r="11" spans="1:11" x14ac:dyDescent="0.25">
      <c r="A11" s="21"/>
      <c r="B11" s="21"/>
      <c r="C11" s="21"/>
      <c r="D11" s="21"/>
      <c r="E11" s="21"/>
      <c r="F11" s="21"/>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U39"/>
  <sheetViews>
    <sheetView workbookViewId="0">
      <selection activeCell="A6" sqref="A6"/>
    </sheetView>
  </sheetViews>
  <sheetFormatPr defaultColWidth="8.77734375" defaultRowHeight="13.8" x14ac:dyDescent="0.25"/>
  <cols>
    <col min="1" max="16384" width="8.77734375" style="5"/>
  </cols>
  <sheetData>
    <row r="1" spans="1:21" ht="24.6" customHeight="1" x14ac:dyDescent="0.25">
      <c r="A1" s="22" t="s">
        <v>102</v>
      </c>
    </row>
    <row r="3" spans="1:21" x14ac:dyDescent="0.25">
      <c r="A3" s="24" t="s">
        <v>100</v>
      </c>
      <c r="B3" s="14"/>
      <c r="E3" s="2"/>
      <c r="F3" s="2"/>
      <c r="G3" s="2"/>
      <c r="H3" s="2"/>
      <c r="I3" s="2"/>
      <c r="J3" s="2"/>
      <c r="K3" s="2"/>
      <c r="L3" s="2"/>
      <c r="M3" s="2"/>
      <c r="N3" s="2"/>
      <c r="O3" s="2"/>
      <c r="P3" s="2"/>
      <c r="Q3" s="2"/>
      <c r="R3" s="2"/>
      <c r="S3" s="2"/>
      <c r="T3" s="2"/>
      <c r="U3" s="2"/>
    </row>
    <row r="4" spans="1:21" x14ac:dyDescent="0.25">
      <c r="D4" s="3">
        <v>2000</v>
      </c>
      <c r="E4" s="3">
        <v>2001</v>
      </c>
      <c r="F4" s="3">
        <v>2002</v>
      </c>
      <c r="G4" s="3">
        <v>2003</v>
      </c>
      <c r="H4" s="3">
        <v>2004</v>
      </c>
      <c r="I4" s="3">
        <v>2005</v>
      </c>
      <c r="J4" s="3">
        <v>2006</v>
      </c>
      <c r="K4" s="3">
        <v>2007</v>
      </c>
      <c r="L4" s="3">
        <v>2008</v>
      </c>
      <c r="M4" s="3">
        <v>2009</v>
      </c>
      <c r="N4" s="3">
        <v>2010</v>
      </c>
      <c r="O4" s="3">
        <v>2011</v>
      </c>
      <c r="P4" s="3">
        <v>2012</v>
      </c>
      <c r="Q4" s="3">
        <v>2013</v>
      </c>
      <c r="R4" s="3">
        <v>2014</v>
      </c>
      <c r="S4" s="3">
        <v>2015</v>
      </c>
      <c r="T4" s="3">
        <v>2016</v>
      </c>
      <c r="U4" s="3">
        <v>2017</v>
      </c>
    </row>
    <row r="5" spans="1:21" x14ac:dyDescent="0.25">
      <c r="C5" s="17" t="s">
        <v>69</v>
      </c>
      <c r="D5" s="7">
        <v>0.30410873437613756</v>
      </c>
      <c r="E5" s="7">
        <v>0.30499753613204383</v>
      </c>
      <c r="F5" s="7">
        <v>0.30185206295056249</v>
      </c>
      <c r="G5" s="7">
        <v>0.30326328390871499</v>
      </c>
      <c r="H5" s="7">
        <v>0.37571647105092199</v>
      </c>
      <c r="I5" s="7">
        <v>0.38204945224985254</v>
      </c>
      <c r="J5" s="7">
        <v>0.43231472378267388</v>
      </c>
      <c r="K5" s="7">
        <v>0.47787761654471106</v>
      </c>
      <c r="L5" s="7">
        <v>0.47582119188437183</v>
      </c>
      <c r="M5" s="7">
        <v>0.3801579535381665</v>
      </c>
      <c r="N5" s="7">
        <v>0.37825998620834578</v>
      </c>
      <c r="O5" s="7">
        <v>0.52184256618276637</v>
      </c>
      <c r="P5" s="7">
        <v>0.48660075750430015</v>
      </c>
      <c r="Q5" s="7">
        <v>0.5133505408626815</v>
      </c>
      <c r="R5" s="7">
        <v>0.52749393620143514</v>
      </c>
      <c r="S5" s="7">
        <v>0.59940696297772977</v>
      </c>
      <c r="T5" s="7">
        <v>0.61612932949629551</v>
      </c>
      <c r="U5" s="7">
        <v>0.62320696009096821</v>
      </c>
    </row>
    <row r="6" spans="1:21" x14ac:dyDescent="0.25">
      <c r="C6" s="17" t="s">
        <v>70</v>
      </c>
      <c r="D6" s="7">
        <v>0.29770830049099317</v>
      </c>
      <c r="E6" s="7">
        <v>0.34626559825105674</v>
      </c>
      <c r="F6" s="7">
        <v>0.3690887764768167</v>
      </c>
      <c r="G6" s="7">
        <v>0.37477345667770973</v>
      </c>
      <c r="H6" s="7">
        <v>0.45396894307184127</v>
      </c>
      <c r="I6" s="7">
        <v>0.48887520054924505</v>
      </c>
      <c r="J6" s="7">
        <v>0.54558326052150141</v>
      </c>
      <c r="K6" s="7">
        <v>0.62000702606251079</v>
      </c>
      <c r="L6" s="7">
        <v>0.68605595487666626</v>
      </c>
      <c r="M6" s="7">
        <v>0.64232987808364628</v>
      </c>
      <c r="N6" s="7">
        <v>0.72714367958917769</v>
      </c>
      <c r="O6" s="7">
        <v>0.86817285446008063</v>
      </c>
      <c r="P6" s="7">
        <v>0.91074622049149911</v>
      </c>
      <c r="Q6" s="7">
        <v>0.99941516003995745</v>
      </c>
      <c r="R6" s="7">
        <v>1.0360308757394563</v>
      </c>
      <c r="S6" s="7">
        <v>1.0781297683927358</v>
      </c>
      <c r="T6" s="7">
        <v>1.0906067780395579</v>
      </c>
      <c r="U6" s="7">
        <v>1.0914384163320141</v>
      </c>
    </row>
    <row r="7" spans="1:21" x14ac:dyDescent="0.25">
      <c r="C7" s="17" t="s">
        <v>71</v>
      </c>
      <c r="D7" s="7">
        <v>3.2663023933321833</v>
      </c>
      <c r="E7" s="7">
        <v>3.3900395195275683</v>
      </c>
      <c r="F7" s="7">
        <v>3.3107962947758738</v>
      </c>
      <c r="G7" s="7">
        <v>3.469988413770154</v>
      </c>
      <c r="H7" s="7">
        <v>4.2496957938261346</v>
      </c>
      <c r="I7" s="7">
        <v>4.4492811128451875</v>
      </c>
      <c r="J7" s="7">
        <v>4.939195649166793</v>
      </c>
      <c r="K7" s="7">
        <v>5.4894197925896577</v>
      </c>
      <c r="L7" s="7">
        <v>5.4671667623178957</v>
      </c>
      <c r="M7" s="7">
        <v>4.5649778676449264</v>
      </c>
      <c r="N7" s="7">
        <v>4.7473821341611888</v>
      </c>
      <c r="O7" s="7">
        <v>6.2889700739871497</v>
      </c>
      <c r="P7" s="7">
        <v>5.8218872858926378</v>
      </c>
      <c r="Q7" s="7">
        <v>6.1743830302994116</v>
      </c>
      <c r="R7" s="7">
        <v>6.3623870645176881</v>
      </c>
      <c r="S7" s="7">
        <v>7.0314312032924029</v>
      </c>
      <c r="T7" s="7">
        <v>7.2476704117281203</v>
      </c>
      <c r="U7" s="7">
        <v>7.3505561159104147</v>
      </c>
    </row>
    <row r="8" spans="1:21" x14ac:dyDescent="0.25">
      <c r="C8" s="17" t="s">
        <v>72</v>
      </c>
      <c r="D8" s="7">
        <v>0.17857006869016609</v>
      </c>
      <c r="E8" s="7">
        <v>0.17370149914215963</v>
      </c>
      <c r="F8" s="7">
        <v>0.16736776173525864</v>
      </c>
      <c r="G8" s="7">
        <v>0.16655186018156756</v>
      </c>
      <c r="H8" s="7">
        <v>0.20452548845370519</v>
      </c>
      <c r="I8" s="7">
        <v>0.22947768572110211</v>
      </c>
      <c r="J8" s="7">
        <v>0.24024753700925594</v>
      </c>
      <c r="K8" s="7">
        <v>0.26457519002503749</v>
      </c>
      <c r="L8" s="7">
        <v>0.27899180590039996</v>
      </c>
      <c r="M8" s="7">
        <v>0.14541000615897681</v>
      </c>
      <c r="N8" s="7">
        <v>0.24203649565971921</v>
      </c>
      <c r="O8" s="7">
        <v>0.32336094847699848</v>
      </c>
      <c r="P8" s="7">
        <v>0.26170442061022198</v>
      </c>
      <c r="Q8" s="7">
        <v>0.26993660340843029</v>
      </c>
      <c r="R8" s="7">
        <v>0.26061666276429668</v>
      </c>
      <c r="S8" s="7">
        <v>0.30638854920846531</v>
      </c>
      <c r="T8" s="7">
        <v>0.32157827926899735</v>
      </c>
      <c r="U8" s="7">
        <v>0.3288221968278226</v>
      </c>
    </row>
    <row r="9" spans="1:21" x14ac:dyDescent="0.25">
      <c r="C9" s="17" t="s">
        <v>73</v>
      </c>
      <c r="D9" s="7">
        <v>1.1217918702634821</v>
      </c>
      <c r="E9" s="7">
        <v>1.2096985743247459</v>
      </c>
      <c r="F9" s="7">
        <v>1.1339021866912047</v>
      </c>
      <c r="G9" s="7">
        <v>1.3385885116851588</v>
      </c>
      <c r="H9" s="7">
        <v>1.5098121006013887</v>
      </c>
      <c r="I9" s="7">
        <v>1.7257747261257288</v>
      </c>
      <c r="J9" s="7">
        <v>1.8087029652940072</v>
      </c>
      <c r="K9" s="7">
        <v>1.9678433643833821</v>
      </c>
      <c r="L9" s="7">
        <v>1.8759505024636871</v>
      </c>
      <c r="M9" s="7">
        <v>1.8413398914677148</v>
      </c>
      <c r="N9" s="7">
        <v>2.3414722998804089</v>
      </c>
      <c r="O9" s="7">
        <v>2.676453943906191</v>
      </c>
      <c r="P9" s="7">
        <v>2.3609037691859669</v>
      </c>
      <c r="Q9" s="7">
        <v>2.6179260799012374</v>
      </c>
      <c r="R9" s="7">
        <v>2.7849821748009536</v>
      </c>
      <c r="S9" s="7">
        <v>2.829004928782838</v>
      </c>
      <c r="T9" s="7">
        <v>2.9399654875320769</v>
      </c>
      <c r="U9" s="7">
        <v>2.999255896185403</v>
      </c>
    </row>
    <row r="10" spans="1:21" x14ac:dyDescent="0.25">
      <c r="C10" s="17" t="s">
        <v>74</v>
      </c>
      <c r="D10" s="7">
        <v>1.2051307684527583</v>
      </c>
      <c r="E10" s="7">
        <v>1.3561897357348625</v>
      </c>
      <c r="F10" s="7">
        <v>1.47260114830652</v>
      </c>
      <c r="G10" s="7">
        <v>1.5486478316867027</v>
      </c>
      <c r="H10" s="7">
        <v>1.8641913502056928</v>
      </c>
      <c r="I10" s="7">
        <v>2.046638508531835</v>
      </c>
      <c r="J10" s="7">
        <v>2.2443577763613831</v>
      </c>
      <c r="K10" s="7">
        <v>2.5169305366730774</v>
      </c>
      <c r="L10" s="7">
        <v>2.7616060997196143</v>
      </c>
      <c r="M10" s="7">
        <v>2.5257504406379128</v>
      </c>
      <c r="N10" s="7">
        <v>3.169880423786986</v>
      </c>
      <c r="O10" s="7">
        <v>3.6639924871230694</v>
      </c>
      <c r="P10" s="7">
        <v>3.847990044653975</v>
      </c>
      <c r="Q10" s="7">
        <v>4.2240795089330474</v>
      </c>
      <c r="R10" s="7">
        <v>4.3903040848766031</v>
      </c>
      <c r="S10" s="7">
        <v>4.4707454616588347</v>
      </c>
      <c r="T10" s="7">
        <v>4.5080810393055639</v>
      </c>
      <c r="U10" s="7">
        <v>4.5038400085157893</v>
      </c>
    </row>
    <row r="11" spans="1:21" x14ac:dyDescent="0.25">
      <c r="C11" s="17" t="s">
        <v>82</v>
      </c>
      <c r="D11" s="7">
        <v>0.21232781142025484</v>
      </c>
      <c r="E11" s="7">
        <v>0.20505452016160441</v>
      </c>
      <c r="F11" s="7">
        <v>0.19439954415046451</v>
      </c>
      <c r="G11" s="7">
        <v>0.22172931820023756</v>
      </c>
      <c r="H11" s="7">
        <v>0.26508932909083194</v>
      </c>
      <c r="I11" s="7">
        <v>0.29911170755812216</v>
      </c>
      <c r="J11" s="7">
        <v>0.31550763601643389</v>
      </c>
      <c r="K11" s="7">
        <v>0.35851509183735186</v>
      </c>
      <c r="L11" s="7">
        <v>0.34280906046843396</v>
      </c>
      <c r="M11" s="7">
        <v>0.22562620872704253</v>
      </c>
      <c r="N11" s="7">
        <v>0.33638089299594354</v>
      </c>
      <c r="O11" s="7">
        <v>0.44460691653095491</v>
      </c>
      <c r="P11" s="7">
        <v>0.35405521587978966</v>
      </c>
      <c r="Q11" s="7">
        <v>0.39604433797753041</v>
      </c>
      <c r="R11" s="7">
        <v>0.4099703228235797</v>
      </c>
      <c r="S11" s="7">
        <v>0.44389576596624802</v>
      </c>
      <c r="T11" s="7">
        <v>0.46031834530378624</v>
      </c>
      <c r="U11" s="7">
        <v>0.46808863657330513</v>
      </c>
    </row>
    <row r="12" spans="1:21" x14ac:dyDescent="0.25">
      <c r="C12" s="17" t="s">
        <v>75</v>
      </c>
      <c r="D12" s="7">
        <v>1.3503626247356161E-2</v>
      </c>
      <c r="E12" s="7">
        <v>1.2136514531213102E-2</v>
      </c>
      <c r="F12" s="7">
        <v>1.2283053201430947E-2</v>
      </c>
      <c r="G12" s="7">
        <v>1.2856910289091205E-2</v>
      </c>
      <c r="H12" s="7">
        <v>1.5090650559051027E-2</v>
      </c>
      <c r="I12" s="7">
        <v>1.5499534328596784E-2</v>
      </c>
      <c r="J12" s="7">
        <v>1.6649998287188598E-2</v>
      </c>
      <c r="K12" s="7">
        <v>1.6810748890152084E-2</v>
      </c>
      <c r="L12" s="7">
        <v>1.5255988983282008E-2</v>
      </c>
      <c r="M12" s="7">
        <v>1.1437778537721793E-2</v>
      </c>
      <c r="N12" s="7">
        <v>1.59460250550016E-2</v>
      </c>
      <c r="O12" s="7">
        <v>1.9495058580749468E-2</v>
      </c>
      <c r="P12" s="7">
        <v>1.7908657412332305E-2</v>
      </c>
      <c r="Q12" s="7">
        <v>1.8660359886058048E-2</v>
      </c>
      <c r="R12" s="7">
        <v>1.9827405455414115E-2</v>
      </c>
      <c r="S12" s="7">
        <v>2.1230035879108933E-2</v>
      </c>
      <c r="T12" s="7">
        <v>2.2845668968480184E-2</v>
      </c>
      <c r="U12" s="7">
        <v>2.3112089895044707E-2</v>
      </c>
    </row>
    <row r="13" spans="1:21" x14ac:dyDescent="0.25">
      <c r="C13" s="17" t="s">
        <v>0</v>
      </c>
      <c r="D13" s="7">
        <v>4.9380651863342805E-2</v>
      </c>
      <c r="E13" s="7">
        <v>4.864681787663204E-2</v>
      </c>
      <c r="F13" s="7">
        <v>4.4715977629149112E-2</v>
      </c>
      <c r="G13" s="7">
        <v>4.4588026696112226E-2</v>
      </c>
      <c r="H13" s="7">
        <v>5.7977939481192273E-2</v>
      </c>
      <c r="I13" s="7">
        <v>6.9931105648426362E-2</v>
      </c>
      <c r="J13" s="7">
        <v>7.2988946897255116E-2</v>
      </c>
      <c r="K13" s="7">
        <v>8.4057798051294541E-2</v>
      </c>
      <c r="L13" s="7">
        <v>9.6024260278695192E-2</v>
      </c>
      <c r="M13" s="7">
        <v>4.1093720689119748E-2</v>
      </c>
      <c r="N13" s="7">
        <v>7.8503647656919792E-2</v>
      </c>
      <c r="O13" s="7">
        <v>0.10984224505152582</v>
      </c>
      <c r="P13" s="7">
        <v>8.6648354152959808E-2</v>
      </c>
      <c r="Q13" s="7">
        <v>8.9015035876135767E-2</v>
      </c>
      <c r="R13" s="7">
        <v>8.0102435774905417E-2</v>
      </c>
      <c r="S13" s="7">
        <v>9.9451871539461223E-2</v>
      </c>
      <c r="T13" s="7">
        <v>0.10415939426342168</v>
      </c>
      <c r="U13" s="7">
        <v>0.10642071124783713</v>
      </c>
    </row>
    <row r="14" spans="1:21" x14ac:dyDescent="0.25">
      <c r="C14" s="5" t="s">
        <v>76</v>
      </c>
      <c r="D14" s="7">
        <f>SUM(D5:D13)</f>
        <v>6.648824225136674</v>
      </c>
      <c r="E14" s="7">
        <f t="shared" ref="E14:U14" si="0">SUM(E5:E13)</f>
        <v>7.0467303156818861</v>
      </c>
      <c r="F14" s="7">
        <f t="shared" si="0"/>
        <v>7.007006805917281</v>
      </c>
      <c r="G14" s="7">
        <f t="shared" si="0"/>
        <v>7.4809876130954489</v>
      </c>
      <c r="H14" s="7">
        <f t="shared" si="0"/>
        <v>8.9960680663407597</v>
      </c>
      <c r="I14" s="7">
        <f t="shared" si="0"/>
        <v>9.7066390335580977</v>
      </c>
      <c r="J14" s="7">
        <f t="shared" si="0"/>
        <v>10.615548493336492</v>
      </c>
      <c r="K14" s="7">
        <f t="shared" si="0"/>
        <v>11.796037165057173</v>
      </c>
      <c r="L14" s="7">
        <f t="shared" si="0"/>
        <v>11.999681626893048</v>
      </c>
      <c r="M14" s="7">
        <f t="shared" si="0"/>
        <v>10.378123745485226</v>
      </c>
      <c r="N14" s="7">
        <f t="shared" si="0"/>
        <v>12.03700558499369</v>
      </c>
      <c r="O14" s="7">
        <f t="shared" si="0"/>
        <v>14.916737094299487</v>
      </c>
      <c r="P14" s="7">
        <f t="shared" si="0"/>
        <v>14.148444725783682</v>
      </c>
      <c r="Q14" s="7">
        <f t="shared" si="0"/>
        <v>15.302810657184489</v>
      </c>
      <c r="R14" s="7">
        <f t="shared" si="0"/>
        <v>15.871714962954332</v>
      </c>
      <c r="S14" s="7">
        <f t="shared" si="0"/>
        <v>16.879684547697828</v>
      </c>
      <c r="T14" s="7">
        <f t="shared" si="0"/>
        <v>17.311354733906299</v>
      </c>
      <c r="U14" s="7">
        <f t="shared" si="0"/>
        <v>17.494741031578599</v>
      </c>
    </row>
    <row r="17" spans="1:21" x14ac:dyDescent="0.25">
      <c r="A17" s="24" t="s">
        <v>101</v>
      </c>
      <c r="B17" s="14"/>
      <c r="E17" s="2"/>
      <c r="F17" s="2"/>
      <c r="G17" s="2"/>
      <c r="H17" s="2"/>
      <c r="I17" s="2"/>
      <c r="J17" s="2"/>
      <c r="K17" s="2"/>
      <c r="L17" s="2"/>
      <c r="M17" s="2"/>
      <c r="N17" s="2"/>
      <c r="O17" s="2"/>
      <c r="P17" s="2"/>
      <c r="Q17" s="2"/>
      <c r="R17" s="2"/>
      <c r="S17" s="2"/>
      <c r="T17" s="2"/>
      <c r="U17" s="2"/>
    </row>
    <row r="18" spans="1:21" x14ac:dyDescent="0.25">
      <c r="D18" s="3">
        <v>2000</v>
      </c>
      <c r="E18" s="3">
        <v>2001</v>
      </c>
      <c r="F18" s="3">
        <v>2002</v>
      </c>
      <c r="G18" s="3">
        <v>2003</v>
      </c>
      <c r="H18" s="3">
        <v>2004</v>
      </c>
      <c r="I18" s="3">
        <v>2005</v>
      </c>
      <c r="J18" s="3">
        <v>2006</v>
      </c>
      <c r="K18" s="3">
        <v>2007</v>
      </c>
      <c r="L18" s="3">
        <v>2008</v>
      </c>
      <c r="M18" s="3">
        <v>2009</v>
      </c>
      <c r="N18" s="3">
        <v>2010</v>
      </c>
      <c r="O18" s="3">
        <v>2011</v>
      </c>
      <c r="P18" s="3">
        <v>2012</v>
      </c>
      <c r="Q18" s="3">
        <v>2013</v>
      </c>
      <c r="R18" s="3">
        <v>2014</v>
      </c>
      <c r="S18" s="3">
        <v>2015</v>
      </c>
      <c r="T18" s="3">
        <v>2016</v>
      </c>
      <c r="U18" s="3">
        <v>2017</v>
      </c>
    </row>
    <row r="19" spans="1:21" x14ac:dyDescent="0.25">
      <c r="C19" s="9" t="s">
        <v>51</v>
      </c>
      <c r="D19" s="7">
        <v>0.67098239149921368</v>
      </c>
      <c r="E19" s="7">
        <v>0.47657378741041984</v>
      </c>
      <c r="F19" s="7">
        <v>0.4919883060746198</v>
      </c>
      <c r="G19" s="7">
        <v>0.51600896322645651</v>
      </c>
      <c r="H19" s="7">
        <v>0.58570495188802663</v>
      </c>
      <c r="I19" s="7">
        <v>0.57796904764796442</v>
      </c>
      <c r="J19" s="7">
        <v>0.60057933015977072</v>
      </c>
      <c r="K19" s="7">
        <v>0.44045251690633369</v>
      </c>
      <c r="L19" s="7">
        <v>0.28882633246269596</v>
      </c>
      <c r="M19" s="7">
        <v>0.19244478763133949</v>
      </c>
      <c r="N19" s="7">
        <v>0.49430358785319467</v>
      </c>
      <c r="O19" s="7">
        <v>0.54456743906214045</v>
      </c>
      <c r="P19" s="7">
        <v>0.58759055610957933</v>
      </c>
      <c r="Q19" s="7">
        <v>0.48270792691871067</v>
      </c>
      <c r="R19" s="7">
        <v>0.5327780682433978</v>
      </c>
      <c r="S19" s="7">
        <v>0.56068327552388963</v>
      </c>
      <c r="T19" s="7">
        <v>0.59093808762313971</v>
      </c>
      <c r="U19" s="7">
        <v>0.59597947950803265</v>
      </c>
    </row>
    <row r="20" spans="1:21" x14ac:dyDescent="0.25">
      <c r="C20" s="10" t="s">
        <v>52</v>
      </c>
      <c r="D20" s="7">
        <v>0.44946348475795922</v>
      </c>
      <c r="E20" s="7">
        <v>0.39658592096188544</v>
      </c>
      <c r="F20" s="7">
        <v>0.20709600493854755</v>
      </c>
      <c r="G20" s="7">
        <v>0.28401397952497448</v>
      </c>
      <c r="H20" s="7">
        <v>0.54534362466121988</v>
      </c>
      <c r="I20" s="7">
        <v>0.8540060524488865</v>
      </c>
      <c r="J20" s="7">
        <v>0.88322029721415862</v>
      </c>
      <c r="K20" s="7">
        <v>1.1790507605457632</v>
      </c>
      <c r="L20" s="7">
        <v>1.452484448291846</v>
      </c>
      <c r="M20" s="7">
        <v>0.14093928914324444</v>
      </c>
      <c r="N20" s="7">
        <v>0.70051919141868035</v>
      </c>
      <c r="O20" s="7">
        <v>1.527576094216184</v>
      </c>
      <c r="P20" s="7">
        <v>0.84451910110862216</v>
      </c>
      <c r="Q20" s="7">
        <v>0.76686137143810273</v>
      </c>
      <c r="R20" s="7">
        <v>0.39144446517923803</v>
      </c>
      <c r="S20" s="7">
        <v>0.91235464440778957</v>
      </c>
      <c r="T20" s="7">
        <v>0.96076962164424828</v>
      </c>
      <c r="U20" s="7">
        <v>1.0083190226593164</v>
      </c>
    </row>
    <row r="21" spans="1:21" x14ac:dyDescent="0.25">
      <c r="C21" s="11" t="s">
        <v>54</v>
      </c>
      <c r="D21" s="7">
        <v>0.17286240142666495</v>
      </c>
      <c r="E21" s="7">
        <v>0.27250383503515851</v>
      </c>
      <c r="F21" s="7">
        <v>0.26024961937263275</v>
      </c>
      <c r="G21" s="7">
        <v>0.22711894485584344</v>
      </c>
      <c r="H21" s="7">
        <v>0.28926533516549779</v>
      </c>
      <c r="I21" s="7">
        <v>0.29163685867930073</v>
      </c>
      <c r="J21" s="7">
        <v>0.31081670870666428</v>
      </c>
      <c r="K21" s="7">
        <v>0.35167282931628779</v>
      </c>
      <c r="L21" s="7">
        <v>0.42262582194136272</v>
      </c>
      <c r="M21" s="7">
        <v>0.43452465780467303</v>
      </c>
      <c r="N21" s="7">
        <v>0.23741205880953545</v>
      </c>
      <c r="O21" s="7">
        <v>0.36843427851815674</v>
      </c>
      <c r="P21" s="7">
        <v>0.42913019071207098</v>
      </c>
      <c r="Q21" s="7">
        <v>0.35711956507758275</v>
      </c>
      <c r="R21" s="7">
        <v>0.33879754204395141</v>
      </c>
      <c r="S21" s="7">
        <v>0.40361965214148643</v>
      </c>
      <c r="T21" s="7">
        <v>0.45727250762948124</v>
      </c>
      <c r="U21" s="7">
        <v>0.47477325530719156</v>
      </c>
    </row>
    <row r="22" spans="1:21" x14ac:dyDescent="0.25">
      <c r="C22" s="4" t="s">
        <v>56</v>
      </c>
      <c r="D22" s="7">
        <v>1.3090294175924453</v>
      </c>
      <c r="E22" s="7">
        <v>1.0480879579359081</v>
      </c>
      <c r="F22" s="7">
        <v>1.0700799522203821</v>
      </c>
      <c r="G22" s="7">
        <v>1.174303885031849</v>
      </c>
      <c r="H22" s="7">
        <v>1.3885609205093781</v>
      </c>
      <c r="I22" s="7">
        <v>1.3842576776809239</v>
      </c>
      <c r="J22" s="7">
        <v>1.451631734513227</v>
      </c>
      <c r="K22" s="7">
        <v>1.6360257715728113</v>
      </c>
      <c r="L22" s="7">
        <v>1.2091267659033464</v>
      </c>
      <c r="M22" s="7">
        <v>0.23677635698462432</v>
      </c>
      <c r="N22" s="7">
        <v>0.81013658135493671</v>
      </c>
      <c r="O22" s="7">
        <v>1.3907406866070771</v>
      </c>
      <c r="P22" s="7">
        <v>0.68413220402398101</v>
      </c>
      <c r="Q22" s="7">
        <v>0.9101793809753661</v>
      </c>
      <c r="R22" s="7">
        <v>1.0846547545792302</v>
      </c>
      <c r="S22" s="7">
        <v>1.2106456264055854</v>
      </c>
      <c r="T22" s="7">
        <v>1.2976409441782417</v>
      </c>
      <c r="U22" s="7">
        <v>1.3211823050879841</v>
      </c>
    </row>
    <row r="23" spans="1:21" x14ac:dyDescent="0.25">
      <c r="C23" s="12" t="s">
        <v>83</v>
      </c>
      <c r="D23" s="7">
        <v>0.48841310744938449</v>
      </c>
      <c r="E23" s="7">
        <v>0.67300359678326427</v>
      </c>
      <c r="F23" s="7">
        <v>0.66510642435053124</v>
      </c>
      <c r="G23" s="7">
        <v>0.55578181501526347</v>
      </c>
      <c r="H23" s="7">
        <v>0.75387239400376849</v>
      </c>
      <c r="I23" s="7">
        <v>0.59001945890394103</v>
      </c>
      <c r="J23" s="7">
        <v>0.87246101274541399</v>
      </c>
      <c r="K23" s="7">
        <v>1.1086351889490675</v>
      </c>
      <c r="L23" s="7">
        <v>1.1057457670542441</v>
      </c>
      <c r="M23" s="7">
        <v>1.4204536951457727</v>
      </c>
      <c r="N23" s="7">
        <v>0.20569907537187967</v>
      </c>
      <c r="O23" s="7">
        <v>0.68690203394261917</v>
      </c>
      <c r="P23" s="7">
        <v>0.73048360839751014</v>
      </c>
      <c r="Q23" s="7">
        <v>0.73219047051057284</v>
      </c>
      <c r="R23" s="7">
        <v>0.82264506819510375</v>
      </c>
      <c r="S23" s="7">
        <v>1.1136314422725246</v>
      </c>
      <c r="T23" s="7">
        <v>1.1085554097441501</v>
      </c>
      <c r="U23" s="7">
        <v>1.1325929439867262</v>
      </c>
    </row>
    <row r="24" spans="1:21" x14ac:dyDescent="0.25">
      <c r="C24" s="2" t="s">
        <v>78</v>
      </c>
      <c r="D24" s="7">
        <v>0.65212919438096895</v>
      </c>
      <c r="E24" s="7">
        <v>0.69879849179052389</v>
      </c>
      <c r="F24" s="7">
        <v>0.73419537948239333</v>
      </c>
      <c r="G24" s="7">
        <v>0.60644711415094488</v>
      </c>
      <c r="H24" s="7">
        <v>0.6727537231563806</v>
      </c>
      <c r="I24" s="7">
        <v>0.74181539633975468</v>
      </c>
      <c r="J24" s="7">
        <v>0.73871966265078592</v>
      </c>
      <c r="K24" s="7">
        <v>0.77989089094307606</v>
      </c>
      <c r="L24" s="7">
        <v>0.89616899469735212</v>
      </c>
      <c r="M24" s="7">
        <v>0.46655313486294198</v>
      </c>
      <c r="N24" s="7">
        <v>0.91094718468517533</v>
      </c>
      <c r="O24" s="7">
        <v>1.0289110497342724</v>
      </c>
      <c r="P24" s="7">
        <v>0.81995483080520792</v>
      </c>
      <c r="Q24" s="7">
        <v>0.83712786406855455</v>
      </c>
      <c r="R24" s="7">
        <v>0.85670191046831756</v>
      </c>
      <c r="S24" s="7">
        <v>0.96257624043956569</v>
      </c>
      <c r="T24" s="7">
        <v>1.0276614257380539</v>
      </c>
      <c r="U24" s="7">
        <v>1.0641124160788056</v>
      </c>
    </row>
    <row r="25" spans="1:21" x14ac:dyDescent="0.25">
      <c r="C25" s="13" t="s">
        <v>60</v>
      </c>
      <c r="D25" s="7">
        <v>0.85240073187814647</v>
      </c>
      <c r="E25" s="7">
        <v>1.0216087571966879</v>
      </c>
      <c r="F25" s="7">
        <v>0.84835530312655827</v>
      </c>
      <c r="G25" s="7">
        <v>1.0845065288703908</v>
      </c>
      <c r="H25" s="7">
        <v>1.0879669986706002</v>
      </c>
      <c r="I25" s="7">
        <v>1.3146038544951391</v>
      </c>
      <c r="J25" s="7">
        <v>1.3063852465238306</v>
      </c>
      <c r="K25" s="7">
        <v>1.3105327679625114</v>
      </c>
      <c r="L25" s="7">
        <v>1.1115372415909721</v>
      </c>
      <c r="M25" s="7">
        <v>1.6281813883982492</v>
      </c>
      <c r="N25" s="7">
        <v>1.9319006580244764</v>
      </c>
      <c r="O25" s="7">
        <v>1.865352546067641</v>
      </c>
      <c r="P25" s="7">
        <v>1.4779666823572077</v>
      </c>
      <c r="Q25" s="7">
        <v>1.6273026604322181</v>
      </c>
      <c r="R25" s="7">
        <v>1.8248370203587669</v>
      </c>
      <c r="S25" s="7">
        <v>1.7341359617977508</v>
      </c>
      <c r="T25" s="7">
        <v>1.8777522812400083</v>
      </c>
      <c r="U25" s="7">
        <v>1.9812846196923852</v>
      </c>
    </row>
    <row r="26" spans="1:21" x14ac:dyDescent="0.25">
      <c r="C26" s="3" t="s">
        <v>77</v>
      </c>
      <c r="D26" s="7">
        <v>0.20769266803468991</v>
      </c>
      <c r="E26" s="7">
        <v>0.20767884222474511</v>
      </c>
      <c r="F26" s="7">
        <v>0.17390104545134821</v>
      </c>
      <c r="G26" s="7">
        <v>0.16757884090331759</v>
      </c>
      <c r="H26" s="7">
        <v>0.21869155425208325</v>
      </c>
      <c r="I26" s="7">
        <v>0.20272878253268864</v>
      </c>
      <c r="J26" s="7">
        <v>0.22429749118989337</v>
      </c>
      <c r="K26" s="7">
        <v>0.18330827330630395</v>
      </c>
      <c r="L26" s="7">
        <v>0.24692177029055828</v>
      </c>
      <c r="M26" s="7">
        <v>0.11340010914452001</v>
      </c>
      <c r="N26" s="7">
        <v>0.24437999661005777</v>
      </c>
      <c r="O26" s="7">
        <v>9.9908655856795148E-2</v>
      </c>
      <c r="P26" s="7">
        <v>0.20313493560661117</v>
      </c>
      <c r="Q26" s="7">
        <v>0.24291876902895573</v>
      </c>
      <c r="R26" s="7">
        <v>0.17363846115908285</v>
      </c>
      <c r="S26" s="7">
        <v>0.20618956109044931</v>
      </c>
      <c r="T26" s="7">
        <v>0.19684876010897615</v>
      </c>
      <c r="U26" s="7">
        <v>0.19753033425815664</v>
      </c>
    </row>
    <row r="27" spans="1:21" x14ac:dyDescent="0.25">
      <c r="C27" s="14" t="s">
        <v>61</v>
      </c>
      <c r="D27" s="7">
        <v>1.8458508281172012</v>
      </c>
      <c r="E27" s="7">
        <v>2.2518891263432939</v>
      </c>
      <c r="F27" s="7">
        <v>2.5560347709002675</v>
      </c>
      <c r="G27" s="7">
        <v>2.8652275415164086</v>
      </c>
      <c r="H27" s="7">
        <v>3.4539085640338048</v>
      </c>
      <c r="I27" s="7">
        <v>3.7496019048294982</v>
      </c>
      <c r="J27" s="7">
        <v>4.227437009632748</v>
      </c>
      <c r="K27" s="7">
        <v>4.8064681655550201</v>
      </c>
      <c r="L27" s="7">
        <v>5.2662444846606684</v>
      </c>
      <c r="M27" s="7">
        <v>5.7448503263698623</v>
      </c>
      <c r="N27" s="7">
        <v>6.5017072508657545</v>
      </c>
      <c r="O27" s="7">
        <v>7.4043443102945998</v>
      </c>
      <c r="P27" s="7">
        <v>8.3715326166628934</v>
      </c>
      <c r="Q27" s="7">
        <v>9.3464026487344256</v>
      </c>
      <c r="R27" s="7">
        <v>9.8462176727272421</v>
      </c>
      <c r="S27" s="7">
        <v>9.7758481436187825</v>
      </c>
      <c r="T27" s="7">
        <v>9.7939156960000009</v>
      </c>
      <c r="U27" s="7">
        <v>9.7189666550000027</v>
      </c>
    </row>
    <row r="31" spans="1:21" x14ac:dyDescent="0.25">
      <c r="A31" s="5" t="s">
        <v>90</v>
      </c>
    </row>
    <row r="32" spans="1:21" x14ac:dyDescent="0.25">
      <c r="A32" s="5" t="s">
        <v>91</v>
      </c>
    </row>
    <row r="34" spans="1:1" x14ac:dyDescent="0.25">
      <c r="A34" s="5" t="s">
        <v>95</v>
      </c>
    </row>
    <row r="35" spans="1:1" x14ac:dyDescent="0.25">
      <c r="A35" s="5" t="s">
        <v>99</v>
      </c>
    </row>
    <row r="36" spans="1:1" x14ac:dyDescent="0.25">
      <c r="A36" s="5" t="s">
        <v>94</v>
      </c>
    </row>
    <row r="38" spans="1:1" x14ac:dyDescent="0.25">
      <c r="A38" s="5" t="s">
        <v>93</v>
      </c>
    </row>
    <row r="39" spans="1:1" x14ac:dyDescent="0.25">
      <c r="A39" s="5" t="s">
        <v>92</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B43"/>
  <sheetViews>
    <sheetView workbookViewId="0">
      <selection activeCell="C43" sqref="C43"/>
    </sheetView>
  </sheetViews>
  <sheetFormatPr defaultColWidth="8.77734375" defaultRowHeight="13.8" x14ac:dyDescent="0.25"/>
  <cols>
    <col min="1" max="3" width="8.77734375" style="5"/>
    <col min="4" max="21" width="9.77734375" style="5" bestFit="1" customWidth="1"/>
    <col min="22" max="16384" width="8.77734375" style="5"/>
  </cols>
  <sheetData>
    <row r="1" spans="1:54" ht="30.6" customHeight="1" x14ac:dyDescent="0.25">
      <c r="A1" s="23" t="s">
        <v>103</v>
      </c>
    </row>
    <row r="3" spans="1:54" x14ac:dyDescent="0.25">
      <c r="A3" s="24" t="s">
        <v>104</v>
      </c>
      <c r="B3" s="14"/>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row>
    <row r="4" spans="1:54" x14ac:dyDescent="0.25">
      <c r="D4" s="3">
        <v>2000</v>
      </c>
      <c r="E4" s="3">
        <v>2001</v>
      </c>
      <c r="F4" s="3">
        <v>2002</v>
      </c>
      <c r="G4" s="3">
        <v>2003</v>
      </c>
      <c r="H4" s="3">
        <v>2004</v>
      </c>
      <c r="I4" s="3">
        <v>2005</v>
      </c>
      <c r="J4" s="3">
        <v>2006</v>
      </c>
      <c r="K4" s="3">
        <v>2007</v>
      </c>
      <c r="L4" s="3">
        <v>2008</v>
      </c>
      <c r="M4" s="3">
        <v>2009</v>
      </c>
      <c r="N4" s="3">
        <v>2010</v>
      </c>
      <c r="O4" s="3">
        <v>2011</v>
      </c>
      <c r="P4" s="3">
        <v>2012</v>
      </c>
      <c r="Q4" s="3">
        <v>2013</v>
      </c>
      <c r="R4" s="3">
        <v>2014</v>
      </c>
      <c r="S4" s="3">
        <v>2015</v>
      </c>
      <c r="T4" s="3">
        <v>2016</v>
      </c>
      <c r="U4" s="3">
        <v>2017</v>
      </c>
      <c r="V4" s="3">
        <v>2018</v>
      </c>
      <c r="W4" s="3">
        <v>2019</v>
      </c>
      <c r="X4" s="3">
        <v>2020</v>
      </c>
      <c r="Y4" s="3">
        <v>2021</v>
      </c>
      <c r="Z4" s="3">
        <v>2022</v>
      </c>
      <c r="AA4" s="3">
        <v>2023</v>
      </c>
      <c r="AB4" s="3">
        <v>2024</v>
      </c>
      <c r="AC4" s="3">
        <v>2025</v>
      </c>
      <c r="AD4" s="3">
        <v>2026</v>
      </c>
      <c r="AE4" s="3">
        <v>2027</v>
      </c>
      <c r="AF4" s="3">
        <v>2028</v>
      </c>
      <c r="AG4" s="3">
        <v>2029</v>
      </c>
      <c r="AH4" s="3">
        <v>2030</v>
      </c>
      <c r="AI4" s="3">
        <v>2031</v>
      </c>
      <c r="AJ4" s="3">
        <v>2032</v>
      </c>
      <c r="AK4" s="3">
        <v>2033</v>
      </c>
      <c r="AL4" s="3">
        <v>2034</v>
      </c>
      <c r="AM4" s="3">
        <v>2035</v>
      </c>
      <c r="AN4" s="3">
        <v>2036</v>
      </c>
      <c r="AO4" s="3">
        <v>2037</v>
      </c>
      <c r="AP4" s="3">
        <v>2038</v>
      </c>
      <c r="AQ4" s="3">
        <v>2039</v>
      </c>
      <c r="AR4" s="3">
        <v>2040</v>
      </c>
      <c r="AS4" s="3">
        <v>2041</v>
      </c>
      <c r="AT4" s="3">
        <v>2042</v>
      </c>
      <c r="AU4" s="3">
        <v>2043</v>
      </c>
      <c r="AV4" s="3">
        <v>2044</v>
      </c>
      <c r="AW4" s="3">
        <v>2045</v>
      </c>
      <c r="AX4" s="3">
        <v>2046</v>
      </c>
      <c r="AY4" s="3">
        <v>2047</v>
      </c>
      <c r="AZ4" s="3">
        <v>2048</v>
      </c>
      <c r="BA4" s="3">
        <v>2049</v>
      </c>
      <c r="BB4" s="3">
        <v>2050</v>
      </c>
    </row>
    <row r="5" spans="1:54" x14ac:dyDescent="0.25">
      <c r="C5" s="9" t="s">
        <v>51</v>
      </c>
      <c r="D5" s="7">
        <v>13.751586573078871</v>
      </c>
      <c r="E5" s="7">
        <v>14.232022506904027</v>
      </c>
      <c r="F5" s="7">
        <v>14.688457696790627</v>
      </c>
      <c r="G5" s="7">
        <v>19.208644832275137</v>
      </c>
      <c r="H5" s="7">
        <v>14.719129407809891</v>
      </c>
      <c r="I5" s="7">
        <v>15.142944751423874</v>
      </c>
      <c r="J5" s="7">
        <v>16.305142302216332</v>
      </c>
      <c r="K5" s="7">
        <v>17.051617258985242</v>
      </c>
      <c r="L5" s="7">
        <v>17.698977149481742</v>
      </c>
      <c r="M5" s="7">
        <v>17.698977149481742</v>
      </c>
      <c r="N5" s="7">
        <v>11.348034026249428</v>
      </c>
      <c r="O5" s="7">
        <v>18.239547529334871</v>
      </c>
      <c r="P5" s="7">
        <v>18.773261401425334</v>
      </c>
      <c r="Q5" s="7">
        <v>19.187059903771516</v>
      </c>
      <c r="R5" s="7">
        <v>19.609010908610543</v>
      </c>
      <c r="S5" s="7">
        <v>20.075933307842536</v>
      </c>
      <c r="T5" s="7">
        <v>20.483489342927012</v>
      </c>
      <c r="U5" s="7">
        <v>20.943790839189692</v>
      </c>
      <c r="V5" s="7">
        <v>21.41451746116503</v>
      </c>
      <c r="W5" s="7">
        <v>21.89267693748592</v>
      </c>
      <c r="X5" s="7">
        <v>22.375447957962745</v>
      </c>
      <c r="Y5" s="7">
        <v>22.843707104457092</v>
      </c>
      <c r="Z5" s="7">
        <v>23.386738666319978</v>
      </c>
      <c r="AA5" s="7">
        <v>23.873508340498855</v>
      </c>
      <c r="AB5" s="7">
        <v>24.357416054059588</v>
      </c>
      <c r="AC5" s="7">
        <v>24.844066207337754</v>
      </c>
      <c r="AD5" s="7">
        <v>25.333772853110677</v>
      </c>
      <c r="AE5" s="7">
        <v>25.821190945749173</v>
      </c>
      <c r="AF5" s="7">
        <v>26.307875865330239</v>
      </c>
      <c r="AG5" s="7">
        <v>26.795270782915882</v>
      </c>
      <c r="AH5" s="7">
        <v>27.283982105580669</v>
      </c>
      <c r="AI5" s="7">
        <v>27.774311605274303</v>
      </c>
      <c r="AJ5" s="7">
        <v>28.26173089096017</v>
      </c>
      <c r="AK5" s="7">
        <v>28.747541198793623</v>
      </c>
      <c r="AL5" s="7">
        <v>29.233079025430378</v>
      </c>
      <c r="AM5" s="7">
        <v>29.718795304842665</v>
      </c>
      <c r="AN5" s="7">
        <v>30.205002623515899</v>
      </c>
      <c r="AO5" s="7">
        <v>30.688133405000691</v>
      </c>
      <c r="AP5" s="7">
        <v>31.16913207516917</v>
      </c>
      <c r="AQ5" s="7">
        <v>31.649003878311596</v>
      </c>
      <c r="AR5" s="7">
        <v>32.128093737778507</v>
      </c>
      <c r="AS5" s="7">
        <v>32.606579579464182</v>
      </c>
      <c r="AT5" s="7">
        <v>33.081463365914836</v>
      </c>
      <c r="AU5" s="7">
        <v>33.553509713896077</v>
      </c>
      <c r="AV5" s="7">
        <v>34.02355519224303</v>
      </c>
      <c r="AW5" s="7">
        <v>34.49186640854851</v>
      </c>
      <c r="AX5" s="7">
        <v>34.958562600282562</v>
      </c>
      <c r="AY5" s="7">
        <v>35.421034248881888</v>
      </c>
      <c r="AZ5" s="7">
        <v>35.879909013701436</v>
      </c>
      <c r="BA5" s="7">
        <v>36.335872029636306</v>
      </c>
      <c r="BB5" s="7">
        <v>36.789126676880905</v>
      </c>
    </row>
    <row r="6" spans="1:54" x14ac:dyDescent="0.25">
      <c r="C6" s="10" t="s">
        <v>52</v>
      </c>
      <c r="D6" s="7">
        <v>4.0039519114492883</v>
      </c>
      <c r="E6" s="7">
        <v>4.5501181760914315</v>
      </c>
      <c r="F6" s="7">
        <v>12.944672176921616</v>
      </c>
      <c r="G6" s="7">
        <v>3.1193836593121458</v>
      </c>
      <c r="H6" s="7">
        <v>4.7409923860136587</v>
      </c>
      <c r="I6" s="7">
        <v>5.1881132744693774</v>
      </c>
      <c r="J6" s="7">
        <v>5.2507967883841058</v>
      </c>
      <c r="K6" s="7">
        <v>5.4157687606117104</v>
      </c>
      <c r="L6" s="7">
        <v>5.6043324152312408</v>
      </c>
      <c r="M6" s="7">
        <v>5.6043324152312408</v>
      </c>
      <c r="N6" s="7">
        <v>5.0132232751441359</v>
      </c>
      <c r="O6" s="7">
        <v>6.0230452334454476</v>
      </c>
      <c r="P6" s="7">
        <v>6.5869351946078947</v>
      </c>
      <c r="Q6" s="7">
        <v>6.6949860332698128</v>
      </c>
      <c r="R6" s="7">
        <v>7.4345246725224801</v>
      </c>
      <c r="S6" s="7">
        <v>7.1320972327367471</v>
      </c>
      <c r="T6" s="7">
        <v>7.3724947863095727</v>
      </c>
      <c r="U6" s="7">
        <v>7.8909096115982429</v>
      </c>
      <c r="V6" s="7">
        <v>8.1653733830639261</v>
      </c>
      <c r="W6" s="7">
        <v>8.4533957236732231</v>
      </c>
      <c r="X6" s="7">
        <v>8.7549019913573041</v>
      </c>
      <c r="Y6" s="7">
        <v>9.0700352731672531</v>
      </c>
      <c r="Z6" s="7">
        <v>9.393492841097169</v>
      </c>
      <c r="AA6" s="7">
        <v>9.7261888486519528</v>
      </c>
      <c r="AB6" s="7">
        <v>10.069591567713969</v>
      </c>
      <c r="AC6" s="7">
        <v>10.424342106044689</v>
      </c>
      <c r="AD6" s="7">
        <v>10.790939374965376</v>
      </c>
      <c r="AE6" s="7">
        <v>11.164241507001419</v>
      </c>
      <c r="AF6" s="7">
        <v>11.545385739672922</v>
      </c>
      <c r="AG6" s="7">
        <v>11.935966950549028</v>
      </c>
      <c r="AH6" s="7">
        <v>12.336847697672157</v>
      </c>
      <c r="AI6" s="7">
        <v>12.748525917969976</v>
      </c>
      <c r="AJ6" s="7">
        <v>13.16653541487949</v>
      </c>
      <c r="AK6" s="7">
        <v>13.591853322930081</v>
      </c>
      <c r="AL6" s="7">
        <v>14.026059730930239</v>
      </c>
      <c r="AM6" s="7">
        <v>14.469758815685351</v>
      </c>
      <c r="AN6" s="7">
        <v>14.920042947958377</v>
      </c>
      <c r="AO6" s="7">
        <v>15.374960917624414</v>
      </c>
      <c r="AP6" s="7">
        <v>15.836131676157725</v>
      </c>
      <c r="AQ6" s="7">
        <v>16.304824091458414</v>
      </c>
      <c r="AR6" s="7">
        <v>16.781682203246099</v>
      </c>
      <c r="AS6" s="7">
        <v>17.267168059754912</v>
      </c>
      <c r="AT6" s="7">
        <v>17.758029976917314</v>
      </c>
      <c r="AU6" s="7">
        <v>18.255069296402766</v>
      </c>
      <c r="AV6" s="7">
        <v>18.759368054381383</v>
      </c>
      <c r="AW6" s="7">
        <v>19.271390034105533</v>
      </c>
      <c r="AX6" s="7">
        <v>19.791439232613779</v>
      </c>
      <c r="AY6" s="7">
        <v>20.31582366579968</v>
      </c>
      <c r="AZ6" s="7">
        <v>20.845421729326048</v>
      </c>
      <c r="BA6" s="7">
        <v>21.381233878497628</v>
      </c>
      <c r="BB6" s="7">
        <v>21.923595379627802</v>
      </c>
    </row>
    <row r="7" spans="1:54" x14ac:dyDescent="0.25">
      <c r="C7" s="11" t="s">
        <v>54</v>
      </c>
      <c r="D7" s="7">
        <v>4.5680628139064572</v>
      </c>
      <c r="E7" s="7">
        <v>4.6920501844997524</v>
      </c>
      <c r="F7" s="7">
        <v>4.8308821697181372</v>
      </c>
      <c r="G7" s="7">
        <v>4.9681730376315461</v>
      </c>
      <c r="H7" s="7">
        <v>5.1112336590468823</v>
      </c>
      <c r="I7" s="7">
        <v>5.2602078924480473</v>
      </c>
      <c r="J7" s="7">
        <v>5.415563793916899</v>
      </c>
      <c r="K7" s="7">
        <v>5.5786504534127728</v>
      </c>
      <c r="L7" s="7">
        <v>5.7530997290816002</v>
      </c>
      <c r="M7" s="7">
        <v>5.7530997290816002</v>
      </c>
      <c r="N7" s="7">
        <v>5.7947428930866787</v>
      </c>
      <c r="O7" s="7">
        <v>6.4327122649544544</v>
      </c>
      <c r="P7" s="7">
        <v>6.4690788229190757</v>
      </c>
      <c r="Q7" s="7">
        <v>6.7334722613377869</v>
      </c>
      <c r="R7" s="7">
        <v>6.9472619120543317</v>
      </c>
      <c r="S7" s="7">
        <v>7.1651560974920514</v>
      </c>
      <c r="T7" s="7">
        <v>7.3920451237329585</v>
      </c>
      <c r="U7" s="7">
        <v>7.6321930829418818</v>
      </c>
      <c r="V7" s="7">
        <v>7.8851872923777258</v>
      </c>
      <c r="W7" s="7">
        <v>8.1505811864608848</v>
      </c>
      <c r="X7" s="7">
        <v>8.4285529998211519</v>
      </c>
      <c r="Y7" s="7">
        <v>8.7194380294384111</v>
      </c>
      <c r="Z7" s="7">
        <v>9.0228449139501752</v>
      </c>
      <c r="AA7" s="7">
        <v>9.3391565376425696</v>
      </c>
      <c r="AB7" s="7">
        <v>9.6689970448568801</v>
      </c>
      <c r="AC7" s="7">
        <v>10.012937018684267</v>
      </c>
      <c r="AD7" s="7">
        <v>10.371572365398832</v>
      </c>
      <c r="AE7" s="7">
        <v>10.744028992046719</v>
      </c>
      <c r="AF7" s="7">
        <v>11.13096999142588</v>
      </c>
      <c r="AG7" s="7">
        <v>11.533303299225944</v>
      </c>
      <c r="AH7" s="7">
        <v>11.951762831421675</v>
      </c>
      <c r="AI7" s="7">
        <v>12.387069067647662</v>
      </c>
      <c r="AJ7" s="7">
        <v>12.837348744940204</v>
      </c>
      <c r="AK7" s="7">
        <v>13.303473406554891</v>
      </c>
      <c r="AL7" s="7">
        <v>13.786699963868337</v>
      </c>
      <c r="AM7" s="7">
        <v>14.287961565990626</v>
      </c>
      <c r="AN7" s="7">
        <v>14.80850154893545</v>
      </c>
      <c r="AO7" s="7">
        <v>15.347819609398083</v>
      </c>
      <c r="AP7" s="7">
        <v>15.906859479640145</v>
      </c>
      <c r="AQ7" s="7">
        <v>16.486798253647557</v>
      </c>
      <c r="AR7" s="7">
        <v>17.088692551936205</v>
      </c>
      <c r="AS7" s="7">
        <v>17.71360564669396</v>
      </c>
      <c r="AT7" s="7">
        <v>18.360733756199028</v>
      </c>
      <c r="AU7" s="7">
        <v>19.031260887873387</v>
      </c>
      <c r="AV7" s="7">
        <v>19.726829285762658</v>
      </c>
      <c r="AW7" s="7">
        <v>20.449094121377776</v>
      </c>
      <c r="AX7" s="7">
        <v>21.199810768350417</v>
      </c>
      <c r="AY7" s="7">
        <v>21.978088585648308</v>
      </c>
      <c r="AZ7" s="7">
        <v>22.786140316247185</v>
      </c>
      <c r="BA7" s="7">
        <v>23.626517984079367</v>
      </c>
      <c r="BB7" s="7">
        <v>24.501480597748195</v>
      </c>
    </row>
    <row r="8" spans="1:54" x14ac:dyDescent="0.25">
      <c r="C8" s="4" t="s">
        <v>56</v>
      </c>
      <c r="D8" s="7">
        <v>24.599851860234672</v>
      </c>
      <c r="E8" s="7">
        <v>26.651904978026824</v>
      </c>
      <c r="F8" s="7">
        <v>25.484608986382383</v>
      </c>
      <c r="G8" s="7">
        <v>26.7953454706009</v>
      </c>
      <c r="H8" s="7">
        <v>27.403759819615384</v>
      </c>
      <c r="I8" s="7">
        <v>29.064496949271973</v>
      </c>
      <c r="J8" s="7">
        <v>29.70192630695767</v>
      </c>
      <c r="K8" s="7">
        <v>30.365410251594174</v>
      </c>
      <c r="L8" s="7">
        <v>31.262904422702817</v>
      </c>
      <c r="M8" s="7">
        <v>31.262904422702817</v>
      </c>
      <c r="N8" s="7">
        <v>20.663496430768426</v>
      </c>
      <c r="O8" s="7">
        <v>30.174300840731203</v>
      </c>
      <c r="P8" s="7">
        <v>33.398263750461858</v>
      </c>
      <c r="Q8" s="7">
        <v>33.894246917026337</v>
      </c>
      <c r="R8" s="7">
        <v>35.306283937761265</v>
      </c>
      <c r="S8" s="7">
        <v>34.43481196828639</v>
      </c>
      <c r="T8" s="7">
        <v>35.54042104109876</v>
      </c>
      <c r="U8" s="7">
        <v>36.241751123870507</v>
      </c>
      <c r="V8" s="7">
        <v>36.842741938469729</v>
      </c>
      <c r="W8" s="7">
        <v>37.452591563541517</v>
      </c>
      <c r="X8" s="7">
        <v>38.069971613460858</v>
      </c>
      <c r="Y8" s="7">
        <v>38.694864936692895</v>
      </c>
      <c r="Z8" s="7">
        <v>39.319559950864551</v>
      </c>
      <c r="AA8" s="7">
        <v>39.945265247364667</v>
      </c>
      <c r="AB8" s="7">
        <v>40.573635423961186</v>
      </c>
      <c r="AC8" s="7">
        <v>41.20507408631353</v>
      </c>
      <c r="AD8" s="7">
        <v>41.839807557362299</v>
      </c>
      <c r="AE8" s="7">
        <v>42.473660772764589</v>
      </c>
      <c r="AF8" s="7">
        <v>43.107446933431518</v>
      </c>
      <c r="AG8" s="7">
        <v>43.742146259919572</v>
      </c>
      <c r="AH8" s="7">
        <v>44.377957108593733</v>
      </c>
      <c r="AI8" s="7">
        <v>45.014967197017917</v>
      </c>
      <c r="AJ8" s="7">
        <v>45.650947457233499</v>
      </c>
      <c r="AK8" s="7">
        <v>46.285968039453707</v>
      </c>
      <c r="AL8" s="7">
        <v>46.920356694984235</v>
      </c>
      <c r="AM8" s="7">
        <v>47.554096563112346</v>
      </c>
      <c r="AN8" s="7">
        <v>48.186176386583021</v>
      </c>
      <c r="AO8" s="7">
        <v>48.815345598120757</v>
      </c>
      <c r="AP8" s="7">
        <v>49.442220499205085</v>
      </c>
      <c r="AQ8" s="7">
        <v>50.067087723808022</v>
      </c>
      <c r="AR8" s="7">
        <v>50.690164982207051</v>
      </c>
      <c r="AS8" s="7">
        <v>51.311570429765283</v>
      </c>
      <c r="AT8" s="7">
        <v>51.927338840379825</v>
      </c>
      <c r="AU8" s="7">
        <v>52.538211053087551</v>
      </c>
      <c r="AV8" s="7">
        <v>53.145154132656231</v>
      </c>
      <c r="AW8" s="7">
        <v>53.748486440844459</v>
      </c>
      <c r="AX8" s="7">
        <v>54.34837970148066</v>
      </c>
      <c r="AY8" s="7">
        <v>54.940820507898813</v>
      </c>
      <c r="AZ8" s="7">
        <v>55.526819923837863</v>
      </c>
      <c r="BA8" s="7">
        <v>56.107485875560087</v>
      </c>
      <c r="BB8" s="7">
        <v>56.683196242656898</v>
      </c>
    </row>
    <row r="9" spans="1:54" x14ac:dyDescent="0.25">
      <c r="C9" s="12" t="s">
        <v>83</v>
      </c>
      <c r="D9" s="7">
        <v>7.6472580865297148</v>
      </c>
      <c r="E9" s="7">
        <v>7.1071771975340212</v>
      </c>
      <c r="F9" s="7">
        <v>7.963403334690776</v>
      </c>
      <c r="G9" s="7">
        <v>8.2280260513371637</v>
      </c>
      <c r="H9" s="7">
        <v>8.4399913404796862</v>
      </c>
      <c r="I9" s="7">
        <v>8.7573620607415013</v>
      </c>
      <c r="J9" s="7">
        <v>8.743657574524839</v>
      </c>
      <c r="K9" s="7">
        <v>9.0783936909911187</v>
      </c>
      <c r="L9" s="7">
        <v>9.3305442396383267</v>
      </c>
      <c r="M9" s="7">
        <v>9.3305442396383267</v>
      </c>
      <c r="N9" s="7">
        <v>28.498677028067036</v>
      </c>
      <c r="O9" s="7">
        <v>5.5934048757346098</v>
      </c>
      <c r="P9" s="7">
        <v>8.5053265244942118</v>
      </c>
      <c r="Q9" s="7">
        <v>8.7594983213406561</v>
      </c>
      <c r="R9" s="7">
        <v>11.039404060921466</v>
      </c>
      <c r="S9" s="7">
        <v>11.341955528871217</v>
      </c>
      <c r="T9" s="7">
        <v>11.668109687499349</v>
      </c>
      <c r="U9" s="7">
        <v>12.016212820954271</v>
      </c>
      <c r="V9" s="7">
        <v>12.383832350312469</v>
      </c>
      <c r="W9" s="7">
        <v>12.770842985952797</v>
      </c>
      <c r="X9" s="7">
        <v>13.177291048350988</v>
      </c>
      <c r="Y9" s="7">
        <v>13.603353857832081</v>
      </c>
      <c r="Z9" s="7">
        <v>14.043341327898487</v>
      </c>
      <c r="AA9" s="7">
        <v>14.497915207879732</v>
      </c>
      <c r="AB9" s="7">
        <v>14.968511410017712</v>
      </c>
      <c r="AC9" s="7">
        <v>15.45575493676507</v>
      </c>
      <c r="AD9" s="7">
        <v>15.960089551046734</v>
      </c>
      <c r="AE9" s="7">
        <v>16.477537116361383</v>
      </c>
      <c r="AF9" s="7">
        <v>17.008743977168926</v>
      </c>
      <c r="AG9" s="7">
        <v>17.554755066932316</v>
      </c>
      <c r="AH9" s="7">
        <v>18.116000474038273</v>
      </c>
      <c r="AI9" s="7">
        <v>18.69282418434608</v>
      </c>
      <c r="AJ9" s="7">
        <v>19.276791710959341</v>
      </c>
      <c r="AK9" s="7">
        <v>19.869053691246044</v>
      </c>
      <c r="AL9" s="7">
        <v>20.47174678616863</v>
      </c>
      <c r="AM9" s="7">
        <v>21.085677998343755</v>
      </c>
      <c r="AN9" s="7">
        <v>21.709517780277842</v>
      </c>
      <c r="AO9" s="7">
        <v>22.335788903613462</v>
      </c>
      <c r="AP9" s="7">
        <v>22.966316142069388</v>
      </c>
      <c r="AQ9" s="7">
        <v>23.603370097734402</v>
      </c>
      <c r="AR9" s="7">
        <v>24.247908742414953</v>
      </c>
      <c r="AS9" s="7">
        <v>24.900566785249172</v>
      </c>
      <c r="AT9" s="7">
        <v>25.55317361138162</v>
      </c>
      <c r="AU9" s="7">
        <v>26.20736448510117</v>
      </c>
      <c r="AV9" s="7">
        <v>26.865479379719783</v>
      </c>
      <c r="AW9" s="7">
        <v>27.528447184526321</v>
      </c>
      <c r="AX9" s="7">
        <v>28.196873710282571</v>
      </c>
      <c r="AY9" s="7">
        <v>28.863291992592707</v>
      </c>
      <c r="AZ9" s="7">
        <v>29.529294199053421</v>
      </c>
      <c r="BA9" s="7">
        <v>30.197058912452523</v>
      </c>
      <c r="BB9" s="7">
        <v>30.867399749297579</v>
      </c>
    </row>
    <row r="10" spans="1:54" x14ac:dyDescent="0.25">
      <c r="C10" s="2" t="s">
        <v>78</v>
      </c>
      <c r="D10" s="7">
        <v>8.372532260333978</v>
      </c>
      <c r="E10" s="7">
        <v>8.6653992366936077</v>
      </c>
      <c r="F10" s="7">
        <v>8.9297669903619248</v>
      </c>
      <c r="G10" s="7">
        <v>9.2020517363147736</v>
      </c>
      <c r="H10" s="7">
        <v>9.4756328601097408</v>
      </c>
      <c r="I10" s="7">
        <v>9.7501234870719991</v>
      </c>
      <c r="J10" s="7">
        <v>10.029722201151611</v>
      </c>
      <c r="K10" s="7">
        <v>10.323505750711345</v>
      </c>
      <c r="L10" s="7">
        <v>10.629998756052416</v>
      </c>
      <c r="M10" s="7">
        <v>10.629998756052416</v>
      </c>
      <c r="N10" s="7">
        <v>10.849336492104456</v>
      </c>
      <c r="O10" s="7">
        <v>11.558075413682326</v>
      </c>
      <c r="P10" s="7">
        <v>11.888905375185832</v>
      </c>
      <c r="Q10" s="7">
        <v>12.226312704934822</v>
      </c>
      <c r="R10" s="7">
        <v>12.569756190617928</v>
      </c>
      <c r="S10" s="7">
        <v>12.920550717267211</v>
      </c>
      <c r="T10" s="7">
        <v>13.284033139547967</v>
      </c>
      <c r="U10" s="7">
        <v>13.662612207775949</v>
      </c>
      <c r="V10" s="7">
        <v>14.056030916552796</v>
      </c>
      <c r="W10" s="7">
        <v>14.464443877779519</v>
      </c>
      <c r="X10" s="7">
        <v>14.888464984656945</v>
      </c>
      <c r="Y10" s="7">
        <v>15.328706510335229</v>
      </c>
      <c r="Z10" s="7">
        <v>15.781177550973931</v>
      </c>
      <c r="AA10" s="7">
        <v>16.246799762717114</v>
      </c>
      <c r="AB10" s="7">
        <v>16.727168946110986</v>
      </c>
      <c r="AC10" s="7">
        <v>17.223286244185438</v>
      </c>
      <c r="AD10" s="7">
        <v>17.736047492948092</v>
      </c>
      <c r="AE10" s="7">
        <v>18.25876697786493</v>
      </c>
      <c r="AF10" s="7">
        <v>18.792869409521412</v>
      </c>
      <c r="AG10" s="7">
        <v>19.340730819846481</v>
      </c>
      <c r="AH10" s="7">
        <v>19.903582098198484</v>
      </c>
      <c r="AI10" s="7">
        <v>20.482558201673726</v>
      </c>
      <c r="AJ10" s="7">
        <v>21.070996834672698</v>
      </c>
      <c r="AK10" s="7">
        <v>21.670431854057103</v>
      </c>
      <c r="AL10" s="7">
        <v>22.283354064284737</v>
      </c>
      <c r="AM10" s="7">
        <v>22.911184206164091</v>
      </c>
      <c r="AN10" s="7">
        <v>23.552950442039208</v>
      </c>
      <c r="AO10" s="7">
        <v>24.204648749080892</v>
      </c>
      <c r="AP10" s="7">
        <v>24.868280577853948</v>
      </c>
      <c r="AQ10" s="7">
        <v>25.546133670544762</v>
      </c>
      <c r="AR10" s="7">
        <v>26.239651857362809</v>
      </c>
      <c r="AS10" s="7">
        <v>26.950097077673036</v>
      </c>
      <c r="AT10" s="7">
        <v>27.671687999815155</v>
      </c>
      <c r="AU10" s="7">
        <v>28.406156178847272</v>
      </c>
      <c r="AV10" s="7">
        <v>29.156023462949786</v>
      </c>
      <c r="AW10" s="7">
        <v>29.92280678795704</v>
      </c>
      <c r="AX10" s="7">
        <v>30.707797563292761</v>
      </c>
      <c r="AY10" s="7">
        <v>31.504094006564657</v>
      </c>
      <c r="AZ10" s="7">
        <v>32.313688942317569</v>
      </c>
      <c r="BA10" s="7">
        <v>33.139372884905455</v>
      </c>
      <c r="BB10" s="7">
        <v>33.982719733657426</v>
      </c>
    </row>
    <row r="11" spans="1:54" x14ac:dyDescent="0.25">
      <c r="C11" s="13" t="s">
        <v>60</v>
      </c>
      <c r="D11" s="7">
        <v>4.59944572356211</v>
      </c>
      <c r="E11" s="7">
        <v>4.7253622524237553</v>
      </c>
      <c r="F11" s="7">
        <v>4.8547007169882965</v>
      </c>
      <c r="G11" s="7">
        <v>4.9865787479556127</v>
      </c>
      <c r="H11" s="7">
        <v>5.1244487476447702</v>
      </c>
      <c r="I11" s="7">
        <v>5.2677040379677482</v>
      </c>
      <c r="J11" s="7">
        <v>5.4175057967584657</v>
      </c>
      <c r="K11" s="7">
        <v>5.5764736047226</v>
      </c>
      <c r="L11" s="7">
        <v>5.7449618257764241</v>
      </c>
      <c r="M11" s="7">
        <v>5.7449618257764241</v>
      </c>
      <c r="N11" s="7">
        <v>6.0918081982253822</v>
      </c>
      <c r="O11" s="7">
        <v>6.2873747995607063</v>
      </c>
      <c r="P11" s="7">
        <v>6.4908736006069905</v>
      </c>
      <c r="Q11" s="7">
        <v>6.697827853756527</v>
      </c>
      <c r="R11" s="7">
        <v>6.9153145425252189</v>
      </c>
      <c r="S11" s="7">
        <v>7.1471365130353073</v>
      </c>
      <c r="T11" s="7">
        <v>7.3896690160920029</v>
      </c>
      <c r="U11" s="7">
        <v>7.644866168217459</v>
      </c>
      <c r="V11" s="7">
        <v>7.9143484240820072</v>
      </c>
      <c r="W11" s="7">
        <v>8.1993044467538461</v>
      </c>
      <c r="X11" s="7">
        <v>8.5011227485143674</v>
      </c>
      <c r="Y11" s="7">
        <v>8.8215324778587973</v>
      </c>
      <c r="Z11" s="7">
        <v>9.1575051840820407</v>
      </c>
      <c r="AA11" s="7">
        <v>9.5111373521498859</v>
      </c>
      <c r="AB11" s="7">
        <v>9.8850565927360723</v>
      </c>
      <c r="AC11" s="7">
        <v>10.281394230800103</v>
      </c>
      <c r="AD11" s="7">
        <v>10.702302315196649</v>
      </c>
      <c r="AE11" s="7">
        <v>11.141220518723927</v>
      </c>
      <c r="AF11" s="7">
        <v>11.600856666785388</v>
      </c>
      <c r="AG11" s="7">
        <v>12.084783332704122</v>
      </c>
      <c r="AH11" s="7">
        <v>12.595454545106699</v>
      </c>
      <c r="AI11" s="7">
        <v>13.135228038705328</v>
      </c>
      <c r="AJ11" s="7">
        <v>13.694999715046396</v>
      </c>
      <c r="AK11" s="7">
        <v>14.278492890735626</v>
      </c>
      <c r="AL11" s="7">
        <v>14.889938706456967</v>
      </c>
      <c r="AM11" s="7">
        <v>15.53200004511209</v>
      </c>
      <c r="AN11" s="7">
        <v>16.200780552430867</v>
      </c>
      <c r="AO11" s="7">
        <v>16.891515804923966</v>
      </c>
      <c r="AP11" s="7">
        <v>17.608876249474513</v>
      </c>
      <c r="AQ11" s="7">
        <v>18.35705185003545</v>
      </c>
      <c r="AR11" s="7">
        <v>19.138846236832396</v>
      </c>
      <c r="AS11" s="7">
        <v>19.956777195666632</v>
      </c>
      <c r="AT11" s="7">
        <v>20.801189286950581</v>
      </c>
      <c r="AU11" s="7">
        <v>21.675681618829664</v>
      </c>
      <c r="AV11" s="7">
        <v>22.5847674456909</v>
      </c>
      <c r="AW11" s="7">
        <v>23.531184757864128</v>
      </c>
      <c r="AX11" s="7">
        <v>24.517306937869076</v>
      </c>
      <c r="AY11" s="7">
        <v>25.531150616349908</v>
      </c>
      <c r="AZ11" s="7">
        <v>26.576658318665391</v>
      </c>
      <c r="BA11" s="7">
        <v>27.658716177268222</v>
      </c>
      <c r="BB11" s="7">
        <v>28.780024147564564</v>
      </c>
    </row>
    <row r="12" spans="1:54" x14ac:dyDescent="0.25">
      <c r="C12" s="3" t="s">
        <v>77</v>
      </c>
      <c r="D12" s="7">
        <v>10.805815595866759</v>
      </c>
      <c r="E12" s="7">
        <v>11.062411775303302</v>
      </c>
      <c r="F12" s="7">
        <v>11.318029607840074</v>
      </c>
      <c r="G12" s="7">
        <v>11.561856187460631</v>
      </c>
      <c r="H12" s="7">
        <v>11.796991191197224</v>
      </c>
      <c r="I12" s="7">
        <v>12.032986407664829</v>
      </c>
      <c r="J12" s="7">
        <v>12.264740635397443</v>
      </c>
      <c r="K12" s="7">
        <v>12.493028059196162</v>
      </c>
      <c r="L12" s="7">
        <v>12.715841310949202</v>
      </c>
      <c r="M12" s="7">
        <v>12.715841310949202</v>
      </c>
      <c r="N12" s="7">
        <v>11.544533691950654</v>
      </c>
      <c r="O12" s="7">
        <v>13.308131492304547</v>
      </c>
      <c r="P12" s="7">
        <v>13.483868518134164</v>
      </c>
      <c r="Q12" s="7">
        <v>13.657152143440412</v>
      </c>
      <c r="R12" s="7">
        <v>13.833004924104012</v>
      </c>
      <c r="S12" s="7">
        <v>13.997542374309145</v>
      </c>
      <c r="T12" s="7">
        <v>14.157637181650296</v>
      </c>
      <c r="U12" s="7">
        <v>14.313402872636786</v>
      </c>
      <c r="V12" s="7">
        <v>14.464332965740985</v>
      </c>
      <c r="W12" s="7">
        <v>14.610900645965412</v>
      </c>
      <c r="X12" s="7">
        <v>14.753434840749444</v>
      </c>
      <c r="Y12" s="7">
        <v>14.892285631205848</v>
      </c>
      <c r="Z12" s="7">
        <v>15.028153051411209</v>
      </c>
      <c r="AA12" s="7">
        <v>15.161094493155376</v>
      </c>
      <c r="AB12" s="7">
        <v>15.291185336299749</v>
      </c>
      <c r="AC12" s="7">
        <v>15.418584802188732</v>
      </c>
      <c r="AD12" s="7">
        <v>15.543457122261364</v>
      </c>
      <c r="AE12" s="7">
        <v>15.664874295297478</v>
      </c>
      <c r="AF12" s="7">
        <v>15.78304647777208</v>
      </c>
      <c r="AG12" s="7">
        <v>15.898363047360835</v>
      </c>
      <c r="AH12" s="7">
        <v>16.011010360729049</v>
      </c>
      <c r="AI12" s="7">
        <v>16.1211113092331</v>
      </c>
      <c r="AJ12" s="7">
        <v>16.22706375852308</v>
      </c>
      <c r="AK12" s="7">
        <v>16.329109515153046</v>
      </c>
      <c r="AL12" s="7">
        <v>16.427666289613441</v>
      </c>
      <c r="AM12" s="7">
        <v>16.522855171789583</v>
      </c>
      <c r="AN12" s="7">
        <v>16.614317127189597</v>
      </c>
      <c r="AO12" s="7">
        <v>16.701265432760607</v>
      </c>
      <c r="AP12" s="7">
        <v>16.783932000644246</v>
      </c>
      <c r="AQ12" s="7">
        <v>16.862558375722156</v>
      </c>
      <c r="AR12" s="7">
        <v>16.937208300214184</v>
      </c>
      <c r="AS12" s="7">
        <v>17.007898926076962</v>
      </c>
      <c r="AT12" s="7">
        <v>17.074769576156786</v>
      </c>
      <c r="AU12" s="7">
        <v>17.137727362656541</v>
      </c>
      <c r="AV12" s="7">
        <v>17.196682147833528</v>
      </c>
      <c r="AW12" s="7">
        <v>17.251586548714901</v>
      </c>
      <c r="AX12" s="7">
        <v>17.302410768403178</v>
      </c>
      <c r="AY12" s="7">
        <v>17.349021192426651</v>
      </c>
      <c r="AZ12" s="7">
        <v>17.391468468286853</v>
      </c>
      <c r="BA12" s="7">
        <v>17.429794001724424</v>
      </c>
      <c r="BB12" s="7">
        <v>17.464037090695172</v>
      </c>
    </row>
    <row r="13" spans="1:54" x14ac:dyDescent="0.25">
      <c r="C13" s="14" t="s">
        <v>61</v>
      </c>
      <c r="D13" s="7">
        <v>26.146743619043814</v>
      </c>
      <c r="E13" s="7">
        <v>27.925042504844697</v>
      </c>
      <c r="F13" s="7">
        <v>29.763548139113375</v>
      </c>
      <c r="G13" s="7">
        <v>31.668044082591294</v>
      </c>
      <c r="H13" s="7">
        <v>33.65023073572474</v>
      </c>
      <c r="I13" s="7">
        <v>35.729347420661114</v>
      </c>
      <c r="J13" s="7">
        <v>37.937380082638782</v>
      </c>
      <c r="K13" s="7">
        <v>40.325388928924347</v>
      </c>
      <c r="L13" s="7">
        <v>42.916120282567192</v>
      </c>
      <c r="M13" s="7">
        <v>42.916120282567192</v>
      </c>
      <c r="N13" s="7">
        <v>48.896345773504748</v>
      </c>
      <c r="O13" s="7">
        <v>52.182005202123747</v>
      </c>
      <c r="P13" s="7">
        <v>55.730517672356129</v>
      </c>
      <c r="Q13" s="7">
        <v>59.485037358385156</v>
      </c>
      <c r="R13" s="7">
        <v>63.318716752951012</v>
      </c>
      <c r="S13" s="7">
        <v>67.233039184041033</v>
      </c>
      <c r="T13" s="7">
        <v>71.258997787870783</v>
      </c>
      <c r="U13" s="7">
        <v>75.367061447484062</v>
      </c>
      <c r="V13" s="7">
        <v>79.532452963357002</v>
      </c>
      <c r="W13" s="7">
        <v>83.745004520077771</v>
      </c>
      <c r="X13" s="7">
        <v>87.99718620482669</v>
      </c>
      <c r="Y13" s="7">
        <v>92.285490504153188</v>
      </c>
      <c r="Z13" s="7">
        <v>96.552579837624322</v>
      </c>
      <c r="AA13" s="7">
        <v>100.79688991988247</v>
      </c>
      <c r="AB13" s="7">
        <v>105.02738048482631</v>
      </c>
      <c r="AC13" s="7">
        <v>109.24813739763837</v>
      </c>
      <c r="AD13" s="7">
        <v>113.46319939901672</v>
      </c>
      <c r="AE13" s="7">
        <v>117.5935839060829</v>
      </c>
      <c r="AF13" s="7">
        <v>121.65022535549706</v>
      </c>
      <c r="AG13" s="7">
        <v>125.65190517200995</v>
      </c>
      <c r="AH13" s="7">
        <v>129.60558789711411</v>
      </c>
      <c r="AI13" s="7">
        <v>133.51591430659468</v>
      </c>
      <c r="AJ13" s="7">
        <v>137.30743105245807</v>
      </c>
      <c r="AK13" s="7">
        <v>140.99087238912333</v>
      </c>
      <c r="AL13" s="7">
        <v>144.58545944989586</v>
      </c>
      <c r="AM13" s="7">
        <v>148.09856599292169</v>
      </c>
      <c r="AN13" s="7">
        <v>151.52661856182769</v>
      </c>
      <c r="AO13" s="7">
        <v>154.82940611308697</v>
      </c>
      <c r="AP13" s="7">
        <v>158.01744171153081</v>
      </c>
      <c r="AQ13" s="7">
        <v>161.10465618655653</v>
      </c>
      <c r="AR13" s="7">
        <v>164.09751508146172</v>
      </c>
      <c r="AS13" s="7">
        <v>167.00069279402396</v>
      </c>
      <c r="AT13" s="7">
        <v>169.78087513398839</v>
      </c>
      <c r="AU13" s="7">
        <v>172.44378518741084</v>
      </c>
      <c r="AV13" s="7">
        <v>175.00129757716954</v>
      </c>
      <c r="AW13" s="7">
        <v>177.45882749408224</v>
      </c>
      <c r="AX13" s="7">
        <v>179.82040532117108</v>
      </c>
      <c r="AY13" s="7">
        <v>182.05218287813639</v>
      </c>
      <c r="AZ13" s="7">
        <v>184.16248271847655</v>
      </c>
      <c r="BA13" s="7">
        <v>186.16345450885964</v>
      </c>
      <c r="BB13" s="7">
        <v>188.06039988848562</v>
      </c>
    </row>
    <row r="14" spans="1:54" x14ac:dyDescent="0.25">
      <c r="C14" s="5" t="s">
        <v>76</v>
      </c>
      <c r="D14" s="7">
        <f>SUM(D5:D13)</f>
        <v>104.49524844400567</v>
      </c>
      <c r="E14" s="7">
        <f t="shared" ref="E14:BB14" si="0">SUM(E5:E13)</f>
        <v>109.61148881232141</v>
      </c>
      <c r="F14" s="7">
        <f t="shared" si="0"/>
        <v>120.77806981880721</v>
      </c>
      <c r="G14" s="7">
        <f t="shared" si="0"/>
        <v>119.73810380547921</v>
      </c>
      <c r="H14" s="7">
        <f t="shared" si="0"/>
        <v>120.46241014764198</v>
      </c>
      <c r="I14" s="7">
        <f t="shared" si="0"/>
        <v>126.19328628172046</v>
      </c>
      <c r="J14" s="7">
        <f t="shared" si="0"/>
        <v>131.06643548194614</v>
      </c>
      <c r="K14" s="7">
        <f t="shared" si="0"/>
        <v>136.20823675914946</v>
      </c>
      <c r="L14" s="7">
        <f t="shared" si="0"/>
        <v>141.65678013148096</v>
      </c>
      <c r="M14" s="7">
        <f t="shared" si="0"/>
        <v>141.65678013148096</v>
      </c>
      <c r="N14" s="7">
        <f t="shared" si="0"/>
        <v>148.70019780910096</v>
      </c>
      <c r="O14" s="7">
        <f t="shared" si="0"/>
        <v>149.79859765187192</v>
      </c>
      <c r="P14" s="7">
        <f t="shared" si="0"/>
        <v>161.32703086019148</v>
      </c>
      <c r="Q14" s="7">
        <f t="shared" si="0"/>
        <v>167.33559349726303</v>
      </c>
      <c r="R14" s="7">
        <f t="shared" si="0"/>
        <v>176.97327790206828</v>
      </c>
      <c r="S14" s="7">
        <f t="shared" si="0"/>
        <v>181.44822292388164</v>
      </c>
      <c r="T14" s="7">
        <f t="shared" si="0"/>
        <v>188.54689710672869</v>
      </c>
      <c r="U14" s="7">
        <f t="shared" si="0"/>
        <v>195.71280017466887</v>
      </c>
      <c r="V14" s="7">
        <f t="shared" si="0"/>
        <v>202.65881769512168</v>
      </c>
      <c r="W14" s="7">
        <f t="shared" si="0"/>
        <v>209.73974188769088</v>
      </c>
      <c r="X14" s="7">
        <f t="shared" si="0"/>
        <v>216.94637438970045</v>
      </c>
      <c r="Y14" s="7">
        <f t="shared" si="0"/>
        <v>224.25941432514077</v>
      </c>
      <c r="Z14" s="7">
        <f t="shared" si="0"/>
        <v>231.68539332422188</v>
      </c>
      <c r="AA14" s="7">
        <f t="shared" si="0"/>
        <v>239.09795570994265</v>
      </c>
      <c r="AB14" s="7">
        <f t="shared" si="0"/>
        <v>246.56894286058247</v>
      </c>
      <c r="AC14" s="7">
        <f t="shared" si="0"/>
        <v>254.11357702995795</v>
      </c>
      <c r="AD14" s="7">
        <f t="shared" si="0"/>
        <v>261.74118803130676</v>
      </c>
      <c r="AE14" s="7">
        <f t="shared" si="0"/>
        <v>269.33910503189247</v>
      </c>
      <c r="AF14" s="7">
        <f t="shared" si="0"/>
        <v>276.9274204166054</v>
      </c>
      <c r="AG14" s="7">
        <f t="shared" si="0"/>
        <v>284.53722473146411</v>
      </c>
      <c r="AH14" s="7">
        <f t="shared" si="0"/>
        <v>292.18218511845487</v>
      </c>
      <c r="AI14" s="7">
        <f t="shared" si="0"/>
        <v>299.87250982846274</v>
      </c>
      <c r="AJ14" s="7">
        <f t="shared" si="0"/>
        <v>307.49384557967295</v>
      </c>
      <c r="AK14" s="7">
        <f t="shared" si="0"/>
        <v>315.06679630804751</v>
      </c>
      <c r="AL14" s="7">
        <f t="shared" si="0"/>
        <v>322.62436071163279</v>
      </c>
      <c r="AM14" s="7">
        <f t="shared" si="0"/>
        <v>330.18089566396219</v>
      </c>
      <c r="AN14" s="7">
        <f t="shared" si="0"/>
        <v>337.72390797075798</v>
      </c>
      <c r="AO14" s="7">
        <f t="shared" si="0"/>
        <v>345.18888453360984</v>
      </c>
      <c r="AP14" s="7">
        <f t="shared" si="0"/>
        <v>352.59919041174504</v>
      </c>
      <c r="AQ14" s="7">
        <f t="shared" si="0"/>
        <v>359.98148412781893</v>
      </c>
      <c r="AR14" s="7">
        <f t="shared" si="0"/>
        <v>367.34976369345395</v>
      </c>
      <c r="AS14" s="7">
        <f t="shared" si="0"/>
        <v>374.7149564943681</v>
      </c>
      <c r="AT14" s="7">
        <f t="shared" si="0"/>
        <v>382.00926154770355</v>
      </c>
      <c r="AU14" s="7">
        <f t="shared" si="0"/>
        <v>389.24876578410527</v>
      </c>
      <c r="AV14" s="7">
        <f t="shared" si="0"/>
        <v>396.45915667840688</v>
      </c>
      <c r="AW14" s="7">
        <f t="shared" si="0"/>
        <v>403.65368977802092</v>
      </c>
      <c r="AX14" s="7">
        <f t="shared" si="0"/>
        <v>410.84298660374611</v>
      </c>
      <c r="AY14" s="7">
        <f t="shared" si="0"/>
        <v>417.955507694299</v>
      </c>
      <c r="AZ14" s="7">
        <f t="shared" si="0"/>
        <v>425.01188362991229</v>
      </c>
      <c r="BA14" s="7">
        <f t="shared" si="0"/>
        <v>432.03950625298364</v>
      </c>
      <c r="BB14" s="7">
        <f t="shared" si="0"/>
        <v>439.0519795066142</v>
      </c>
    </row>
    <row r="15" spans="1:54" x14ac:dyDescent="0.25">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row>
    <row r="16" spans="1:54" x14ac:dyDescent="0.25">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16"/>
    </row>
    <row r="17" spans="1:54" x14ac:dyDescent="0.25">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row>
    <row r="18" spans="1:54" x14ac:dyDescent="0.25">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row>
    <row r="19" spans="1:54" x14ac:dyDescent="0.25">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row>
    <row r="20" spans="1:54" x14ac:dyDescent="0.25">
      <c r="A20" s="24" t="s">
        <v>105</v>
      </c>
      <c r="B20" s="14"/>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row>
    <row r="21" spans="1:54" x14ac:dyDescent="0.25">
      <c r="D21" s="3">
        <v>2000</v>
      </c>
      <c r="E21" s="3">
        <v>2001</v>
      </c>
      <c r="F21" s="3">
        <v>2002</v>
      </c>
      <c r="G21" s="3">
        <v>2003</v>
      </c>
      <c r="H21" s="3">
        <v>2004</v>
      </c>
      <c r="I21" s="3">
        <v>2005</v>
      </c>
      <c r="J21" s="3">
        <v>2006</v>
      </c>
      <c r="K21" s="3">
        <v>2007</v>
      </c>
      <c r="L21" s="3">
        <v>2008</v>
      </c>
      <c r="M21" s="3">
        <v>2009</v>
      </c>
      <c r="N21" s="3">
        <v>2010</v>
      </c>
      <c r="O21" s="3">
        <v>2011</v>
      </c>
      <c r="P21" s="3">
        <v>2012</v>
      </c>
      <c r="Q21" s="3">
        <v>2013</v>
      </c>
      <c r="R21" s="3">
        <v>2014</v>
      </c>
      <c r="S21" s="3">
        <v>2015</v>
      </c>
      <c r="T21" s="3">
        <v>2016</v>
      </c>
      <c r="U21" s="3">
        <v>2017</v>
      </c>
      <c r="V21" s="3">
        <v>2018</v>
      </c>
      <c r="W21" s="3">
        <v>2019</v>
      </c>
      <c r="X21" s="3">
        <v>2020</v>
      </c>
      <c r="Y21" s="3">
        <v>2021</v>
      </c>
      <c r="Z21" s="3">
        <v>2022</v>
      </c>
      <c r="AA21" s="3">
        <v>2023</v>
      </c>
      <c r="AB21" s="3">
        <v>2024</v>
      </c>
      <c r="AC21" s="3">
        <v>2025</v>
      </c>
      <c r="AD21" s="3">
        <v>2026</v>
      </c>
      <c r="AE21" s="3">
        <v>2027</v>
      </c>
      <c r="AF21" s="3">
        <v>2028</v>
      </c>
      <c r="AG21" s="3">
        <v>2029</v>
      </c>
      <c r="AH21" s="3">
        <v>2030</v>
      </c>
      <c r="AI21" s="3">
        <v>2031</v>
      </c>
      <c r="AJ21" s="3">
        <v>2032</v>
      </c>
      <c r="AK21" s="3">
        <v>2033</v>
      </c>
      <c r="AL21" s="3">
        <v>2034</v>
      </c>
      <c r="AM21" s="3">
        <v>2035</v>
      </c>
      <c r="AN21" s="3">
        <v>2036</v>
      </c>
      <c r="AO21" s="3">
        <v>2037</v>
      </c>
      <c r="AP21" s="3">
        <v>2038</v>
      </c>
      <c r="AQ21" s="3">
        <v>2039</v>
      </c>
      <c r="AR21" s="3">
        <v>2040</v>
      </c>
      <c r="AS21" s="3">
        <v>2041</v>
      </c>
      <c r="AT21" s="3">
        <v>2042</v>
      </c>
      <c r="AU21" s="3">
        <v>2043</v>
      </c>
      <c r="AV21" s="3">
        <v>2044</v>
      </c>
      <c r="AW21" s="3">
        <v>2045</v>
      </c>
      <c r="AX21" s="3">
        <v>2046</v>
      </c>
      <c r="AY21" s="3">
        <v>2047</v>
      </c>
      <c r="AZ21" s="3">
        <v>2048</v>
      </c>
      <c r="BA21" s="3">
        <v>2049</v>
      </c>
      <c r="BB21" s="3">
        <v>2050</v>
      </c>
    </row>
    <row r="22" spans="1:54" x14ac:dyDescent="0.25">
      <c r="C22" s="9" t="s">
        <v>51</v>
      </c>
      <c r="D22" s="7">
        <v>176.5658728484234</v>
      </c>
      <c r="E22" s="7">
        <v>182.34147339645889</v>
      </c>
      <c r="F22" s="7">
        <v>187.94185542771916</v>
      </c>
      <c r="G22" s="7">
        <v>231.38581408236874</v>
      </c>
      <c r="H22" s="7">
        <v>190.68204281235109</v>
      </c>
      <c r="I22" s="7">
        <v>196.07908572765629</v>
      </c>
      <c r="J22" s="7">
        <v>208.91806080663582</v>
      </c>
      <c r="K22" s="7">
        <v>225.02418071377636</v>
      </c>
      <c r="L22" s="7">
        <v>242.6368235300553</v>
      </c>
      <c r="M22" s="7">
        <v>242.6368235300553</v>
      </c>
      <c r="N22" s="7">
        <v>146.1427228789955</v>
      </c>
      <c r="O22" s="7">
        <v>233.96591281913192</v>
      </c>
      <c r="P22" s="7">
        <v>237.93912703817318</v>
      </c>
      <c r="Q22" s="7">
        <v>243.27174424601165</v>
      </c>
      <c r="R22" s="7">
        <v>249.08889128152171</v>
      </c>
      <c r="S22" s="7">
        <v>257.30141349318899</v>
      </c>
      <c r="T22" s="7">
        <v>261.3970964941397</v>
      </c>
      <c r="U22" s="7">
        <v>268.01369987375415</v>
      </c>
      <c r="V22" s="7">
        <v>274.76018916395924</v>
      </c>
      <c r="W22" s="7">
        <v>281.59633363696952</v>
      </c>
      <c r="X22" s="7">
        <v>288.41314142841935</v>
      </c>
      <c r="Y22" s="7">
        <v>294.05077854271957</v>
      </c>
      <c r="Z22" s="7">
        <v>304.4402415678997</v>
      </c>
      <c r="AA22" s="7">
        <v>311.4552590894761</v>
      </c>
      <c r="AB22" s="7">
        <v>318.2308323446785</v>
      </c>
      <c r="AC22" s="7">
        <v>325.07193637417583</v>
      </c>
      <c r="AD22" s="7">
        <v>331.98023644463495</v>
      </c>
      <c r="AE22" s="7">
        <v>338.90479787951779</v>
      </c>
      <c r="AF22" s="7">
        <v>345.85706065699407</v>
      </c>
      <c r="AG22" s="7">
        <v>352.84860989883435</v>
      </c>
      <c r="AH22" s="7">
        <v>359.88318865191548</v>
      </c>
      <c r="AI22" s="7">
        <v>366.96143153090054</v>
      </c>
      <c r="AJ22" s="7">
        <v>374.03946738048563</v>
      </c>
      <c r="AK22" s="7">
        <v>381.12657639625957</v>
      </c>
      <c r="AL22" s="7">
        <v>388.23267647433346</v>
      </c>
      <c r="AM22" s="7">
        <v>395.35949805110016</v>
      </c>
      <c r="AN22" s="7">
        <v>402.507460069621</v>
      </c>
      <c r="AO22" s="7">
        <v>409.64007803065067</v>
      </c>
      <c r="AP22" s="7">
        <v>416.76206790595279</v>
      </c>
      <c r="AQ22" s="7">
        <v>423.87984853195536</v>
      </c>
      <c r="AR22" s="7">
        <v>430.99371512589812</v>
      </c>
      <c r="AS22" s="7">
        <v>438.10236189873751</v>
      </c>
      <c r="AT22" s="7">
        <v>445.17439065805195</v>
      </c>
      <c r="AU22" s="7">
        <v>452.21298744880886</v>
      </c>
      <c r="AV22" s="7">
        <v>459.222838103367</v>
      </c>
      <c r="AW22" s="7">
        <v>466.20327439113851</v>
      </c>
      <c r="AX22" s="7">
        <v>473.1521561373051</v>
      </c>
      <c r="AY22" s="7">
        <v>480.04126702139803</v>
      </c>
      <c r="AZ22" s="7">
        <v>486.8720798543427</v>
      </c>
      <c r="BA22" s="7">
        <v>493.6475693104457</v>
      </c>
      <c r="BB22" s="7">
        <v>500.36629486209756</v>
      </c>
    </row>
    <row r="23" spans="1:54" x14ac:dyDescent="0.25">
      <c r="C23" s="10" t="s">
        <v>52</v>
      </c>
      <c r="D23" s="7">
        <v>54.230247396992134</v>
      </c>
      <c r="E23" s="7">
        <v>61.215560729448654</v>
      </c>
      <c r="F23" s="7">
        <v>168.95254012866593</v>
      </c>
      <c r="G23" s="7">
        <v>46.708112739731078</v>
      </c>
      <c r="H23" s="7">
        <v>76.469910818046785</v>
      </c>
      <c r="I23" s="7">
        <v>72.336039320655289</v>
      </c>
      <c r="J23" s="7">
        <v>70.203710019840869</v>
      </c>
      <c r="K23" s="7">
        <v>72.339735760521449</v>
      </c>
      <c r="L23" s="7">
        <v>74.740888960415063</v>
      </c>
      <c r="M23" s="7">
        <v>74.740888960415063</v>
      </c>
      <c r="N23" s="7">
        <v>64.068279940383206</v>
      </c>
      <c r="O23" s="7">
        <v>79.237988612668602</v>
      </c>
      <c r="P23" s="7">
        <v>88.903327068351743</v>
      </c>
      <c r="Q23" s="7">
        <v>88.990273589091956</v>
      </c>
      <c r="R23" s="7">
        <v>103.84528881163902</v>
      </c>
      <c r="S23" s="7">
        <v>94.41382177149697</v>
      </c>
      <c r="T23" s="7">
        <v>97.519553108908397</v>
      </c>
      <c r="U23" s="7">
        <v>106.91985098272606</v>
      </c>
      <c r="V23" s="7">
        <v>110.42037566506146</v>
      </c>
      <c r="W23" s="7">
        <v>114.07659548437813</v>
      </c>
      <c r="X23" s="7">
        <v>117.88819431008352</v>
      </c>
      <c r="Y23" s="7">
        <v>121.85682540128083</v>
      </c>
      <c r="Z23" s="7">
        <v>125.93014456361844</v>
      </c>
      <c r="AA23" s="7">
        <v>130.11466271186512</v>
      </c>
      <c r="AB23" s="7">
        <v>134.42457808973145</v>
      </c>
      <c r="AC23" s="7">
        <v>138.8661765343752</v>
      </c>
      <c r="AD23" s="7">
        <v>143.44432965660232</v>
      </c>
      <c r="AE23" s="7">
        <v>148.10814130942205</v>
      </c>
      <c r="AF23" s="7">
        <v>152.8658298782087</v>
      </c>
      <c r="AG23" s="7">
        <v>157.73246465159906</v>
      </c>
      <c r="AH23" s="7">
        <v>162.71619073944447</v>
      </c>
      <c r="AI23" s="7">
        <v>167.821694583436</v>
      </c>
      <c r="AJ23" s="7">
        <v>173.00447385142522</v>
      </c>
      <c r="AK23" s="7">
        <v>178.27123885513981</v>
      </c>
      <c r="AL23" s="7">
        <v>183.63679250942477</v>
      </c>
      <c r="AM23" s="7">
        <v>189.10672687992485</v>
      </c>
      <c r="AN23" s="7">
        <v>194.65436276380171</v>
      </c>
      <c r="AO23" s="7">
        <v>200.2593149091816</v>
      </c>
      <c r="AP23" s="7">
        <v>205.93464173991396</v>
      </c>
      <c r="AQ23" s="7">
        <v>211.69201925013974</v>
      </c>
      <c r="AR23" s="7">
        <v>217.53722022033534</v>
      </c>
      <c r="AS23" s="7">
        <v>223.47426364644556</v>
      </c>
      <c r="AT23" s="7">
        <v>229.47057006308194</v>
      </c>
      <c r="AU23" s="7">
        <v>235.53164446620028</v>
      </c>
      <c r="AV23" s="7">
        <v>241.66732840453307</v>
      </c>
      <c r="AW23" s="7">
        <v>247.88159857461699</v>
      </c>
      <c r="AX23" s="7">
        <v>254.17688150341291</v>
      </c>
      <c r="AY23" s="7">
        <v>260.516395581616</v>
      </c>
      <c r="AZ23" s="7">
        <v>266.90614873639271</v>
      </c>
      <c r="BA23" s="7">
        <v>273.35508684104809</v>
      </c>
      <c r="BB23" s="7">
        <v>279.86586383941909</v>
      </c>
    </row>
    <row r="24" spans="1:54" x14ac:dyDescent="0.25">
      <c r="C24" s="11" t="s">
        <v>54</v>
      </c>
      <c r="D24" s="7">
        <v>83.748739794433504</v>
      </c>
      <c r="E24" s="7">
        <v>85.99094099547203</v>
      </c>
      <c r="F24" s="7">
        <v>88.389445257617325</v>
      </c>
      <c r="G24" s="7">
        <v>90.812563108577692</v>
      </c>
      <c r="H24" s="7">
        <v>93.317427998331993</v>
      </c>
      <c r="I24" s="7">
        <v>95.907716066387835</v>
      </c>
      <c r="J24" s="7">
        <v>98.596868257966946</v>
      </c>
      <c r="K24" s="7">
        <v>101.39854445269623</v>
      </c>
      <c r="L24" s="7">
        <v>104.35490674222295</v>
      </c>
      <c r="M24" s="7">
        <v>104.35490674222295</v>
      </c>
      <c r="N24" s="7">
        <v>105.07600868937291</v>
      </c>
      <c r="O24" s="7">
        <v>114.96087279405717</v>
      </c>
      <c r="P24" s="7">
        <v>117.00103331969675</v>
      </c>
      <c r="Q24" s="7">
        <v>121.01343919574569</v>
      </c>
      <c r="R24" s="7">
        <v>124.66794470298416</v>
      </c>
      <c r="S24" s="7">
        <v>128.40010823306588</v>
      </c>
      <c r="T24" s="7">
        <v>132.26246436177286</v>
      </c>
      <c r="U24" s="7">
        <v>136.31132209392661</v>
      </c>
      <c r="V24" s="7">
        <v>140.54987302060954</v>
      </c>
      <c r="W24" s="7">
        <v>144.97546174341744</v>
      </c>
      <c r="X24" s="7">
        <v>149.59123074104784</v>
      </c>
      <c r="Y24" s="7">
        <v>154.40186388966538</v>
      </c>
      <c r="Z24" s="7">
        <v>159.4048570982381</v>
      </c>
      <c r="AA24" s="7">
        <v>164.60513249191868</v>
      </c>
      <c r="AB24" s="7">
        <v>170.01034675645212</v>
      </c>
      <c r="AC24" s="7">
        <v>175.62773442679131</v>
      </c>
      <c r="AD24" s="7">
        <v>181.46481772632862</v>
      </c>
      <c r="AE24" s="7">
        <v>187.51373176420265</v>
      </c>
      <c r="AF24" s="7">
        <v>193.78120088942362</v>
      </c>
      <c r="AG24" s="7">
        <v>200.27760621352516</v>
      </c>
      <c r="AH24" s="7">
        <v>207.01168917524919</v>
      </c>
      <c r="AI24" s="7">
        <v>213.99209638149429</v>
      </c>
      <c r="AJ24" s="7">
        <v>221.20015781610545</v>
      </c>
      <c r="AK24" s="7">
        <v>228.64362367132813</v>
      </c>
      <c r="AL24" s="7">
        <v>236.3365607940039</v>
      </c>
      <c r="AM24" s="7">
        <v>244.29000252241593</v>
      </c>
      <c r="AN24" s="7">
        <v>252.51792109704252</v>
      </c>
      <c r="AO24" s="7">
        <v>261.01623821682864</v>
      </c>
      <c r="AP24" s="7">
        <v>269.79442881636618</v>
      </c>
      <c r="AQ24" s="7">
        <v>278.86599575386197</v>
      </c>
      <c r="AR24" s="7">
        <v>288.24348861442667</v>
      </c>
      <c r="AS24" s="7">
        <v>297.93959008482625</v>
      </c>
      <c r="AT24" s="7">
        <v>307.94882951842737</v>
      </c>
      <c r="AU24" s="7">
        <v>318.28456282125495</v>
      </c>
      <c r="AV24" s="7">
        <v>328.96558439345108</v>
      </c>
      <c r="AW24" s="7">
        <v>340.01104223409345</v>
      </c>
      <c r="AX24" s="7">
        <v>351.44121615592672</v>
      </c>
      <c r="AY24" s="7">
        <v>363.2493726931196</v>
      </c>
      <c r="AZ24" s="7">
        <v>375.45838207416</v>
      </c>
      <c r="BA24" s="7">
        <v>388.0968957355239</v>
      </c>
      <c r="BB24" s="7">
        <v>401.19120244791009</v>
      </c>
    </row>
    <row r="25" spans="1:54" x14ac:dyDescent="0.25">
      <c r="C25" s="4" t="s">
        <v>56</v>
      </c>
      <c r="D25" s="7">
        <v>352.2507442534536</v>
      </c>
      <c r="E25" s="7">
        <v>390.81071267422061</v>
      </c>
      <c r="F25" s="7">
        <v>353.22713322607581</v>
      </c>
      <c r="G25" s="7">
        <v>377.11124139632796</v>
      </c>
      <c r="H25" s="7">
        <v>384.28445116048744</v>
      </c>
      <c r="I25" s="7">
        <v>410.92567657845257</v>
      </c>
      <c r="J25" s="7">
        <v>418.45660616928728</v>
      </c>
      <c r="K25" s="7">
        <v>426.25643889839603</v>
      </c>
      <c r="L25" s="7">
        <v>438.17170355798987</v>
      </c>
      <c r="M25" s="7">
        <v>438.17170355798987</v>
      </c>
      <c r="N25" s="7">
        <v>281.4813276256491</v>
      </c>
      <c r="O25" s="7">
        <v>388.74414387378721</v>
      </c>
      <c r="P25" s="7">
        <v>462.74263174976471</v>
      </c>
      <c r="Q25" s="7">
        <v>468.0148965485908</v>
      </c>
      <c r="R25" s="7">
        <v>490.58894492027156</v>
      </c>
      <c r="S25" s="7">
        <v>472.58624593775727</v>
      </c>
      <c r="T25" s="7">
        <v>488.10052023071285</v>
      </c>
      <c r="U25" s="7">
        <v>497.78152280989815</v>
      </c>
      <c r="V25" s="7">
        <v>505.01626943272214</v>
      </c>
      <c r="W25" s="7">
        <v>512.32081321533769</v>
      </c>
      <c r="X25" s="7">
        <v>519.68259553109976</v>
      </c>
      <c r="Y25" s="7">
        <v>527.10092447207671</v>
      </c>
      <c r="Z25" s="7">
        <v>534.5039601950167</v>
      </c>
      <c r="AA25" s="7">
        <v>541.90073177841293</v>
      </c>
      <c r="AB25" s="7">
        <v>549.30539409553489</v>
      </c>
      <c r="AC25" s="7">
        <v>556.72056664303477</v>
      </c>
      <c r="AD25" s="7">
        <v>564.14728926745715</v>
      </c>
      <c r="AE25" s="7">
        <v>571.54478574167194</v>
      </c>
      <c r="AF25" s="7">
        <v>578.91808081424938</v>
      </c>
      <c r="AG25" s="7">
        <v>586.27519669287108</v>
      </c>
      <c r="AH25" s="7">
        <v>593.61699492469006</v>
      </c>
      <c r="AI25" s="7">
        <v>600.94333501660674</v>
      </c>
      <c r="AJ25" s="7">
        <v>608.23132081579001</v>
      </c>
      <c r="AK25" s="7">
        <v>615.47999646529456</v>
      </c>
      <c r="AL25" s="7">
        <v>622.6918712372584</v>
      </c>
      <c r="AM25" s="7">
        <v>629.86624768434547</v>
      </c>
      <c r="AN25" s="7">
        <v>636.99489678240525</v>
      </c>
      <c r="AO25" s="7">
        <v>644.0660103118787</v>
      </c>
      <c r="AP25" s="7">
        <v>651.08433413606031</v>
      </c>
      <c r="AQ25" s="7">
        <v>658.05251390431454</v>
      </c>
      <c r="AR25" s="7">
        <v>664.97248544220929</v>
      </c>
      <c r="AS25" s="7">
        <v>671.84533143292458</v>
      </c>
      <c r="AT25" s="7">
        <v>678.63396072800765</v>
      </c>
      <c r="AU25" s="7">
        <v>685.34447278618734</v>
      </c>
      <c r="AV25" s="7">
        <v>691.9860836922627</v>
      </c>
      <c r="AW25" s="7">
        <v>698.56210373968236</v>
      </c>
      <c r="AX25" s="7">
        <v>705.0745185204363</v>
      </c>
      <c r="AY25" s="7">
        <v>711.48608938891948</v>
      </c>
      <c r="AZ25" s="7">
        <v>717.80538854873419</v>
      </c>
      <c r="BA25" s="7">
        <v>724.04294188170343</v>
      </c>
      <c r="BB25" s="7">
        <v>730.20265128931851</v>
      </c>
    </row>
    <row r="26" spans="1:54" x14ac:dyDescent="0.25">
      <c r="C26" s="12" t="s">
        <v>83</v>
      </c>
      <c r="D26" s="7">
        <v>106.4844318451262</v>
      </c>
      <c r="E26" s="7">
        <v>106.70236847024849</v>
      </c>
      <c r="F26" s="7">
        <v>115.7912465855272</v>
      </c>
      <c r="G26" s="7">
        <v>118.82850969829731</v>
      </c>
      <c r="H26" s="7">
        <v>121.4661422062392</v>
      </c>
      <c r="I26" s="7">
        <v>124.99907173155874</v>
      </c>
      <c r="J26" s="7">
        <v>125.77762348503323</v>
      </c>
      <c r="K26" s="7">
        <v>129.51803816546862</v>
      </c>
      <c r="L26" s="7">
        <v>132.63527603356545</v>
      </c>
      <c r="M26" s="7">
        <v>132.63527603356545</v>
      </c>
      <c r="N26" s="7">
        <v>394.17732977786466</v>
      </c>
      <c r="O26" s="7">
        <v>82.943191352760877</v>
      </c>
      <c r="P26" s="7">
        <v>118.31804158242197</v>
      </c>
      <c r="Q26" s="7">
        <v>121.36867296771156</v>
      </c>
      <c r="R26" s="7">
        <v>153.92104130480413</v>
      </c>
      <c r="S26" s="7">
        <v>157.67199184344602</v>
      </c>
      <c r="T26" s="7">
        <v>161.67390608863775</v>
      </c>
      <c r="U26" s="7">
        <v>165.9188185106602</v>
      </c>
      <c r="V26" s="7">
        <v>170.38178197848316</v>
      </c>
      <c r="W26" s="7">
        <v>175.06080973916752</v>
      </c>
      <c r="X26" s="7">
        <v>179.95559507251016</v>
      </c>
      <c r="Y26" s="7">
        <v>185.06733506206993</v>
      </c>
      <c r="Z26" s="7">
        <v>190.34006742011761</v>
      </c>
      <c r="AA26" s="7">
        <v>195.77750805854191</v>
      </c>
      <c r="AB26" s="7">
        <v>201.39298057801827</v>
      </c>
      <c r="AC26" s="7">
        <v>207.19218410979809</v>
      </c>
      <c r="AD26" s="7">
        <v>213.17910111872624</v>
      </c>
      <c r="AE26" s="7">
        <v>219.31380705349349</v>
      </c>
      <c r="AF26" s="7">
        <v>225.59976987090599</v>
      </c>
      <c r="AG26" s="7">
        <v>232.04659577667567</v>
      </c>
      <c r="AH26" s="7">
        <v>238.65820981735135</v>
      </c>
      <c r="AI26" s="7">
        <v>245.43776719904014</v>
      </c>
      <c r="AJ26" s="7">
        <v>252.30300253319604</v>
      </c>
      <c r="AK26" s="7">
        <v>259.2604464271584</v>
      </c>
      <c r="AL26" s="7">
        <v>266.3300412466686</v>
      </c>
      <c r="AM26" s="7">
        <v>273.51939931515551</v>
      </c>
      <c r="AN26" s="7">
        <v>280.81609064358287</v>
      </c>
      <c r="AO26" s="7">
        <v>288.14751952699214</v>
      </c>
      <c r="AP26" s="7">
        <v>295.52657531313668</v>
      </c>
      <c r="AQ26" s="7">
        <v>302.97419086003816</v>
      </c>
      <c r="AR26" s="7">
        <v>310.49928960066353</v>
      </c>
      <c r="AS26" s="7">
        <v>318.10776663869603</v>
      </c>
      <c r="AT26" s="7">
        <v>325.72130650549099</v>
      </c>
      <c r="AU26" s="7">
        <v>333.35152013807374</v>
      </c>
      <c r="AV26" s="7">
        <v>341.01997911073977</v>
      </c>
      <c r="AW26" s="7">
        <v>348.73527552913214</v>
      </c>
      <c r="AX26" s="7">
        <v>356.50302008332568</v>
      </c>
      <c r="AY26" s="7">
        <v>364.25115680754408</v>
      </c>
      <c r="AZ26" s="7">
        <v>371.99082286946413</v>
      </c>
      <c r="BA26" s="7">
        <v>379.74206861522265</v>
      </c>
      <c r="BB26" s="7">
        <v>387.51254450372642</v>
      </c>
    </row>
    <row r="27" spans="1:54" x14ac:dyDescent="0.25">
      <c r="C27" s="2" t="s">
        <v>78</v>
      </c>
      <c r="D27" s="7">
        <v>144.59761128142466</v>
      </c>
      <c r="E27" s="7">
        <v>149.1636008112213</v>
      </c>
      <c r="F27" s="7">
        <v>153.54318777871367</v>
      </c>
      <c r="G27" s="7">
        <v>158.05406069147276</v>
      </c>
      <c r="H27" s="7">
        <v>162.61387196499084</v>
      </c>
      <c r="I27" s="7">
        <v>167.21588754428959</v>
      </c>
      <c r="J27" s="7">
        <v>171.9100421525327</v>
      </c>
      <c r="K27" s="7">
        <v>176.78568901350451</v>
      </c>
      <c r="L27" s="7">
        <v>181.82749804595224</v>
      </c>
      <c r="M27" s="7">
        <v>181.82749804595224</v>
      </c>
      <c r="N27" s="7">
        <v>186.40940513344378</v>
      </c>
      <c r="O27" s="7">
        <v>197.31557570070655</v>
      </c>
      <c r="P27" s="7">
        <v>202.79037842735798</v>
      </c>
      <c r="Q27" s="7">
        <v>208.40398436133211</v>
      </c>
      <c r="R27" s="7">
        <v>214.11467714849033</v>
      </c>
      <c r="S27" s="7">
        <v>219.93671553872866</v>
      </c>
      <c r="T27" s="7">
        <v>225.93305725114689</v>
      </c>
      <c r="U27" s="7">
        <v>232.14226171538229</v>
      </c>
      <c r="V27" s="7">
        <v>238.56705301721712</v>
      </c>
      <c r="W27" s="7">
        <v>245.2116056503975</v>
      </c>
      <c r="X27" s="7">
        <v>252.08459580614499</v>
      </c>
      <c r="Y27" s="7">
        <v>259.19441702472807</v>
      </c>
      <c r="Z27" s="7">
        <v>266.49880726639412</v>
      </c>
      <c r="AA27" s="7">
        <v>274.00185840619633</v>
      </c>
      <c r="AB27" s="7">
        <v>281.72021027655882</v>
      </c>
      <c r="AC27" s="7">
        <v>289.66476886308561</v>
      </c>
      <c r="AD27" s="7">
        <v>297.84527143885157</v>
      </c>
      <c r="AE27" s="7">
        <v>306.19068404813487</v>
      </c>
      <c r="AF27" s="7">
        <v>314.70715017970053</v>
      </c>
      <c r="AG27" s="7">
        <v>323.41820248098378</v>
      </c>
      <c r="AH27" s="7">
        <v>332.33670932047477</v>
      </c>
      <c r="AI27" s="7">
        <v>341.47465995988597</v>
      </c>
      <c r="AJ27" s="7">
        <v>350.76026271619099</v>
      </c>
      <c r="AK27" s="7">
        <v>360.19997707884824</v>
      </c>
      <c r="AL27" s="7">
        <v>369.81844058846951</v>
      </c>
      <c r="AM27" s="7">
        <v>379.62968912784868</v>
      </c>
      <c r="AN27" s="7">
        <v>389.6253518921684</v>
      </c>
      <c r="AO27" s="7">
        <v>399.76206873243467</v>
      </c>
      <c r="AP27" s="7">
        <v>410.05339276507914</v>
      </c>
      <c r="AQ27" s="7">
        <v>420.52182870598722</v>
      </c>
      <c r="AR27" s="7">
        <v>431.18188844945502</v>
      </c>
      <c r="AS27" s="7">
        <v>442.04635298662748</v>
      </c>
      <c r="AT27" s="7">
        <v>453.05312466330992</v>
      </c>
      <c r="AU27" s="7">
        <v>464.21196302412193</v>
      </c>
      <c r="AV27" s="7">
        <v>475.54784012953706</v>
      </c>
      <c r="AW27" s="7">
        <v>487.07601395972296</v>
      </c>
      <c r="AX27" s="7">
        <v>498.80949963449689</v>
      </c>
      <c r="AY27" s="7">
        <v>510.67606445188341</v>
      </c>
      <c r="AZ27" s="7">
        <v>522.68807626261639</v>
      </c>
      <c r="BA27" s="7">
        <v>534.8727921626155</v>
      </c>
      <c r="BB27" s="7">
        <v>547.24583430678717</v>
      </c>
    </row>
    <row r="28" spans="1:54" x14ac:dyDescent="0.25">
      <c r="C28" s="13" t="s">
        <v>60</v>
      </c>
      <c r="D28" s="7">
        <v>113.04798227188707</v>
      </c>
      <c r="E28" s="7">
        <v>115.89997888203649</v>
      </c>
      <c r="F28" s="7">
        <v>118.82388151287545</v>
      </c>
      <c r="G28" s="7">
        <v>121.80728113567949</v>
      </c>
      <c r="H28" s="7">
        <v>124.88568818320319</v>
      </c>
      <c r="I28" s="7">
        <v>128.06521623867764</v>
      </c>
      <c r="J28" s="7">
        <v>131.37012215142605</v>
      </c>
      <c r="K28" s="7">
        <v>134.83509730778164</v>
      </c>
      <c r="L28" s="7">
        <v>138.45727098891027</v>
      </c>
      <c r="M28" s="7">
        <v>138.45727098891027</v>
      </c>
      <c r="N28" s="7">
        <v>145.96909561861975</v>
      </c>
      <c r="O28" s="7">
        <v>150.0932873415577</v>
      </c>
      <c r="P28" s="7">
        <v>154.42107601833348</v>
      </c>
      <c r="Q28" s="7">
        <v>158.87679126959873</v>
      </c>
      <c r="R28" s="7">
        <v>163.50911460595867</v>
      </c>
      <c r="S28" s="7">
        <v>168.37062917047604</v>
      </c>
      <c r="T28" s="7">
        <v>173.42702495476408</v>
      </c>
      <c r="U28" s="7">
        <v>178.6960210939275</v>
      </c>
      <c r="V28" s="7">
        <v>184.20303328058779</v>
      </c>
      <c r="W28" s="7">
        <v>189.96675185919312</v>
      </c>
      <c r="X28" s="7">
        <v>196.00821328829966</v>
      </c>
      <c r="Y28" s="7">
        <v>202.35271269896549</v>
      </c>
      <c r="Z28" s="7">
        <v>208.97166511265218</v>
      </c>
      <c r="AA28" s="7">
        <v>215.88635384706075</v>
      </c>
      <c r="AB28" s="7">
        <v>223.1304051999698</v>
      </c>
      <c r="AC28" s="7">
        <v>230.73283269157719</v>
      </c>
      <c r="AD28" s="7">
        <v>238.72312586489184</v>
      </c>
      <c r="AE28" s="7">
        <v>247.03016924950705</v>
      </c>
      <c r="AF28" s="7">
        <v>255.67292928656022</v>
      </c>
      <c r="AG28" s="7">
        <v>264.69331817866345</v>
      </c>
      <c r="AH28" s="7">
        <v>274.12226875837365</v>
      </c>
      <c r="AI28" s="7">
        <v>283.98981036729549</v>
      </c>
      <c r="AJ28" s="7">
        <v>294.2091002792244</v>
      </c>
      <c r="AK28" s="7">
        <v>304.81711606771893</v>
      </c>
      <c r="AL28" s="7">
        <v>315.86194975273003</v>
      </c>
      <c r="AM28" s="7">
        <v>327.37671018008569</v>
      </c>
      <c r="AN28" s="7">
        <v>339.33280844743803</v>
      </c>
      <c r="AO28" s="7">
        <v>351.68207017457462</v>
      </c>
      <c r="AP28" s="7">
        <v>364.46638458069663</v>
      </c>
      <c r="AQ28" s="7">
        <v>377.7332491701855</v>
      </c>
      <c r="AR28" s="7">
        <v>391.5168883866321</v>
      </c>
      <c r="AS28" s="7">
        <v>405.84888633225512</v>
      </c>
      <c r="AT28" s="7">
        <v>420.62867401733428</v>
      </c>
      <c r="AU28" s="7">
        <v>435.88229883624604</v>
      </c>
      <c r="AV28" s="7">
        <v>451.65963235613856</v>
      </c>
      <c r="AW28" s="7">
        <v>467.99330756726181</v>
      </c>
      <c r="AX28" s="7">
        <v>484.91233817009129</v>
      </c>
      <c r="AY28" s="7">
        <v>502.29185756803616</v>
      </c>
      <c r="AZ28" s="7">
        <v>520.15824535950833</v>
      </c>
      <c r="BA28" s="7">
        <v>538.56336690407704</v>
      </c>
      <c r="BB28" s="7">
        <v>557.53795589756965</v>
      </c>
    </row>
    <row r="29" spans="1:54" x14ac:dyDescent="0.25">
      <c r="C29" s="3" t="s">
        <v>77</v>
      </c>
      <c r="D29" s="7">
        <v>74.390896746420324</v>
      </c>
      <c r="E29" s="7">
        <v>76.230025105280703</v>
      </c>
      <c r="F29" s="7">
        <v>78.071566559978606</v>
      </c>
      <c r="G29" s="7">
        <v>79.818802334134062</v>
      </c>
      <c r="H29" s="7">
        <v>81.504032927047376</v>
      </c>
      <c r="I29" s="7">
        <v>83.211161022716496</v>
      </c>
      <c r="J29" s="7">
        <v>84.89260057688125</v>
      </c>
      <c r="K29" s="7">
        <v>86.554325559051833</v>
      </c>
      <c r="L29" s="7">
        <v>88.183061053889929</v>
      </c>
      <c r="M29" s="7">
        <v>88.183061053889929</v>
      </c>
      <c r="N29" s="7">
        <v>77.85633142284739</v>
      </c>
      <c r="O29" s="7">
        <v>92.441216766986429</v>
      </c>
      <c r="P29" s="7">
        <v>93.702263388564447</v>
      </c>
      <c r="Q29" s="7">
        <v>94.963298996717967</v>
      </c>
      <c r="R29" s="7">
        <v>96.256959752619082</v>
      </c>
      <c r="S29" s="7">
        <v>97.460180871400922</v>
      </c>
      <c r="T29" s="7">
        <v>98.636412034067092</v>
      </c>
      <c r="U29" s="7">
        <v>99.784621506845269</v>
      </c>
      <c r="V29" s="7">
        <v>100.90043628433257</v>
      </c>
      <c r="W29" s="7">
        <v>101.98736270785274</v>
      </c>
      <c r="X29" s="7">
        <v>103.04758291182794</v>
      </c>
      <c r="Y29" s="7">
        <v>104.08345865003399</v>
      </c>
      <c r="Z29" s="7">
        <v>105.10004398869933</v>
      </c>
      <c r="AA29" s="7">
        <v>106.09717623014261</v>
      </c>
      <c r="AB29" s="7">
        <v>107.07499880437538</v>
      </c>
      <c r="AC29" s="7">
        <v>108.03436268836393</v>
      </c>
      <c r="AD29" s="7">
        <v>108.97618786727267</v>
      </c>
      <c r="AE29" s="7">
        <v>109.89209657902171</v>
      </c>
      <c r="AF29" s="7">
        <v>110.78407289322558</v>
      </c>
      <c r="AG29" s="7">
        <v>111.6552505270154</v>
      </c>
      <c r="AH29" s="7">
        <v>112.50699694172305</v>
      </c>
      <c r="AI29" s="7">
        <v>113.34017077907734</v>
      </c>
      <c r="AJ29" s="7">
        <v>114.14073615489511</v>
      </c>
      <c r="AK29" s="7">
        <v>114.91130776425017</v>
      </c>
      <c r="AL29" s="7">
        <v>115.65566187822365</v>
      </c>
      <c r="AM29" s="7">
        <v>116.37495498660357</v>
      </c>
      <c r="AN29" s="7">
        <v>117.06614111460996</v>
      </c>
      <c r="AO29" s="7">
        <v>117.72269760047921</v>
      </c>
      <c r="AP29" s="7">
        <v>118.3471999874205</v>
      </c>
      <c r="AQ29" s="7">
        <v>118.94200413296876</v>
      </c>
      <c r="AR29" s="7">
        <v>119.50789178737865</v>
      </c>
      <c r="AS29" s="7">
        <v>120.04522925315685</v>
      </c>
      <c r="AT29" s="7">
        <v>120.55522635089592</v>
      </c>
      <c r="AU29" s="7">
        <v>121.03721218624891</v>
      </c>
      <c r="AV29" s="7">
        <v>121.49066517203374</v>
      </c>
      <c r="AW29" s="7">
        <v>121.91537338043828</v>
      </c>
      <c r="AX29" s="7">
        <v>122.31123123976442</v>
      </c>
      <c r="AY29" s="7">
        <v>122.67717571430735</v>
      </c>
      <c r="AZ29" s="7">
        <v>123.01375259470497</v>
      </c>
      <c r="BA29" s="7">
        <v>123.32134207474969</v>
      </c>
      <c r="BB29" s="7">
        <v>123.60025713316543</v>
      </c>
    </row>
    <row r="30" spans="1:54" x14ac:dyDescent="0.25">
      <c r="C30" s="14" t="s">
        <v>61</v>
      </c>
      <c r="D30" s="7">
        <v>1186.9697825146388</v>
      </c>
      <c r="E30" s="7">
        <v>1261.4990177899483</v>
      </c>
      <c r="F30" s="7">
        <v>1336.6449789457811</v>
      </c>
      <c r="G30" s="7">
        <v>1411.9798552278403</v>
      </c>
      <c r="H30" s="7">
        <v>1488.1481318890876</v>
      </c>
      <c r="I30" s="7">
        <v>1565.7206267294707</v>
      </c>
      <c r="J30" s="7">
        <v>1645.9708114109847</v>
      </c>
      <c r="K30" s="7">
        <v>1730.4210965221112</v>
      </c>
      <c r="L30" s="7">
        <v>1819.8966114919217</v>
      </c>
      <c r="M30" s="7">
        <v>1819.8966114919217</v>
      </c>
      <c r="N30" s="7">
        <v>2023.8754577001991</v>
      </c>
      <c r="O30" s="7">
        <v>2132.7577781838586</v>
      </c>
      <c r="P30" s="7">
        <v>2249.2572428100066</v>
      </c>
      <c r="Q30" s="7">
        <v>2371.383336700263</v>
      </c>
      <c r="R30" s="7">
        <v>2492.9115137066174</v>
      </c>
      <c r="S30" s="7">
        <v>2613.6134246699216</v>
      </c>
      <c r="T30" s="7">
        <v>2733.4809765335908</v>
      </c>
      <c r="U30" s="7">
        <v>2851.6393892578458</v>
      </c>
      <c r="V30" s="7">
        <v>2966.8820575433747</v>
      </c>
      <c r="W30" s="7">
        <v>3078.4901001897188</v>
      </c>
      <c r="X30" s="7">
        <v>3185.9155484849043</v>
      </c>
      <c r="Y30" s="7">
        <v>3288.7830103356846</v>
      </c>
      <c r="Z30" s="7">
        <v>3386.3696233648075</v>
      </c>
      <c r="AA30" s="7">
        <v>3478.570996121141</v>
      </c>
      <c r="AB30" s="7">
        <v>3565.4233700784603</v>
      </c>
      <c r="AC30" s="7">
        <v>3646.9884460851467</v>
      </c>
      <c r="AD30" s="7">
        <v>3723.3829767049842</v>
      </c>
      <c r="AE30" s="7">
        <v>3793.8335805362744</v>
      </c>
      <c r="AF30" s="7">
        <v>3858.4327098883855</v>
      </c>
      <c r="AG30" s="7">
        <v>3917.5392285264647</v>
      </c>
      <c r="AH30" s="7">
        <v>3971.4236894214673</v>
      </c>
      <c r="AI30" s="7">
        <v>4020.3529141777112</v>
      </c>
      <c r="AJ30" s="7">
        <v>4063.8756112798369</v>
      </c>
      <c r="AK30" s="7">
        <v>4102.3398115148502</v>
      </c>
      <c r="AL30" s="7">
        <v>4136.181688675003</v>
      </c>
      <c r="AM30" s="7">
        <v>4165.7351107598543</v>
      </c>
      <c r="AN30" s="7">
        <v>4191.2377855560999</v>
      </c>
      <c r="AO30" s="7">
        <v>4212.4639715151525</v>
      </c>
      <c r="AP30" s="7">
        <v>4229.649203925278</v>
      </c>
      <c r="AQ30" s="7">
        <v>4243.1881217621067</v>
      </c>
      <c r="AR30" s="7">
        <v>4253.4028886601764</v>
      </c>
      <c r="AS30" s="7">
        <v>4260.5932271345946</v>
      </c>
      <c r="AT30" s="7">
        <v>4264.7274307157531</v>
      </c>
      <c r="AU30" s="7">
        <v>4266.119230553446</v>
      </c>
      <c r="AV30" s="7">
        <v>4265.1070528331184</v>
      </c>
      <c r="AW30" s="7">
        <v>4261.958451817196</v>
      </c>
      <c r="AX30" s="7">
        <v>4256.9151738383025</v>
      </c>
      <c r="AY30" s="7">
        <v>4249.7624031369496</v>
      </c>
      <c r="AZ30" s="7">
        <v>4240.6521480496804</v>
      </c>
      <c r="BA30" s="7">
        <v>4229.858363685139</v>
      </c>
      <c r="BB30" s="7">
        <v>4217.5788750418242</v>
      </c>
    </row>
    <row r="31" spans="1:54" x14ac:dyDescent="0.25">
      <c r="C31" s="5" t="s">
        <v>76</v>
      </c>
      <c r="D31" s="7">
        <f>SUM(D22:D30)</f>
        <v>2292.2863089528</v>
      </c>
      <c r="E31" s="7">
        <f t="shared" ref="E31:BA31" si="1">SUM(E22:E30)</f>
        <v>2429.8536788543352</v>
      </c>
      <c r="F31" s="7">
        <f t="shared" si="1"/>
        <v>2601.3858354229542</v>
      </c>
      <c r="G31" s="7">
        <f t="shared" si="1"/>
        <v>2636.5062404144292</v>
      </c>
      <c r="H31" s="7">
        <f t="shared" si="1"/>
        <v>2723.3716999597855</v>
      </c>
      <c r="I31" s="7">
        <f t="shared" si="1"/>
        <v>2844.460480959865</v>
      </c>
      <c r="J31" s="7">
        <f t="shared" si="1"/>
        <v>2956.0964450305892</v>
      </c>
      <c r="K31" s="7">
        <f t="shared" si="1"/>
        <v>3083.1331463933075</v>
      </c>
      <c r="L31" s="7">
        <f t="shared" si="1"/>
        <v>3220.9040404049229</v>
      </c>
      <c r="M31" s="7">
        <f t="shared" si="1"/>
        <v>3220.9040404049229</v>
      </c>
      <c r="N31" s="7">
        <f t="shared" si="1"/>
        <v>3425.0559587873759</v>
      </c>
      <c r="O31" s="7">
        <f t="shared" si="1"/>
        <v>3472.4599674455148</v>
      </c>
      <c r="P31" s="7">
        <f t="shared" si="1"/>
        <v>3725.0751214026709</v>
      </c>
      <c r="Q31" s="7">
        <f t="shared" si="1"/>
        <v>3876.2864378750633</v>
      </c>
      <c r="R31" s="7">
        <f t="shared" si="1"/>
        <v>4088.9043762349061</v>
      </c>
      <c r="S31" s="7">
        <f t="shared" si="1"/>
        <v>4209.7545315294828</v>
      </c>
      <c r="T31" s="7">
        <f t="shared" si="1"/>
        <v>4372.4310110577408</v>
      </c>
      <c r="U31" s="7">
        <f t="shared" si="1"/>
        <v>4537.2075078449661</v>
      </c>
      <c r="V31" s="7">
        <f t="shared" si="1"/>
        <v>4691.6810693863481</v>
      </c>
      <c r="W31" s="7">
        <f t="shared" si="1"/>
        <v>4843.6858342264331</v>
      </c>
      <c r="X31" s="7">
        <f t="shared" si="1"/>
        <v>4992.5866975743374</v>
      </c>
      <c r="Y31" s="7">
        <f t="shared" si="1"/>
        <v>5136.8913260772242</v>
      </c>
      <c r="Z31" s="7">
        <f t="shared" si="1"/>
        <v>5281.5594105774435</v>
      </c>
      <c r="AA31" s="7">
        <f t="shared" si="1"/>
        <v>5418.4096787347553</v>
      </c>
      <c r="AB31" s="7">
        <f t="shared" si="1"/>
        <v>5550.7131162237793</v>
      </c>
      <c r="AC31" s="7">
        <f t="shared" si="1"/>
        <v>5678.8990084163488</v>
      </c>
      <c r="AD31" s="7">
        <f t="shared" si="1"/>
        <v>5803.1433360897499</v>
      </c>
      <c r="AE31" s="7">
        <f t="shared" si="1"/>
        <v>5922.3317941612459</v>
      </c>
      <c r="AF31" s="7">
        <f t="shared" si="1"/>
        <v>6036.6188043576531</v>
      </c>
      <c r="AG31" s="7">
        <f t="shared" si="1"/>
        <v>6146.4864729466335</v>
      </c>
      <c r="AH31" s="7">
        <f t="shared" si="1"/>
        <v>6252.2759377506891</v>
      </c>
      <c r="AI31" s="7">
        <f t="shared" si="1"/>
        <v>6354.3138799954477</v>
      </c>
      <c r="AJ31" s="7">
        <f t="shared" si="1"/>
        <v>6451.7641328271493</v>
      </c>
      <c r="AK31" s="7">
        <f t="shared" si="1"/>
        <v>6545.050094240848</v>
      </c>
      <c r="AL31" s="7">
        <f t="shared" si="1"/>
        <v>6634.7456831561158</v>
      </c>
      <c r="AM31" s="7">
        <f t="shared" si="1"/>
        <v>6721.2583395073343</v>
      </c>
      <c r="AN31" s="7">
        <f t="shared" si="1"/>
        <v>6804.7528183667691</v>
      </c>
      <c r="AO31" s="7">
        <f t="shared" si="1"/>
        <v>6884.7599690181723</v>
      </c>
      <c r="AP31" s="7">
        <f t="shared" si="1"/>
        <v>6961.6182291699042</v>
      </c>
      <c r="AQ31" s="7">
        <f t="shared" si="1"/>
        <v>7035.8497720715577</v>
      </c>
      <c r="AR31" s="7">
        <f t="shared" si="1"/>
        <v>7107.8557562871756</v>
      </c>
      <c r="AS31" s="7">
        <f t="shared" si="1"/>
        <v>7178.0030094082631</v>
      </c>
      <c r="AT31" s="7">
        <f t="shared" si="1"/>
        <v>7245.9135132203528</v>
      </c>
      <c r="AU31" s="7">
        <f t="shared" si="1"/>
        <v>7311.975892260587</v>
      </c>
      <c r="AV31" s="7">
        <f t="shared" si="1"/>
        <v>7376.667004195182</v>
      </c>
      <c r="AW31" s="7">
        <f t="shared" si="1"/>
        <v>7440.3364411932816</v>
      </c>
      <c r="AX31" s="7">
        <f t="shared" si="1"/>
        <v>7503.2960352830614</v>
      </c>
      <c r="AY31" s="7">
        <f t="shared" si="1"/>
        <v>7564.9517823637743</v>
      </c>
      <c r="AZ31" s="7">
        <f t="shared" si="1"/>
        <v>7625.5450443496029</v>
      </c>
      <c r="BA31" s="7">
        <f t="shared" si="1"/>
        <v>7685.5004272105252</v>
      </c>
      <c r="BB31" s="7">
        <f>SUM(BB22:BB30)</f>
        <v>7745.1014793218183</v>
      </c>
    </row>
    <row r="37" spans="1:54" x14ac:dyDescent="0.25">
      <c r="A37" s="5" t="s">
        <v>106</v>
      </c>
    </row>
    <row r="43" spans="1:54" x14ac:dyDescent="0.25">
      <c r="BB43" s="6"/>
    </row>
  </sheetData>
  <phoneticPr fontId="18"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H45"/>
  <sheetViews>
    <sheetView workbookViewId="0">
      <selection activeCell="B46" sqref="B46"/>
    </sheetView>
  </sheetViews>
  <sheetFormatPr defaultColWidth="8.77734375" defaultRowHeight="13.8" x14ac:dyDescent="0.25"/>
  <cols>
    <col min="1" max="3" width="24.44140625" style="5" customWidth="1"/>
    <col min="4" max="16384" width="8.77734375" style="5"/>
  </cols>
  <sheetData>
    <row r="1" spans="1:138" s="1" customFormat="1" ht="28.8" customHeight="1" x14ac:dyDescent="0.25">
      <c r="A1" s="23" t="s">
        <v>107</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row>
    <row r="2" spans="1:138" s="8"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row>
    <row r="4" spans="1:138" x14ac:dyDescent="0.25">
      <c r="A4" s="8" t="s">
        <v>68</v>
      </c>
      <c r="B4" s="8" t="s">
        <v>49</v>
      </c>
      <c r="C4" s="8" t="s">
        <v>87</v>
      </c>
      <c r="D4" s="8" t="s">
        <v>5</v>
      </c>
      <c r="E4" s="8" t="s">
        <v>6</v>
      </c>
    </row>
    <row r="5" spans="1:138" x14ac:dyDescent="0.25">
      <c r="A5" s="9" t="s">
        <v>51</v>
      </c>
      <c r="B5" s="9" t="s">
        <v>50</v>
      </c>
      <c r="C5" s="9" t="s">
        <v>7</v>
      </c>
      <c r="D5" s="9">
        <v>1</v>
      </c>
      <c r="E5" s="5" t="s">
        <v>8</v>
      </c>
    </row>
    <row r="6" spans="1:138" x14ac:dyDescent="0.25">
      <c r="C6" s="9" t="s">
        <v>4</v>
      </c>
      <c r="D6" s="9">
        <v>2</v>
      </c>
      <c r="E6" s="5" t="s">
        <v>9</v>
      </c>
    </row>
    <row r="7" spans="1:138" x14ac:dyDescent="0.25">
      <c r="C7" s="9" t="s">
        <v>10</v>
      </c>
      <c r="D7" s="9">
        <v>3</v>
      </c>
      <c r="E7" s="5" t="s">
        <v>11</v>
      </c>
    </row>
    <row r="8" spans="1:138" x14ac:dyDescent="0.25">
      <c r="A8" s="10" t="s">
        <v>52</v>
      </c>
      <c r="B8" s="10" t="s">
        <v>53</v>
      </c>
      <c r="C8" s="10" t="s">
        <v>12</v>
      </c>
      <c r="D8" s="10">
        <v>4</v>
      </c>
      <c r="E8" s="5" t="s">
        <v>13</v>
      </c>
    </row>
    <row r="9" spans="1:138" x14ac:dyDescent="0.25">
      <c r="C9" s="10" t="s">
        <v>1</v>
      </c>
      <c r="D9" s="10">
        <v>5</v>
      </c>
      <c r="E9" s="5" t="s">
        <v>14</v>
      </c>
    </row>
    <row r="10" spans="1:138" x14ac:dyDescent="0.25">
      <c r="C10" s="10" t="s">
        <v>15</v>
      </c>
      <c r="D10" s="10">
        <v>6</v>
      </c>
      <c r="E10" s="5" t="s">
        <v>16</v>
      </c>
    </row>
    <row r="11" spans="1:138" x14ac:dyDescent="0.25">
      <c r="A11" s="11" t="s">
        <v>54</v>
      </c>
      <c r="B11" s="11" t="s">
        <v>55</v>
      </c>
      <c r="C11" s="11" t="s">
        <v>17</v>
      </c>
      <c r="D11" s="11">
        <v>7</v>
      </c>
      <c r="E11" s="5" t="s">
        <v>18</v>
      </c>
    </row>
    <row r="12" spans="1:138" x14ac:dyDescent="0.25">
      <c r="C12" s="11" t="s">
        <v>19</v>
      </c>
      <c r="D12" s="11">
        <v>8</v>
      </c>
      <c r="E12" s="5" t="s">
        <v>20</v>
      </c>
    </row>
    <row r="13" spans="1:138" x14ac:dyDescent="0.25">
      <c r="C13" s="11" t="s">
        <v>21</v>
      </c>
      <c r="D13" s="11">
        <v>9</v>
      </c>
      <c r="E13" s="5" t="s">
        <v>22</v>
      </c>
    </row>
    <row r="14" spans="1:138" x14ac:dyDescent="0.25">
      <c r="C14" s="11" t="s">
        <v>23</v>
      </c>
      <c r="D14" s="11">
        <v>10</v>
      </c>
      <c r="E14" s="5" t="s">
        <v>24</v>
      </c>
    </row>
    <row r="15" spans="1:138" x14ac:dyDescent="0.25">
      <c r="A15" s="4" t="s">
        <v>56</v>
      </c>
      <c r="B15" s="4" t="s">
        <v>58</v>
      </c>
      <c r="C15" s="4" t="s">
        <v>64</v>
      </c>
      <c r="D15" s="4">
        <v>11</v>
      </c>
      <c r="E15" s="5" t="s">
        <v>25</v>
      </c>
    </row>
    <row r="16" spans="1:138" x14ac:dyDescent="0.25">
      <c r="C16" s="4" t="s">
        <v>65</v>
      </c>
      <c r="D16" s="4">
        <v>12</v>
      </c>
      <c r="E16" s="5" t="s">
        <v>26</v>
      </c>
    </row>
    <row r="17" spans="1:5" x14ac:dyDescent="0.25">
      <c r="C17" s="4" t="s">
        <v>66</v>
      </c>
      <c r="D17" s="4">
        <v>13</v>
      </c>
      <c r="E17" s="5" t="s">
        <v>27</v>
      </c>
    </row>
    <row r="18" spans="1:5" x14ac:dyDescent="0.25">
      <c r="C18" s="4" t="s">
        <v>67</v>
      </c>
      <c r="D18" s="4">
        <v>14</v>
      </c>
      <c r="E18" s="5" t="s">
        <v>28</v>
      </c>
    </row>
    <row r="19" spans="1:5" x14ac:dyDescent="0.25">
      <c r="A19" s="12" t="s">
        <v>83</v>
      </c>
      <c r="B19" s="12" t="s">
        <v>59</v>
      </c>
      <c r="C19" s="12" t="s">
        <v>29</v>
      </c>
      <c r="D19" s="12">
        <v>15</v>
      </c>
      <c r="E19" s="5" t="s">
        <v>30</v>
      </c>
    </row>
    <row r="20" spans="1:5" x14ac:dyDescent="0.25">
      <c r="C20" s="12" t="s">
        <v>31</v>
      </c>
      <c r="D20" s="12">
        <v>16</v>
      </c>
      <c r="E20" s="5" t="s">
        <v>32</v>
      </c>
    </row>
    <row r="21" spans="1:5" x14ac:dyDescent="0.25">
      <c r="C21" s="12" t="s">
        <v>33</v>
      </c>
      <c r="D21" s="12">
        <v>17</v>
      </c>
      <c r="E21" s="5" t="s">
        <v>34</v>
      </c>
    </row>
    <row r="22" spans="1:5" x14ac:dyDescent="0.25">
      <c r="A22" s="13" t="s">
        <v>60</v>
      </c>
      <c r="B22" s="13" t="s">
        <v>62</v>
      </c>
      <c r="C22" s="13" t="s">
        <v>2</v>
      </c>
      <c r="D22" s="13">
        <v>18</v>
      </c>
      <c r="E22" s="5" t="s">
        <v>35</v>
      </c>
    </row>
    <row r="23" spans="1:5" x14ac:dyDescent="0.25">
      <c r="A23" s="2" t="s">
        <v>78</v>
      </c>
      <c r="B23" s="2" t="s">
        <v>80</v>
      </c>
      <c r="C23" s="2" t="s">
        <v>36</v>
      </c>
      <c r="D23" s="2">
        <v>19</v>
      </c>
      <c r="E23" s="5" t="s">
        <v>37</v>
      </c>
    </row>
    <row r="24" spans="1:5" x14ac:dyDescent="0.25">
      <c r="A24" s="14" t="s">
        <v>61</v>
      </c>
      <c r="B24" s="14" t="s">
        <v>79</v>
      </c>
      <c r="C24" s="14" t="s">
        <v>38</v>
      </c>
      <c r="D24" s="14">
        <v>20</v>
      </c>
      <c r="E24" s="5" t="s">
        <v>39</v>
      </c>
    </row>
    <row r="25" spans="1:5" x14ac:dyDescent="0.25">
      <c r="C25" s="2" t="s">
        <v>40</v>
      </c>
      <c r="D25" s="2">
        <v>21</v>
      </c>
      <c r="E25" s="5" t="s">
        <v>41</v>
      </c>
    </row>
    <row r="26" spans="1:5" x14ac:dyDescent="0.25">
      <c r="C26" s="2" t="s">
        <v>42</v>
      </c>
      <c r="D26" s="2">
        <v>22</v>
      </c>
      <c r="E26" s="5" t="s">
        <v>43</v>
      </c>
    </row>
    <row r="27" spans="1:5" x14ac:dyDescent="0.25">
      <c r="A27" s="3" t="s">
        <v>77</v>
      </c>
      <c r="B27" s="3" t="s">
        <v>81</v>
      </c>
      <c r="C27" s="3" t="s">
        <v>3</v>
      </c>
      <c r="D27" s="3">
        <v>23</v>
      </c>
      <c r="E27" s="5" t="s">
        <v>44</v>
      </c>
    </row>
    <row r="28" spans="1:5" x14ac:dyDescent="0.25">
      <c r="C28" s="9" t="s">
        <v>63</v>
      </c>
      <c r="D28" s="9">
        <v>24</v>
      </c>
      <c r="E28" s="5" t="s">
        <v>45</v>
      </c>
    </row>
    <row r="29" spans="1:5" x14ac:dyDescent="0.25">
      <c r="C29" s="2" t="s">
        <v>46</v>
      </c>
      <c r="D29" s="2">
        <v>25</v>
      </c>
      <c r="E29" s="5" t="s">
        <v>47</v>
      </c>
    </row>
    <row r="30" spans="1:5" x14ac:dyDescent="0.25">
      <c r="C30" s="11" t="s">
        <v>57</v>
      </c>
      <c r="D30" s="11">
        <v>26</v>
      </c>
      <c r="E30" s="5" t="s">
        <v>48</v>
      </c>
    </row>
    <row r="33" spans="1:3" x14ac:dyDescent="0.25">
      <c r="A33" s="6"/>
    </row>
    <row r="34" spans="1:3" x14ac:dyDescent="0.25">
      <c r="A34" s="6"/>
    </row>
    <row r="35" spans="1:3" x14ac:dyDescent="0.25">
      <c r="A35" s="6"/>
    </row>
    <row r="39" spans="1:3" ht="14.4" x14ac:dyDescent="0.25">
      <c r="A39" s="15" t="s">
        <v>86</v>
      </c>
      <c r="B39" s="18"/>
    </row>
    <row r="40" spans="1:3" x14ac:dyDescent="0.25">
      <c r="A40" s="5" t="s">
        <v>88</v>
      </c>
      <c r="B40" s="25" t="s">
        <v>108</v>
      </c>
    </row>
    <row r="41" spans="1:3" x14ac:dyDescent="0.25">
      <c r="A41" s="5" t="s">
        <v>89</v>
      </c>
      <c r="B41" s="5" t="s">
        <v>109</v>
      </c>
    </row>
    <row r="45" spans="1:3" x14ac:dyDescent="0.25">
      <c r="A45" s="6"/>
      <c r="B45" s="6"/>
      <c r="C45" s="6"/>
    </row>
  </sheetData>
  <phoneticPr fontId="18"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5</vt:i4>
      </vt:variant>
    </vt:vector>
  </HeadingPairs>
  <TitlesOfParts>
    <vt:vector size="9" baseType="lpstr">
      <vt:lpstr>Description</vt:lpstr>
      <vt:lpstr>Global building material use</vt:lpstr>
      <vt:lpstr>Building material demolition</vt:lpstr>
      <vt:lpstr>Regional classification</vt:lpstr>
      <vt:lpstr>'Global building material use'!_ENREF_1</vt:lpstr>
      <vt:lpstr>'Global building material use'!_ENREF_2</vt:lpstr>
      <vt:lpstr>'Global building material use'!_ENREF_3</vt:lpstr>
      <vt:lpstr>'Global building material use'!_ENREF_4</vt:lpstr>
      <vt:lpstr>'Global building material use'!_ENREF_5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高小峰</cp:lastModifiedBy>
  <dcterms:modified xsi:type="dcterms:W3CDTF">2020-10-16T02:41:23Z</dcterms:modified>
</cp:coreProperties>
</file>