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heckCompatibility="1" autoCompressPictures="0"/>
  <bookViews>
    <workbookView xWindow="0" yWindow="0" windowWidth="25440" windowHeight="12720" tabRatio="500" activeTab="1"/>
  </bookViews>
  <sheets>
    <sheet name="omega data" sheetId="19" r:id="rId1"/>
    <sheet name="codemonkey data" sheetId="1" r:id="rId2"/>
    <sheet name="overhead" sheetId="16" r:id="rId3"/>
    <sheet name="components" sheetId="17" r:id="rId4"/>
    <sheet name="scalability" sheetId="18" r:id="rId5"/>
  </sheets>
  <definedNames>
    <definedName name="all_data" localSheetId="1">'codemonkey data'!$A$35:$L$99</definedName>
    <definedName name="all_data" localSheetId="0">'omega data'!$A$35:$L$99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6" i="1"/>
  <c r="A35"/>
  <c r="A33"/>
  <c r="A31"/>
  <c r="A29"/>
  <c r="A28"/>
  <c r="A27"/>
  <c r="A26"/>
  <c r="A25"/>
  <c r="A24"/>
  <c r="A54"/>
  <c r="A23"/>
  <c r="A41"/>
  <c r="A42"/>
  <c r="A43"/>
  <c r="A44"/>
  <c r="A45"/>
  <c r="A46"/>
  <c r="A47"/>
  <c r="A49"/>
  <c r="A32"/>
  <c r="A50"/>
  <c r="A51"/>
  <c r="A34"/>
  <c r="A52"/>
  <c r="A53"/>
  <c r="A22"/>
  <c r="A40"/>
  <c r="B4" i="17"/>
  <c r="C4"/>
  <c r="B5"/>
  <c r="C5"/>
  <c r="B6"/>
  <c r="C6"/>
  <c r="B7"/>
  <c r="C7"/>
  <c r="B8"/>
  <c r="C8"/>
  <c r="B9"/>
  <c r="C9"/>
  <c r="B10"/>
  <c r="C10"/>
  <c r="B12"/>
  <c r="C12"/>
  <c r="B13"/>
  <c r="C13"/>
  <c r="B14"/>
  <c r="C14"/>
  <c r="B15"/>
  <c r="C15"/>
  <c r="B16"/>
  <c r="C16"/>
  <c r="B17"/>
  <c r="C17"/>
  <c r="C3"/>
  <c r="B3"/>
  <c r="C19"/>
  <c r="E3"/>
  <c r="E4"/>
  <c r="E5"/>
  <c r="E6"/>
  <c r="E7"/>
  <c r="E8"/>
  <c r="E9"/>
  <c r="E10"/>
  <c r="E12"/>
  <c r="E13"/>
  <c r="E14"/>
  <c r="E15"/>
  <c r="E16"/>
  <c r="E17"/>
  <c r="E19"/>
  <c r="D3"/>
  <c r="D4"/>
  <c r="D5"/>
  <c r="D6"/>
  <c r="D7"/>
  <c r="D8"/>
  <c r="D9"/>
  <c r="D10"/>
  <c r="D12"/>
  <c r="D13"/>
  <c r="D14"/>
  <c r="D15"/>
  <c r="D16"/>
  <c r="D17"/>
  <c r="D19"/>
  <c r="B19"/>
  <c r="A17"/>
  <c r="A16"/>
  <c r="A15"/>
  <c r="A14"/>
  <c r="A13"/>
  <c r="A12"/>
  <c r="A10"/>
  <c r="A9"/>
  <c r="A8"/>
  <c r="A7"/>
  <c r="A6"/>
  <c r="A5"/>
  <c r="A4"/>
  <c r="A3"/>
  <c r="E1"/>
  <c r="A36" i="19"/>
  <c r="A54"/>
  <c r="A35"/>
  <c r="A53"/>
  <c r="A34"/>
  <c r="A52"/>
  <c r="A33"/>
  <c r="A51"/>
  <c r="A32"/>
  <c r="A50"/>
  <c r="A31"/>
  <c r="A49"/>
  <c r="A29"/>
  <c r="A47"/>
  <c r="A28"/>
  <c r="A46"/>
  <c r="A27"/>
  <c r="A45"/>
  <c r="A26"/>
  <c r="A44"/>
  <c r="A25"/>
  <c r="A43"/>
  <c r="A24"/>
  <c r="A42"/>
  <c r="A23"/>
  <c r="A41"/>
  <c r="A22"/>
  <c r="A40"/>
  <c r="D3" i="16"/>
  <c r="D4"/>
  <c r="D5"/>
  <c r="D6"/>
  <c r="D7"/>
  <c r="D8"/>
  <c r="D9"/>
  <c r="D10"/>
  <c r="D12"/>
  <c r="D13"/>
  <c r="D14"/>
  <c r="D15"/>
  <c r="D16"/>
  <c r="D17"/>
  <c r="D19"/>
  <c r="C3"/>
  <c r="C4"/>
  <c r="C5"/>
  <c r="C6"/>
  <c r="C7"/>
  <c r="C8"/>
  <c r="C9"/>
  <c r="C10"/>
  <c r="C12"/>
  <c r="C13"/>
  <c r="C14"/>
  <c r="C15"/>
  <c r="C16"/>
  <c r="C17"/>
  <c r="C19"/>
  <c r="B3"/>
  <c r="B4"/>
  <c r="B5"/>
  <c r="B6"/>
  <c r="B7"/>
  <c r="B8"/>
  <c r="B9"/>
  <c r="B10"/>
  <c r="B12"/>
  <c r="B13"/>
  <c r="B14"/>
  <c r="B15"/>
  <c r="B16"/>
  <c r="B17"/>
  <c r="B19"/>
  <c r="A17"/>
  <c r="A16"/>
  <c r="A15"/>
  <c r="A14"/>
  <c r="A13"/>
  <c r="A12"/>
  <c r="A10"/>
  <c r="A9"/>
  <c r="A8"/>
  <c r="A7"/>
  <c r="A6"/>
  <c r="A5"/>
  <c r="A4"/>
  <c r="A3"/>
  <c r="D1"/>
  <c r="B1"/>
  <c r="B3" i="18"/>
  <c r="H14"/>
  <c r="I14"/>
  <c r="E14"/>
  <c r="F14"/>
  <c r="A14"/>
  <c r="I3"/>
  <c r="I4"/>
  <c r="I5"/>
  <c r="I6"/>
  <c r="I7"/>
  <c r="I8"/>
  <c r="I9"/>
  <c r="I10"/>
  <c r="I12"/>
  <c r="I13"/>
  <c r="I15"/>
  <c r="I16"/>
  <c r="I18"/>
  <c r="H3"/>
  <c r="H4"/>
  <c r="H5"/>
  <c r="H6"/>
  <c r="H7"/>
  <c r="H8"/>
  <c r="H9"/>
  <c r="H10"/>
  <c r="H12"/>
  <c r="H13"/>
  <c r="H15"/>
  <c r="H16"/>
  <c r="H18"/>
  <c r="F3"/>
  <c r="F4"/>
  <c r="F5"/>
  <c r="F6"/>
  <c r="F7"/>
  <c r="F8"/>
  <c r="F9"/>
  <c r="F10"/>
  <c r="F12"/>
  <c r="F13"/>
  <c r="F15"/>
  <c r="F16"/>
  <c r="F18"/>
  <c r="E3"/>
  <c r="E4"/>
  <c r="E5"/>
  <c r="E6"/>
  <c r="E7"/>
  <c r="E8"/>
  <c r="E9"/>
  <c r="E10"/>
  <c r="E12"/>
  <c r="E13"/>
  <c r="E15"/>
  <c r="E16"/>
  <c r="E18"/>
  <c r="B4"/>
  <c r="B5"/>
  <c r="B6"/>
  <c r="B7"/>
  <c r="B8"/>
  <c r="B9"/>
  <c r="B10"/>
  <c r="B12"/>
  <c r="B15"/>
  <c r="B16"/>
  <c r="B18"/>
  <c r="C4"/>
  <c r="C5"/>
  <c r="C6"/>
  <c r="C7"/>
  <c r="C8"/>
  <c r="C9"/>
  <c r="C10"/>
  <c r="C12"/>
  <c r="C15"/>
  <c r="C16"/>
  <c r="C3"/>
  <c r="C18"/>
  <c r="A16"/>
  <c r="A15"/>
  <c r="A13"/>
  <c r="A12"/>
  <c r="A10"/>
  <c r="A9"/>
  <c r="A8"/>
  <c r="A7"/>
  <c r="A6"/>
  <c r="A5"/>
  <c r="A4"/>
  <c r="A3"/>
</calcChain>
</file>

<file path=xl/connections.xml><?xml version="1.0" encoding="utf-8"?>
<connections xmlns="http://schemas.openxmlformats.org/spreadsheetml/2006/main">
  <connection id="1" name="all_data.csv" type="6" refreshedVersion="0" background="1" saveData="1">
    <textPr fileType="mac" sourceFile="Macintosh HD:Users:charlie:all_data.csv" space="1" comma="1" consecutive="1" qualifier="singleQuot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<sst xmlns="http://schemas.openxmlformats.org/spreadsheetml/2006/main" count="84" uniqueCount="35">
  <si>
    <t>Benchmark</t>
  </si>
  <si>
    <t>canneal</t>
  </si>
  <si>
    <t>dedup</t>
  </si>
  <si>
    <t>streamcluster</t>
  </si>
  <si>
    <t>blackscholes</t>
  </si>
  <si>
    <t>ferret</t>
  </si>
  <si>
    <t>swaptions</t>
  </si>
  <si>
    <t>histogram</t>
  </si>
  <si>
    <t>kmeans</t>
  </si>
  <si>
    <t>linear_regression</t>
  </si>
  <si>
    <t>matrix_multiply</t>
  </si>
  <si>
    <t>pca</t>
  </si>
  <si>
    <t>reverse_index</t>
  </si>
  <si>
    <t>string_match</t>
  </si>
  <si>
    <t>word_count</t>
  </si>
  <si>
    <t>pthreads</t>
  </si>
  <si>
    <t>CoreDet</t>
  </si>
  <si>
    <t>4 Cores</t>
  </si>
  <si>
    <t>hmean</t>
  </si>
  <si>
    <t>PHOENIX</t>
  </si>
  <si>
    <t>PARSEC</t>
  </si>
  <si>
    <t>Dthreads</t>
  </si>
  <si>
    <t>DTHREADS</t>
    <phoneticPr fontId="6" type="noConversion"/>
  </si>
  <si>
    <t>Sync-only</t>
  </si>
  <si>
    <t>Protect-only</t>
  </si>
  <si>
    <t>8 Cores</t>
  </si>
  <si>
    <t>dthreads</t>
  </si>
  <si>
    <t>sync only</t>
  </si>
  <si>
    <t>prot only</t>
  </si>
  <si>
    <t>CoreDet (4)</t>
  </si>
  <si>
    <t>dthreads (4)</t>
  </si>
  <si>
    <t>pthreads (4)</t>
  </si>
  <si>
    <t>6 Cores</t>
  </si>
  <si>
    <t>12 Cores</t>
  </si>
  <si>
    <t>2 Cores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</si>
</sst>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4" fillId="0" borderId="0" xfId="0" applyFont="1"/>
    <xf numFmtId="0" fontId="1" fillId="0" borderId="0" xfId="0" applyFont="1"/>
    <xf numFmtId="0" fontId="5" fillId="0" borderId="0" xfId="0" applyFont="1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0" fontId="7" fillId="0" borderId="0" xfId="0" applyFont="1"/>
    <xf numFmtId="0" fontId="0" fillId="2" borderId="0" xfId="0" applyFill="1"/>
    <xf numFmtId="2" fontId="0" fillId="0" borderId="0" xfId="0" applyNumberFormat="1"/>
    <xf numFmtId="2" fontId="7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Overhead vs. pthreads</a:t>
            </a:r>
          </a:p>
        </c:rich>
      </c:tx>
      <c:layout>
        <c:manualLayout>
          <c:xMode val="edge"/>
          <c:yMode val="edge"/>
          <c:x val="0.363298025246844"/>
          <c:y val="0.00555555555555555"/>
        </c:manualLayout>
      </c:layout>
    </c:title>
    <c:plotArea>
      <c:layout>
        <c:manualLayout>
          <c:layoutTarget val="inner"/>
          <c:xMode val="edge"/>
          <c:yMode val="edge"/>
          <c:x val="0.0681432008498938"/>
          <c:y val="0.137777340332458"/>
          <c:w val="0.8261843832021"/>
          <c:h val="0.540220472440945"/>
        </c:manualLayout>
      </c:layout>
      <c:barChart>
        <c:barDir val="col"/>
        <c:grouping val="clustered"/>
        <c:ser>
          <c:idx val="1"/>
          <c:order val="0"/>
          <c:tx>
            <c:v>dthreads</c:v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overhead!$A$2:$A$19</c:f>
              <c:strCache>
                <c:ptCount val="18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7">
                  <c:v>hmean</c:v>
                </c:pt>
              </c:strCache>
            </c:strRef>
          </c:cat>
          <c:val>
            <c:numRef>
              <c:f>overhead!$C$2:$C$19</c:f>
              <c:numCache>
                <c:formatCode>0.00</c:formatCode>
                <c:ptCount val="18"/>
                <c:pt idx="1">
                  <c:v>0.475213675213411</c:v>
                </c:pt>
                <c:pt idx="2">
                  <c:v>1.054706049956845</c:v>
                </c:pt>
                <c:pt idx="3">
                  <c:v>0.139032552487997</c:v>
                </c:pt>
                <c:pt idx="4">
                  <c:v>1.001552895498248</c:v>
                </c:pt>
                <c:pt idx="5">
                  <c:v>1.04088107877448</c:v>
                </c:pt>
                <c:pt idx="6">
                  <c:v>2.92592592588938</c:v>
                </c:pt>
                <c:pt idx="7">
                  <c:v>0.625637005136019</c:v>
                </c:pt>
                <c:pt idx="8">
                  <c:v>1.10514414920853</c:v>
                </c:pt>
                <c:pt idx="10">
                  <c:v>0.984031936112926</c:v>
                </c:pt>
                <c:pt idx="11">
                  <c:v>3.714405762304922</c:v>
                </c:pt>
                <c:pt idx="12">
                  <c:v>3.379101900014992</c:v>
                </c:pt>
                <c:pt idx="13">
                  <c:v>2.322178711285155</c:v>
                </c:pt>
                <c:pt idx="14">
                  <c:v>1.35463258784482</c:v>
                </c:pt>
                <c:pt idx="15">
                  <c:v>0.948502994031138</c:v>
                </c:pt>
                <c:pt idx="17">
                  <c:v>0.742559772961321</c:v>
                </c:pt>
              </c:numCache>
            </c:numRef>
          </c:val>
        </c:ser>
        <c:ser>
          <c:idx val="0"/>
          <c:order val="1"/>
          <c:tx>
            <c:v>CoreDet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overhead!$A$2:$A$19</c:f>
              <c:strCache>
                <c:ptCount val="18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7">
                  <c:v>hmean</c:v>
                </c:pt>
              </c:strCache>
            </c:strRef>
          </c:cat>
          <c:val>
            <c:numRef>
              <c:f>overhead!$B$2:$B$19</c:f>
              <c:numCache>
                <c:formatCode>0.00</c:formatCode>
                <c:ptCount val="18"/>
                <c:pt idx="1">
                  <c:v>4.066666666284577</c:v>
                </c:pt>
                <c:pt idx="2">
                  <c:v>5.198024503712047</c:v>
                </c:pt>
                <c:pt idx="3">
                  <c:v>1.562519014275307</c:v>
                </c:pt>
                <c:pt idx="4">
                  <c:v>1.63959883532288</c:v>
                </c:pt>
                <c:pt idx="5">
                  <c:v>1.915611690772123</c:v>
                </c:pt>
                <c:pt idx="6">
                  <c:v>3.813600485608038</c:v>
                </c:pt>
                <c:pt idx="7">
                  <c:v>5.740885927145012</c:v>
                </c:pt>
                <c:pt idx="8">
                  <c:v>7.764273601059806</c:v>
                </c:pt>
                <c:pt idx="10">
                  <c:v>1.117099135067906</c:v>
                </c:pt>
                <c:pt idx="11">
                  <c:v>1.415246098439376</c:v>
                </c:pt>
                <c:pt idx="12">
                  <c:v>2.343696027784322</c:v>
                </c:pt>
                <c:pt idx="13">
                  <c:v>3.116411534353863</c:v>
                </c:pt>
                <c:pt idx="14">
                  <c:v>5.233226837060703</c:v>
                </c:pt>
                <c:pt idx="15">
                  <c:v>8.433532934131736</c:v>
                </c:pt>
                <c:pt idx="17">
                  <c:v>2.576183310915307</c:v>
                </c:pt>
              </c:numCache>
            </c:numRef>
          </c:val>
        </c:ser>
        <c:ser>
          <c:idx val="2"/>
          <c:order val="2"/>
          <c:tx>
            <c:v>pthreads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overhead!$A$2:$A$19</c:f>
              <c:strCache>
                <c:ptCount val="18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7">
                  <c:v>hmean</c:v>
                </c:pt>
              </c:strCache>
            </c:strRef>
          </c:cat>
          <c:val>
            <c:numRef>
              <c:f>overhead!$D$2:$D$19</c:f>
              <c:numCache>
                <c:formatCode>0.00</c:formatCode>
                <c:ptCount val="1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7">
                  <c:v>1.0</c:v>
                </c:pt>
              </c:numCache>
            </c:numRef>
          </c:val>
        </c:ser>
        <c:axId val="301772456"/>
        <c:axId val="308825208"/>
      </c:barChart>
      <c:catAx>
        <c:axId val="30177245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08825208"/>
        <c:crosses val="autoZero"/>
        <c:auto val="1"/>
        <c:lblAlgn val="ctr"/>
        <c:lblOffset val="100"/>
      </c:catAx>
      <c:valAx>
        <c:axId val="308825208"/>
        <c:scaling>
          <c:orientation val="minMax"/>
          <c:max val="10.0"/>
          <c:min val="0.0"/>
        </c:scaling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/>
                  <a:t>runtime relative to pthreads</a:t>
                </a:r>
              </a:p>
            </c:rich>
          </c:tx>
          <c:layout>
            <c:manualLayout>
              <c:xMode val="edge"/>
              <c:yMode val="edge"/>
              <c:x val="0.00198412698412698"/>
              <c:y val="0.0419438976377953"/>
            </c:manualLayout>
          </c:layout>
        </c:title>
        <c:numFmt formatCode="General" sourceLinked="1"/>
        <c:tickLblPos val="nextTo"/>
        <c:crossAx val="301772456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902264091988501"/>
          <c:y val="0.248753280839895"/>
          <c:w val="0.0934523809523809"/>
          <c:h val="0.35229166666666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Overhead of dthreads components</a:t>
            </a:r>
          </a:p>
        </c:rich>
      </c:tx>
      <c:layout>
        <c:manualLayout>
          <c:xMode val="edge"/>
          <c:yMode val="edge"/>
          <c:x val="0.317663104611923"/>
          <c:y val="0.00555555555555555"/>
        </c:manualLayout>
      </c:layout>
    </c:title>
    <c:plotArea>
      <c:layout>
        <c:manualLayout>
          <c:layoutTarget val="inner"/>
          <c:xMode val="edge"/>
          <c:yMode val="edge"/>
          <c:x val="0.0681432008498938"/>
          <c:y val="0.137777340332458"/>
          <c:w val="0.8261843832021"/>
          <c:h val="0.540220472440945"/>
        </c:manualLayout>
      </c:layout>
      <c:barChart>
        <c:barDir val="col"/>
        <c:grouping val="clustered"/>
        <c:ser>
          <c:idx val="0"/>
          <c:order val="0"/>
          <c:tx>
            <c:v>sync-only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components!$A$2:$A$19</c:f>
              <c:strCache>
                <c:ptCount val="18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7">
                  <c:v>hmean</c:v>
                </c:pt>
              </c:strCache>
            </c:strRef>
          </c:cat>
          <c:val>
            <c:numRef>
              <c:f>components!$B$2:$B$19</c:f>
              <c:numCache>
                <c:formatCode>0.00</c:formatCode>
                <c:ptCount val="18"/>
                <c:pt idx="1">
                  <c:v>0.923076923211656</c:v>
                </c:pt>
                <c:pt idx="2">
                  <c:v>1.032671668709031</c:v>
                </c:pt>
                <c:pt idx="3">
                  <c:v>1.067538789190165</c:v>
                </c:pt>
                <c:pt idx="4">
                  <c:v>1.014946619212191</c:v>
                </c:pt>
                <c:pt idx="5">
                  <c:v>1.034108243331181</c:v>
                </c:pt>
                <c:pt idx="6">
                  <c:v>1.670309653891926</c:v>
                </c:pt>
                <c:pt idx="7">
                  <c:v>0.624068992554273</c:v>
                </c:pt>
                <c:pt idx="8">
                  <c:v>1.05483323921485</c:v>
                </c:pt>
                <c:pt idx="10">
                  <c:v>0.983632734537412</c:v>
                </c:pt>
                <c:pt idx="11">
                  <c:v>1.046458583433373</c:v>
                </c:pt>
                <c:pt idx="12">
                  <c:v>1.447322970728294</c:v>
                </c:pt>
                <c:pt idx="13">
                  <c:v>2.077251690978996</c:v>
                </c:pt>
                <c:pt idx="14">
                  <c:v>1.051574623419443</c:v>
                </c:pt>
                <c:pt idx="15">
                  <c:v>1.007485029923353</c:v>
                </c:pt>
                <c:pt idx="17">
                  <c:v>1.062383113300353</c:v>
                </c:pt>
              </c:numCache>
            </c:numRef>
          </c:val>
        </c:ser>
        <c:ser>
          <c:idx val="3"/>
          <c:order val="1"/>
          <c:tx>
            <c:v>prot-only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components!$A$2:$A$19</c:f>
              <c:strCache>
                <c:ptCount val="18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7">
                  <c:v>hmean</c:v>
                </c:pt>
              </c:strCache>
            </c:strRef>
          </c:cat>
          <c:val>
            <c:numRef>
              <c:f>components!$C$2:$C$19</c:f>
              <c:numCache>
                <c:formatCode>0.00</c:formatCode>
                <c:ptCount val="18"/>
                <c:pt idx="1">
                  <c:v>0.482051282055835</c:v>
                </c:pt>
                <c:pt idx="2">
                  <c:v>1.135074555979598</c:v>
                </c:pt>
                <c:pt idx="3">
                  <c:v>0.139641010062927</c:v>
                </c:pt>
                <c:pt idx="4">
                  <c:v>1.028210934967546</c:v>
                </c:pt>
                <c:pt idx="5">
                  <c:v>1.021111721278558</c:v>
                </c:pt>
                <c:pt idx="6">
                  <c:v>2.572556162620221</c:v>
                </c:pt>
                <c:pt idx="7">
                  <c:v>0.625637005136019</c:v>
                </c:pt>
                <c:pt idx="8">
                  <c:v>1.057094403714639</c:v>
                </c:pt>
                <c:pt idx="10">
                  <c:v>0.9916167664554</c:v>
                </c:pt>
                <c:pt idx="11">
                  <c:v>4.344177671068428</c:v>
                </c:pt>
                <c:pt idx="12">
                  <c:v>2.504317789482193</c:v>
                </c:pt>
                <c:pt idx="13">
                  <c:v>2.919544321836953</c:v>
                </c:pt>
                <c:pt idx="14">
                  <c:v>1.346873573743496</c:v>
                </c:pt>
                <c:pt idx="15">
                  <c:v>0.938622754479042</c:v>
                </c:pt>
                <c:pt idx="17">
                  <c:v>0.745077890538416</c:v>
                </c:pt>
              </c:numCache>
            </c:numRef>
          </c:val>
        </c:ser>
        <c:ser>
          <c:idx val="1"/>
          <c:order val="2"/>
          <c:tx>
            <c:v>dthreads</c:v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components!$A$2:$A$19</c:f>
              <c:strCache>
                <c:ptCount val="18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canneal</c:v>
                </c:pt>
                <c:pt idx="12">
                  <c:v>dedup</c:v>
                </c:pt>
                <c:pt idx="13">
                  <c:v>ferret</c:v>
                </c:pt>
                <c:pt idx="14">
                  <c:v>streamcluster</c:v>
                </c:pt>
                <c:pt idx="15">
                  <c:v>swaptions</c:v>
                </c:pt>
                <c:pt idx="17">
                  <c:v>hmean</c:v>
                </c:pt>
              </c:strCache>
            </c:strRef>
          </c:cat>
          <c:val>
            <c:numRef>
              <c:f>components!$D$2:$D$19</c:f>
              <c:numCache>
                <c:formatCode>0.00</c:formatCode>
                <c:ptCount val="18"/>
                <c:pt idx="1">
                  <c:v>0.475213675213411</c:v>
                </c:pt>
                <c:pt idx="2">
                  <c:v>1.054706049956845</c:v>
                </c:pt>
                <c:pt idx="3">
                  <c:v>0.139032552487997</c:v>
                </c:pt>
                <c:pt idx="4">
                  <c:v>1.001552895498248</c:v>
                </c:pt>
                <c:pt idx="5">
                  <c:v>1.04088107877448</c:v>
                </c:pt>
                <c:pt idx="6">
                  <c:v>2.92592592588938</c:v>
                </c:pt>
                <c:pt idx="7">
                  <c:v>0.625637005136019</c:v>
                </c:pt>
                <c:pt idx="8">
                  <c:v>1.10514414920853</c:v>
                </c:pt>
                <c:pt idx="10">
                  <c:v>0.984031936112926</c:v>
                </c:pt>
                <c:pt idx="11">
                  <c:v>3.714405762304922</c:v>
                </c:pt>
                <c:pt idx="12">
                  <c:v>3.379101900014992</c:v>
                </c:pt>
                <c:pt idx="13">
                  <c:v>2.322178711285155</c:v>
                </c:pt>
                <c:pt idx="14">
                  <c:v>1.35463258784482</c:v>
                </c:pt>
                <c:pt idx="15">
                  <c:v>0.948502994031138</c:v>
                </c:pt>
                <c:pt idx="17">
                  <c:v>0.742559772961321</c:v>
                </c:pt>
              </c:numCache>
            </c:numRef>
          </c:val>
        </c:ser>
        <c:axId val="301547464"/>
        <c:axId val="301317848"/>
      </c:barChart>
      <c:catAx>
        <c:axId val="30154746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01317848"/>
        <c:crosses val="autoZero"/>
        <c:auto val="1"/>
        <c:lblAlgn val="ctr"/>
        <c:lblOffset val="100"/>
      </c:catAx>
      <c:valAx>
        <c:axId val="301317848"/>
        <c:scaling>
          <c:orientation val="minMax"/>
          <c:max val="6.0"/>
          <c:min val="0.0"/>
        </c:scaling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/>
                  <a:t>runtime relative to pthreads</a:t>
                </a:r>
              </a:p>
            </c:rich>
          </c:tx>
          <c:layout>
            <c:manualLayout>
              <c:xMode val="edge"/>
              <c:yMode val="edge"/>
              <c:x val="0.00198412698412698"/>
              <c:y val="0.0419438976377953"/>
            </c:manualLayout>
          </c:layout>
        </c:title>
        <c:numFmt formatCode="General" sourceLinked="1"/>
        <c:tickLblPos val="nextTo"/>
        <c:crossAx val="301547464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902264091988501"/>
          <c:y val="0.248753280839895"/>
          <c:w val="0.0977359080114985"/>
          <c:h val="0.46972222222222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Scalability</a:t>
            </a:r>
          </a:p>
        </c:rich>
      </c:tx>
      <c:layout>
        <c:manualLayout>
          <c:xMode val="edge"/>
          <c:yMode val="edge"/>
          <c:x val="0.442663104611923"/>
          <c:y val="0.00555555555555555"/>
        </c:manualLayout>
      </c:layout>
    </c:title>
    <c:plotArea>
      <c:layout>
        <c:manualLayout>
          <c:layoutTarget val="inner"/>
          <c:xMode val="edge"/>
          <c:yMode val="edge"/>
          <c:x val="0.0681432008498938"/>
          <c:y val="0.137777340332458"/>
          <c:w val="0.834120891138608"/>
          <c:h val="0.540220472440945"/>
        </c:manualLayout>
      </c:layout>
      <c:barChart>
        <c:barDir val="col"/>
        <c:grouping val="clustered"/>
        <c:ser>
          <c:idx val="3"/>
          <c:order val="0"/>
          <c:tx>
            <c:strRef>
              <c:f>scalability!$E$1</c:f>
              <c:strCache>
                <c:ptCount val="1"/>
                <c:pt idx="0">
                  <c:v>dthreads (4)</c:v>
                </c:pt>
              </c:strCache>
            </c:strRef>
          </c:tx>
          <c:spPr>
            <a:pattFill prst="dkUpDiag">
              <a:fgClr>
                <a:schemeClr val="bg1"/>
              </a:fgClr>
              <a:bgClr>
                <a:schemeClr val="tx1"/>
              </a:bgClr>
            </a:pattFill>
            <a:ln w="6350">
              <a:noFill/>
            </a:ln>
            <a:effectLst/>
          </c:spPr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scalability!$E$2:$E$18</c:f>
              <c:numCache>
                <c:formatCode>General</c:formatCode>
                <c:ptCount val="17"/>
                <c:pt idx="1">
                  <c:v>1.975378787372225</c:v>
                </c:pt>
                <c:pt idx="2">
                  <c:v>1.777210717443428</c:v>
                </c:pt>
                <c:pt idx="3">
                  <c:v>2.018038331262823</c:v>
                </c:pt>
                <c:pt idx="4">
                  <c:v>1.537165557832625</c:v>
                </c:pt>
                <c:pt idx="5">
                  <c:v>1.690629621811496</c:v>
                </c:pt>
                <c:pt idx="6">
                  <c:v>1.463826232283802</c:v>
                </c:pt>
                <c:pt idx="7">
                  <c:v>1.99619651344034</c:v>
                </c:pt>
                <c:pt idx="8">
                  <c:v>1.717629629671375</c:v>
                </c:pt>
                <c:pt idx="10">
                  <c:v>1.71053552678334</c:v>
                </c:pt>
                <c:pt idx="11">
                  <c:v>1.178936170212766</c:v>
                </c:pt>
                <c:pt idx="12">
                  <c:v>3.413843888083095</c:v>
                </c:pt>
                <c:pt idx="13">
                  <c:v>1.397089947085279</c:v>
                </c:pt>
                <c:pt idx="14">
                  <c:v>1.785127478739381</c:v>
                </c:pt>
                <c:pt idx="16" formatCode="0.00">
                  <c:v>1.716286139794515</c:v>
                </c:pt>
              </c:numCache>
            </c:numRef>
          </c:val>
        </c:ser>
        <c:ser>
          <c:idx val="4"/>
          <c:order val="1"/>
          <c:tx>
            <c:strRef>
              <c:f>scalability!$F$1</c:f>
              <c:strCache>
                <c:ptCount val="1"/>
                <c:pt idx="0">
                  <c:v>dthreads</c:v>
                </c:pt>
              </c:strCache>
            </c:strRef>
          </c:tx>
          <c:spPr>
            <a:solidFill>
              <a:schemeClr val="tx1"/>
            </a:solidFill>
            <a:ln w="6350">
              <a:noFill/>
            </a:ln>
            <a:effectLst/>
          </c:spPr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scalability!$F$2:$F$18</c:f>
              <c:numCache>
                <c:formatCode>General</c:formatCode>
                <c:ptCount val="17"/>
                <c:pt idx="1">
                  <c:v>3.751798560679685</c:v>
                </c:pt>
                <c:pt idx="2">
                  <c:v>3.26123367849249</c:v>
                </c:pt>
                <c:pt idx="3">
                  <c:v>3.916849015151119</c:v>
                </c:pt>
                <c:pt idx="4">
                  <c:v>2.074811034299374</c:v>
                </c:pt>
                <c:pt idx="5">
                  <c:v>1.876253004279266</c:v>
                </c:pt>
                <c:pt idx="6">
                  <c:v>1.818012035673947</c:v>
                </c:pt>
                <c:pt idx="7">
                  <c:v>3.946115288033046</c:v>
                </c:pt>
                <c:pt idx="8">
                  <c:v>2.965217391461946</c:v>
                </c:pt>
                <c:pt idx="10">
                  <c:v>2.643407707947305</c:v>
                </c:pt>
                <c:pt idx="11">
                  <c:v>1.416049067240808</c:v>
                </c:pt>
                <c:pt idx="12">
                  <c:v>3.375900659218151</c:v>
                </c:pt>
                <c:pt idx="13">
                  <c:v>1.779312668469319</c:v>
                </c:pt>
                <c:pt idx="14">
                  <c:v>3.978219696889329</c:v>
                </c:pt>
                <c:pt idx="16" formatCode="0.00">
                  <c:v>2.510512112805445</c:v>
                </c:pt>
              </c:numCache>
            </c:numRef>
          </c:val>
        </c:ser>
        <c:ser>
          <c:idx val="2"/>
          <c:order val="2"/>
          <c:tx>
            <c:strRef>
              <c:f>scalability!$D$1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scalability!$D$2:$D$18</c:f>
              <c:numCache>
                <c:formatCode>General</c:formatCode>
                <c:ptCount val="17"/>
              </c:numCache>
            </c:numRef>
          </c:val>
        </c:ser>
        <c:ser>
          <c:idx val="1"/>
          <c:order val="3"/>
          <c:tx>
            <c:strRef>
              <c:f>scalability!$B$1</c:f>
              <c:strCache>
                <c:ptCount val="1"/>
                <c:pt idx="0">
                  <c:v>CoreDet (4)</c:v>
                </c:pt>
              </c:strCache>
            </c:strRef>
          </c:tx>
          <c:spPr>
            <a:pattFill prst="dkUpDiag">
              <a:fgClr>
                <a:schemeClr val="bg1"/>
              </a:fgClr>
              <a:bgClr>
                <a:schemeClr val="tx1">
                  <a:lumMod val="50000"/>
                  <a:lumOff val="50000"/>
                </a:schemeClr>
              </a:bgClr>
            </a:pattFill>
            <a:ln w="6350">
              <a:noFill/>
            </a:ln>
            <a:effectLst/>
          </c:spPr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scalability!$B$2:$B$18</c:f>
              <c:numCache>
                <c:formatCode>0.00</c:formatCode>
                <c:ptCount val="17"/>
                <c:pt idx="1">
                  <c:v>1.462814711736389</c:v>
                </c:pt>
                <c:pt idx="2">
                  <c:v>1.571779869410975</c:v>
                </c:pt>
                <c:pt idx="3">
                  <c:v>1.307863945594376</c:v>
                </c:pt>
                <c:pt idx="4">
                  <c:v>1.480541033945731</c:v>
                </c:pt>
                <c:pt idx="5">
                  <c:v>1.789115367264077</c:v>
                </c:pt>
                <c:pt idx="6">
                  <c:v>1.140213934619113</c:v>
                </c:pt>
                <c:pt idx="7">
                  <c:v>1.000571833774792</c:v>
                </c:pt>
                <c:pt idx="8">
                  <c:v>0.989863619594507</c:v>
                </c:pt>
                <c:pt idx="10">
                  <c:v>1.800660910348577</c:v>
                </c:pt>
                <c:pt idx="13">
                  <c:v>1.427950310543926</c:v>
                </c:pt>
                <c:pt idx="14">
                  <c:v>1.119780159382688</c:v>
                </c:pt>
                <c:pt idx="16">
                  <c:v>1.316704496403657</c:v>
                </c:pt>
              </c:numCache>
            </c:numRef>
          </c:val>
        </c:ser>
        <c:ser>
          <c:idx val="0"/>
          <c:order val="4"/>
          <c:tx>
            <c:strRef>
              <c:f>scalability!$C$1</c:f>
              <c:strCache>
                <c:ptCount val="1"/>
                <c:pt idx="0">
                  <c:v>CoreDet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6350">
              <a:noFill/>
            </a:ln>
            <a:effectLst/>
          </c:spPr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scalability!$C$2:$C$18</c:f>
              <c:numCache>
                <c:formatCode>0.00</c:formatCode>
                <c:ptCount val="17"/>
                <c:pt idx="1">
                  <c:v>1.766568586213294</c:v>
                </c:pt>
                <c:pt idx="2">
                  <c:v>2.483659175340764</c:v>
                </c:pt>
                <c:pt idx="3">
                  <c:v>1.559709241965143</c:v>
                </c:pt>
                <c:pt idx="4">
                  <c:v>1.877611154964882</c:v>
                </c:pt>
                <c:pt idx="5">
                  <c:v>2.779044789354724</c:v>
                </c:pt>
                <c:pt idx="6">
                  <c:v>1.255850979096085</c:v>
                </c:pt>
                <c:pt idx="7">
                  <c:v>0.99565266872663</c:v>
                </c:pt>
                <c:pt idx="8">
                  <c:v>1.042786069644474</c:v>
                </c:pt>
                <c:pt idx="10">
                  <c:v>2.682866785756447</c:v>
                </c:pt>
                <c:pt idx="13">
                  <c:v>1.604046746896913</c:v>
                </c:pt>
                <c:pt idx="14">
                  <c:v>1.205528732365805</c:v>
                </c:pt>
                <c:pt idx="16">
                  <c:v>1.552016716125964</c:v>
                </c:pt>
              </c:numCache>
            </c:numRef>
          </c:val>
        </c:ser>
        <c:ser>
          <c:idx val="5"/>
          <c:order val="5"/>
          <c:tx>
            <c:strRef>
              <c:f>scalability!$G$1</c:f>
              <c:strCache>
                <c:ptCount val="1"/>
              </c:strCache>
            </c:strRef>
          </c:tx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scalability!$G$2:$G$18</c:f>
              <c:numCache>
                <c:formatCode>General</c:formatCode>
                <c:ptCount val="17"/>
              </c:numCache>
            </c:numRef>
          </c:val>
        </c:ser>
        <c:ser>
          <c:idx val="6"/>
          <c:order val="6"/>
          <c:tx>
            <c:strRef>
              <c:f>scalability!$H$1</c:f>
              <c:strCache>
                <c:ptCount val="1"/>
                <c:pt idx="0">
                  <c:v>pthreads (4)</c:v>
                </c:pt>
              </c:strCache>
            </c:strRef>
          </c:tx>
          <c:spPr>
            <a:pattFill prst="dkUpDiag">
              <a:fgClr>
                <a:schemeClr val="bg1"/>
              </a:fgClr>
              <a:bgClr>
                <a:schemeClr val="bg1">
                  <a:lumMod val="65000"/>
                </a:schemeClr>
              </a:bgClr>
            </a:pattFill>
            <a:ln w="6350">
              <a:noFill/>
            </a:ln>
            <a:effectLst/>
          </c:spPr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scalability!$H$2:$H$18</c:f>
              <c:numCache>
                <c:formatCode>General</c:formatCode>
                <c:ptCount val="17"/>
                <c:pt idx="1">
                  <c:v>1.787202380986878</c:v>
                </c:pt>
                <c:pt idx="2">
                  <c:v>1.917693617877968</c:v>
                </c:pt>
                <c:pt idx="3">
                  <c:v>0.408060453399609</c:v>
                </c:pt>
                <c:pt idx="4">
                  <c:v>1.539353293411107</c:v>
                </c:pt>
                <c:pt idx="5">
                  <c:v>1.704413217711752</c:v>
                </c:pt>
                <c:pt idx="6">
                  <c:v>1.42590673567323</c:v>
                </c:pt>
                <c:pt idx="7">
                  <c:v>1.418641037090289</c:v>
                </c:pt>
                <c:pt idx="8">
                  <c:v>1.789848344190527</c:v>
                </c:pt>
                <c:pt idx="10">
                  <c:v>1.714997423116303</c:v>
                </c:pt>
                <c:pt idx="11">
                  <c:v>1.013004791091495</c:v>
                </c:pt>
                <c:pt idx="12">
                  <c:v>1.294346137267364</c:v>
                </c:pt>
                <c:pt idx="13">
                  <c:v>1.518703241911425</c:v>
                </c:pt>
                <c:pt idx="14">
                  <c:v>1.9860800000128</c:v>
                </c:pt>
                <c:pt idx="16" formatCode="0.00">
                  <c:v>1.269820657946509</c:v>
                </c:pt>
              </c:numCache>
            </c:numRef>
          </c:val>
        </c:ser>
        <c:ser>
          <c:idx val="7"/>
          <c:order val="7"/>
          <c:tx>
            <c:strRef>
              <c:f>scalability!$I$1</c:f>
              <c:strCache>
                <c:ptCount val="1"/>
                <c:pt idx="0">
                  <c:v>pthreads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noFill/>
            </a:ln>
            <a:effectLst/>
          </c:spPr>
          <c:cat>
            <c:strRef>
              <c:f>scalability!$A$2:$A$18</c:f>
              <c:strCache>
                <c:ptCount val="1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</c:v>
                </c:pt>
                <c:pt idx="11">
                  <c:v>dedup</c:v>
                </c:pt>
                <c:pt idx="12">
                  <c:v>ferret</c:v>
                </c:pt>
                <c:pt idx="13">
                  <c:v>streamcluster</c:v>
                </c:pt>
                <c:pt idx="14">
                  <c:v>swaptions</c:v>
                </c:pt>
                <c:pt idx="16">
                  <c:v>hmean</c:v>
                </c:pt>
              </c:strCache>
            </c:strRef>
          </c:cat>
          <c:val>
            <c:numRef>
              <c:f>scalability!$I$2:$I$18</c:f>
              <c:numCache>
                <c:formatCode>General</c:formatCode>
                <c:ptCount val="17"/>
                <c:pt idx="1">
                  <c:v>2.052991452754325</c:v>
                </c:pt>
                <c:pt idx="2">
                  <c:v>3.63576787917078</c:v>
                </c:pt>
                <c:pt idx="3">
                  <c:v>0.542135686043791</c:v>
                </c:pt>
                <c:pt idx="4">
                  <c:v>2.079197670651903</c:v>
                </c:pt>
                <c:pt idx="5">
                  <c:v>1.894624443227995</c:v>
                </c:pt>
                <c:pt idx="6">
                  <c:v>1.670916818360632</c:v>
                </c:pt>
                <c:pt idx="7">
                  <c:v>2.48804390436363</c:v>
                </c:pt>
                <c:pt idx="8">
                  <c:v>3.269078575574374</c:v>
                </c:pt>
                <c:pt idx="10">
                  <c:v>2.656819693920656</c:v>
                </c:pt>
                <c:pt idx="11">
                  <c:v>1.704087507196856</c:v>
                </c:pt>
                <c:pt idx="12">
                  <c:v>1.067639729432538</c:v>
                </c:pt>
                <c:pt idx="13">
                  <c:v>2.223642172553172</c:v>
                </c:pt>
                <c:pt idx="14">
                  <c:v>3.716467065892215</c:v>
                </c:pt>
                <c:pt idx="16" formatCode="0.00">
                  <c:v>1.724047065933793</c:v>
                </c:pt>
              </c:numCache>
            </c:numRef>
          </c:val>
        </c:ser>
        <c:axId val="301756808"/>
        <c:axId val="301383096"/>
      </c:barChart>
      <c:catAx>
        <c:axId val="301756808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01383096"/>
        <c:crosses val="autoZero"/>
        <c:auto val="1"/>
        <c:lblAlgn val="ctr"/>
        <c:lblOffset val="100"/>
      </c:catAx>
      <c:valAx>
        <c:axId val="301383096"/>
        <c:scaling>
          <c:orientation val="minMax"/>
          <c:max val="5.0"/>
          <c:min val="0.0"/>
        </c:scaling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/>
                  <a:t>runtime relative to 2</a:t>
                </a:r>
                <a:r>
                  <a:rPr lang="en-US" sz="900" baseline="0"/>
                  <a:t> cores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0198412698412698"/>
              <c:y val="0.0419438976377953"/>
            </c:manualLayout>
          </c:layout>
        </c:title>
        <c:numFmt formatCode="General" sourceLinked="1"/>
        <c:tickLblPos val="nextTo"/>
        <c:crossAx val="301756808"/>
        <c:crosses val="autoZero"/>
        <c:crossBetween val="between"/>
        <c:majorUnit val="1.0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902264091988501"/>
          <c:y val="0.214031058617673"/>
          <c:w val="0.0934523809523809"/>
          <c:h val="0.35229166666666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101600</xdr:rowOff>
    </xdr:from>
    <xdr:to>
      <xdr:col>11</xdr:col>
      <xdr:colOff>647700</xdr:colOff>
      <xdr:row>12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12700</xdr:rowOff>
    </xdr:from>
    <xdr:to>
      <xdr:col>13</xdr:col>
      <xdr:colOff>419100</xdr:colOff>
      <xdr:row>11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21</xdr:row>
      <xdr:rowOff>25400</xdr:rowOff>
    </xdr:from>
    <xdr:to>
      <xdr:col>7</xdr:col>
      <xdr:colOff>596900</xdr:colOff>
      <xdr:row>30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01"/>
  <sheetViews>
    <sheetView topLeftCell="A9" workbookViewId="0">
      <selection activeCell="D36" sqref="D36"/>
    </sheetView>
  </sheetViews>
  <sheetFormatPr baseColWidth="10" defaultRowHeight="15"/>
  <cols>
    <col min="1" max="1" width="15.33203125" bestFit="1" customWidth="1"/>
    <col min="2" max="2" width="8.6640625" bestFit="1" customWidth="1"/>
    <col min="3" max="3" width="10.33203125" style="14" bestFit="1" customWidth="1"/>
    <col min="4" max="4" width="8.6640625" bestFit="1" customWidth="1"/>
    <col min="5" max="5" width="9.1640625" bestFit="1" customWidth="1"/>
    <col min="6" max="6" width="11.5" bestFit="1" customWidth="1"/>
    <col min="7" max="7" width="6.1640625" customWidth="1"/>
    <col min="8" max="8" width="19" bestFit="1" customWidth="1"/>
    <col min="9" max="9" width="7.6640625" bestFit="1" customWidth="1"/>
    <col min="10" max="10" width="10.33203125" bestFit="1" customWidth="1"/>
    <col min="11" max="11" width="8.6640625" bestFit="1" customWidth="1"/>
    <col min="12" max="12" width="6.1640625" customWidth="1"/>
    <col min="14" max="14" width="12.33203125" bestFit="1" customWidth="1"/>
  </cols>
  <sheetData>
    <row r="1" spans="1:24">
      <c r="A1" s="3" t="s">
        <v>33</v>
      </c>
      <c r="N1" s="3"/>
    </row>
    <row r="2" spans="1:24">
      <c r="A2" s="3" t="s">
        <v>0</v>
      </c>
      <c r="B2" s="3" t="s">
        <v>16</v>
      </c>
      <c r="C2" s="9" t="s">
        <v>21</v>
      </c>
      <c r="D2" s="3" t="s">
        <v>15</v>
      </c>
      <c r="E2" s="3" t="s">
        <v>23</v>
      </c>
      <c r="F2" s="3" t="s">
        <v>24</v>
      </c>
      <c r="P2" s="14"/>
      <c r="T2" s="12"/>
      <c r="U2" s="12"/>
      <c r="V2" s="12"/>
      <c r="W2" s="12"/>
      <c r="X2" s="10"/>
    </row>
    <row r="3" spans="1:24">
      <c r="P3" s="14"/>
      <c r="T3" s="12"/>
    </row>
    <row r="4" spans="1:24">
      <c r="A4" t="s">
        <v>7</v>
      </c>
      <c r="B4" s="14"/>
      <c r="D4" s="14"/>
      <c r="E4" s="14"/>
      <c r="F4" s="14"/>
      <c r="O4" s="14"/>
      <c r="P4" s="14"/>
      <c r="Q4" s="14"/>
      <c r="R4" s="14"/>
      <c r="U4" s="14"/>
      <c r="V4" s="14"/>
      <c r="W4" s="14"/>
    </row>
    <row r="5" spans="1:24">
      <c r="A5" s="2" t="s">
        <v>8</v>
      </c>
      <c r="E5" s="14"/>
      <c r="F5" s="14"/>
      <c r="O5" s="14"/>
      <c r="P5" s="14"/>
      <c r="Q5" s="14"/>
      <c r="R5" s="14"/>
      <c r="U5" s="14"/>
      <c r="V5" s="14"/>
      <c r="W5" s="14"/>
    </row>
    <row r="6" spans="1:24">
      <c r="A6" t="s">
        <v>9</v>
      </c>
      <c r="B6" s="14"/>
      <c r="D6" s="14"/>
      <c r="E6" s="14"/>
      <c r="F6" s="14"/>
      <c r="O6" s="14"/>
      <c r="P6" s="14"/>
      <c r="Q6" s="14"/>
      <c r="R6" s="14"/>
      <c r="U6" s="14"/>
      <c r="V6" s="14"/>
      <c r="W6" s="14"/>
    </row>
    <row r="7" spans="1:24">
      <c r="A7" t="s">
        <v>10</v>
      </c>
      <c r="B7" s="14"/>
      <c r="D7" s="14"/>
      <c r="E7" s="14"/>
      <c r="F7" s="14"/>
      <c r="O7" s="14"/>
      <c r="P7" s="14"/>
      <c r="Q7" s="14"/>
      <c r="R7" s="14"/>
      <c r="U7" s="14"/>
      <c r="V7" s="14"/>
      <c r="W7" s="14"/>
    </row>
    <row r="8" spans="1:24">
      <c r="A8" t="s">
        <v>11</v>
      </c>
      <c r="B8" s="14"/>
      <c r="D8" s="14"/>
      <c r="E8" s="14"/>
      <c r="F8" s="14"/>
      <c r="O8" s="14"/>
      <c r="P8" s="14"/>
      <c r="Q8" s="14"/>
      <c r="R8" s="14"/>
      <c r="U8" s="14"/>
      <c r="V8" s="14"/>
      <c r="W8" s="14"/>
    </row>
    <row r="9" spans="1:24">
      <c r="A9" t="s">
        <v>12</v>
      </c>
      <c r="B9" s="14"/>
      <c r="D9" s="14"/>
      <c r="E9" s="14"/>
      <c r="F9" s="14"/>
      <c r="O9" s="14"/>
      <c r="P9" s="14"/>
      <c r="Q9" s="14"/>
      <c r="R9" s="14"/>
      <c r="U9" s="14"/>
      <c r="V9" s="14"/>
      <c r="W9" s="14"/>
    </row>
    <row r="10" spans="1:24">
      <c r="A10" t="s">
        <v>13</v>
      </c>
      <c r="B10" s="14"/>
      <c r="D10" s="14"/>
      <c r="E10" s="14"/>
      <c r="F10" s="14"/>
      <c r="O10" s="14"/>
      <c r="P10" s="14"/>
      <c r="Q10" s="14"/>
      <c r="R10" s="14"/>
      <c r="U10" s="14"/>
      <c r="V10" s="14"/>
      <c r="W10" s="14"/>
    </row>
    <row r="11" spans="1:24">
      <c r="A11" t="s">
        <v>14</v>
      </c>
      <c r="E11" s="14"/>
      <c r="F11" s="14"/>
      <c r="O11" s="14"/>
      <c r="P11" s="14"/>
      <c r="Q11" s="14"/>
      <c r="R11" s="14"/>
      <c r="U11" s="14"/>
      <c r="V11" s="14"/>
      <c r="W11" s="14"/>
    </row>
    <row r="12" spans="1:24">
      <c r="E12" s="14"/>
      <c r="F12" s="14"/>
      <c r="O12" s="14"/>
      <c r="P12" s="14"/>
      <c r="Q12" s="14"/>
      <c r="R12" s="14"/>
      <c r="T12" s="12"/>
      <c r="U12" s="14"/>
      <c r="V12" s="14"/>
      <c r="W12" s="14"/>
    </row>
    <row r="13" spans="1:24">
      <c r="A13" t="s">
        <v>4</v>
      </c>
      <c r="B13" s="14"/>
      <c r="D13" s="14"/>
      <c r="E13" s="14"/>
      <c r="F13" s="14"/>
      <c r="O13" s="14"/>
      <c r="P13" s="14"/>
      <c r="Q13" s="14"/>
      <c r="R13" s="14"/>
      <c r="U13" s="14"/>
      <c r="V13" s="14"/>
      <c r="W13" s="14"/>
    </row>
    <row r="14" spans="1:24">
      <c r="A14" s="2" t="s">
        <v>1</v>
      </c>
      <c r="B14" s="10"/>
      <c r="C14" s="10"/>
      <c r="D14" s="10"/>
      <c r="E14" s="14"/>
      <c r="F14" s="14"/>
      <c r="O14" s="14"/>
      <c r="P14" s="14"/>
      <c r="Q14" s="14"/>
      <c r="R14" s="14"/>
      <c r="U14" s="14"/>
      <c r="V14" s="14"/>
      <c r="W14" s="14"/>
    </row>
    <row r="15" spans="1:24">
      <c r="A15" s="2" t="s">
        <v>2</v>
      </c>
      <c r="E15" s="14"/>
      <c r="F15" s="14"/>
      <c r="O15" s="14"/>
      <c r="P15" s="14"/>
      <c r="Q15" s="14"/>
      <c r="R15" s="14"/>
      <c r="U15" s="14"/>
      <c r="V15" s="14"/>
      <c r="W15" s="14"/>
    </row>
    <row r="16" spans="1:24">
      <c r="A16" s="2" t="s">
        <v>5</v>
      </c>
      <c r="B16" s="10"/>
      <c r="C16" s="10"/>
      <c r="D16" s="10"/>
      <c r="E16" s="14"/>
      <c r="F16" s="14"/>
      <c r="O16" s="14"/>
      <c r="P16" s="14"/>
      <c r="Q16" s="14"/>
      <c r="R16" s="14"/>
      <c r="U16" s="14"/>
      <c r="V16" s="14"/>
      <c r="W16" s="14"/>
    </row>
    <row r="17" spans="1:23">
      <c r="A17" s="2" t="s">
        <v>3</v>
      </c>
      <c r="B17" s="10"/>
      <c r="C17" s="10"/>
      <c r="D17" s="10"/>
      <c r="E17" s="14"/>
      <c r="F17" s="14"/>
      <c r="O17" s="14"/>
      <c r="P17" s="14"/>
      <c r="Q17" s="14"/>
      <c r="R17" s="14"/>
      <c r="U17" s="14"/>
      <c r="V17" s="14"/>
      <c r="W17" s="14"/>
    </row>
    <row r="18" spans="1:23">
      <c r="A18" s="2" t="s">
        <v>6</v>
      </c>
      <c r="B18" s="10"/>
      <c r="C18" s="10"/>
      <c r="D18" s="10"/>
      <c r="E18" s="14"/>
      <c r="F18" s="14"/>
      <c r="O18" s="14"/>
      <c r="P18" s="14"/>
      <c r="Q18" s="14"/>
      <c r="R18" s="14"/>
      <c r="U18" s="14"/>
      <c r="V18" s="14"/>
      <c r="W18" s="14"/>
    </row>
    <row r="19" spans="1:23">
      <c r="B19" s="14"/>
      <c r="D19" s="14"/>
      <c r="E19" s="14"/>
      <c r="F19" s="14"/>
      <c r="P19" s="14"/>
      <c r="U19" s="14"/>
      <c r="V19" s="14"/>
      <c r="W19" s="14"/>
    </row>
    <row r="20" spans="1:23">
      <c r="A20" s="3" t="s">
        <v>32</v>
      </c>
    </row>
    <row r="21" spans="1:23">
      <c r="A21" s="3" t="s">
        <v>0</v>
      </c>
      <c r="B21" s="3" t="s">
        <v>16</v>
      </c>
      <c r="C21" s="9" t="s">
        <v>21</v>
      </c>
      <c r="D21" s="3" t="s">
        <v>15</v>
      </c>
      <c r="E21" s="3"/>
      <c r="F21" s="3"/>
    </row>
    <row r="22" spans="1:23">
      <c r="A22" t="str">
        <f t="shared" ref="A22:A29" si="0">A4</f>
        <v>histogram</v>
      </c>
      <c r="D22" s="14"/>
      <c r="E22" s="14"/>
      <c r="F22" s="14"/>
    </row>
    <row r="23" spans="1:23">
      <c r="A23" t="str">
        <f t="shared" si="0"/>
        <v>kmeans</v>
      </c>
      <c r="D23" s="14"/>
      <c r="E23" s="14"/>
      <c r="F23" s="14"/>
    </row>
    <row r="24" spans="1:23">
      <c r="A24" t="str">
        <f t="shared" si="0"/>
        <v>linear_regression</v>
      </c>
      <c r="D24" s="14"/>
      <c r="E24" s="14"/>
      <c r="F24" s="14"/>
    </row>
    <row r="25" spans="1:23">
      <c r="A25" t="str">
        <f t="shared" si="0"/>
        <v>matrix_multiply</v>
      </c>
      <c r="D25" s="14"/>
      <c r="E25" s="14"/>
      <c r="F25" s="14"/>
    </row>
    <row r="26" spans="1:23">
      <c r="A26" t="str">
        <f t="shared" si="0"/>
        <v>pca</v>
      </c>
      <c r="D26" s="14"/>
      <c r="E26" s="14"/>
      <c r="F26" s="14"/>
    </row>
    <row r="27" spans="1:23">
      <c r="A27" t="str">
        <f t="shared" si="0"/>
        <v>reverse_index</v>
      </c>
      <c r="D27" s="14"/>
      <c r="E27" s="14"/>
      <c r="F27" s="14"/>
    </row>
    <row r="28" spans="1:23">
      <c r="A28" t="str">
        <f t="shared" si="0"/>
        <v>string_match</v>
      </c>
      <c r="D28" s="14"/>
      <c r="E28" s="14"/>
      <c r="F28" s="14"/>
    </row>
    <row r="29" spans="1:23">
      <c r="A29" t="str">
        <f t="shared" si="0"/>
        <v>word_count</v>
      </c>
      <c r="D29" s="14"/>
      <c r="E29" s="14"/>
      <c r="F29" s="14"/>
    </row>
    <row r="30" spans="1:23">
      <c r="D30" s="14"/>
      <c r="E30" s="14"/>
      <c r="F30" s="14"/>
    </row>
    <row r="31" spans="1:23">
      <c r="A31" t="str">
        <f t="shared" ref="A31:A36" si="1">A13</f>
        <v>blackscholes</v>
      </c>
      <c r="D31" s="14"/>
      <c r="E31" s="14"/>
      <c r="F31" s="14"/>
    </row>
    <row r="32" spans="1:23">
      <c r="A32" s="13" t="str">
        <f t="shared" si="1"/>
        <v>canneal</v>
      </c>
      <c r="D32" s="14"/>
      <c r="E32" s="14"/>
      <c r="F32" s="14"/>
    </row>
    <row r="33" spans="1:12">
      <c r="A33" s="13" t="str">
        <f t="shared" si="1"/>
        <v>dedup</v>
      </c>
      <c r="D33" s="14"/>
      <c r="E33" s="14"/>
      <c r="F33" s="14"/>
    </row>
    <row r="34" spans="1:12">
      <c r="A34" t="str">
        <f t="shared" si="1"/>
        <v>ferret</v>
      </c>
      <c r="D34" s="14"/>
      <c r="E34" s="14"/>
      <c r="F34" s="14"/>
    </row>
    <row r="35" spans="1:12">
      <c r="A35" t="str">
        <f t="shared" si="1"/>
        <v>streamcluster</v>
      </c>
      <c r="D35" s="14"/>
      <c r="E35" s="14"/>
      <c r="F35" s="14"/>
    </row>
    <row r="36" spans="1:12">
      <c r="A36" t="str">
        <f t="shared" si="1"/>
        <v>swaptions</v>
      </c>
      <c r="D36" s="14"/>
      <c r="E36" s="14"/>
      <c r="F36" s="14"/>
    </row>
    <row r="38" spans="1:12">
      <c r="A38" s="3" t="s">
        <v>34</v>
      </c>
    </row>
    <row r="39" spans="1:12">
      <c r="A39" s="3" t="s">
        <v>0</v>
      </c>
      <c r="B39" s="9" t="s">
        <v>16</v>
      </c>
      <c r="C39" s="15" t="s">
        <v>22</v>
      </c>
      <c r="D39" s="9" t="s">
        <v>15</v>
      </c>
      <c r="E39" s="9"/>
      <c r="F39" s="9"/>
      <c r="I39" s="14"/>
      <c r="L39" s="14"/>
    </row>
    <row r="40" spans="1:12">
      <c r="A40" t="str">
        <f t="shared" ref="A40:A47" si="2">A22</f>
        <v>histogram</v>
      </c>
      <c r="D40" s="14"/>
      <c r="E40" s="14"/>
      <c r="F40" s="14"/>
      <c r="L40" s="14"/>
    </row>
    <row r="41" spans="1:12">
      <c r="A41" t="str">
        <f t="shared" si="2"/>
        <v>kmeans</v>
      </c>
      <c r="D41" s="14"/>
      <c r="E41" s="14"/>
      <c r="F41" s="14"/>
      <c r="L41" s="14"/>
    </row>
    <row r="42" spans="1:12">
      <c r="A42" t="str">
        <f t="shared" si="2"/>
        <v>linear_regression</v>
      </c>
      <c r="D42" s="14"/>
      <c r="E42" s="14"/>
      <c r="F42" s="14"/>
      <c r="L42" s="14"/>
    </row>
    <row r="43" spans="1:12">
      <c r="A43" t="str">
        <f t="shared" si="2"/>
        <v>matrix_multiply</v>
      </c>
      <c r="D43" s="14"/>
      <c r="E43" s="14"/>
      <c r="F43" s="14"/>
      <c r="L43" s="14"/>
    </row>
    <row r="44" spans="1:12">
      <c r="A44" t="str">
        <f t="shared" si="2"/>
        <v>pca</v>
      </c>
      <c r="D44" s="14"/>
      <c r="E44" s="14"/>
      <c r="F44" s="14"/>
      <c r="L44" s="14"/>
    </row>
    <row r="45" spans="1:12">
      <c r="A45" t="str">
        <f t="shared" si="2"/>
        <v>reverse_index</v>
      </c>
      <c r="D45" s="14"/>
      <c r="E45" s="14"/>
      <c r="F45" s="14"/>
      <c r="L45" s="14"/>
    </row>
    <row r="46" spans="1:12">
      <c r="A46" t="str">
        <f t="shared" si="2"/>
        <v>string_match</v>
      </c>
      <c r="D46" s="14"/>
      <c r="E46" s="14"/>
      <c r="F46" s="14"/>
      <c r="L46" s="14"/>
    </row>
    <row r="47" spans="1:12">
      <c r="A47" t="str">
        <f t="shared" si="2"/>
        <v>word_count</v>
      </c>
      <c r="D47" s="14"/>
      <c r="E47" s="14"/>
      <c r="F47" s="14"/>
      <c r="L47" s="14"/>
    </row>
    <row r="48" spans="1:12">
      <c r="B48" s="14"/>
      <c r="D48" s="14"/>
      <c r="E48" s="14"/>
      <c r="F48" s="14"/>
      <c r="L48" s="14"/>
    </row>
    <row r="49" spans="1:12">
      <c r="A49" t="str">
        <f t="shared" ref="A49:A54" si="3">A31</f>
        <v>blackscholes</v>
      </c>
      <c r="D49" s="14"/>
      <c r="E49" s="14"/>
      <c r="F49" s="14"/>
      <c r="L49" s="14"/>
    </row>
    <row r="50" spans="1:12">
      <c r="A50" t="str">
        <f t="shared" si="3"/>
        <v>canneal</v>
      </c>
      <c r="D50" s="14"/>
      <c r="E50" s="14"/>
      <c r="F50" s="14"/>
      <c r="L50" s="14"/>
    </row>
    <row r="51" spans="1:12">
      <c r="A51" t="str">
        <f t="shared" si="3"/>
        <v>dedup</v>
      </c>
      <c r="D51" s="14"/>
      <c r="E51" s="14"/>
      <c r="F51" s="14"/>
      <c r="L51" s="14"/>
    </row>
    <row r="52" spans="1:12">
      <c r="A52" t="str">
        <f t="shared" si="3"/>
        <v>ferret</v>
      </c>
      <c r="D52" s="14"/>
      <c r="E52" s="14"/>
      <c r="F52" s="14"/>
      <c r="L52" s="14"/>
    </row>
    <row r="53" spans="1:12">
      <c r="A53" t="str">
        <f t="shared" si="3"/>
        <v>streamcluster</v>
      </c>
      <c r="D53" s="14"/>
      <c r="E53" s="14"/>
      <c r="F53" s="14"/>
      <c r="L53" s="14"/>
    </row>
    <row r="54" spans="1:12">
      <c r="A54" t="str">
        <f t="shared" si="3"/>
        <v>swaptions</v>
      </c>
      <c r="D54" s="14"/>
      <c r="E54" s="14"/>
      <c r="F54" s="14"/>
      <c r="I54" s="14"/>
      <c r="J54" s="14"/>
      <c r="K54" s="14"/>
      <c r="L54" s="14"/>
    </row>
    <row r="55" spans="1:12">
      <c r="B55" s="14"/>
      <c r="D55" s="14"/>
      <c r="E55" s="14"/>
      <c r="F55" s="14"/>
      <c r="I55" s="14"/>
      <c r="J55" s="14"/>
      <c r="K55" s="14"/>
      <c r="L55" s="14"/>
    </row>
    <row r="56" spans="1:12">
      <c r="B56" s="14"/>
      <c r="D56" s="14"/>
      <c r="E56" s="14"/>
      <c r="F56" s="14"/>
      <c r="I56" s="14"/>
      <c r="J56" s="14"/>
      <c r="K56" s="14"/>
      <c r="L56" s="14"/>
    </row>
    <row r="57" spans="1:12">
      <c r="A57" s="3"/>
      <c r="B57" s="14"/>
      <c r="D57" s="14"/>
      <c r="E57" s="14"/>
      <c r="F57" s="14"/>
      <c r="I57" s="14"/>
      <c r="J57" s="14"/>
      <c r="K57" s="14"/>
      <c r="L57" s="14"/>
    </row>
    <row r="58" spans="1:12">
      <c r="A58" s="3"/>
      <c r="B58" s="15"/>
      <c r="C58" s="15"/>
      <c r="D58" s="15"/>
      <c r="E58" s="15"/>
      <c r="F58" s="15"/>
      <c r="I58" s="14"/>
      <c r="J58" s="14"/>
      <c r="K58" s="14"/>
      <c r="L58" s="14"/>
    </row>
    <row r="59" spans="1:12">
      <c r="B59" s="14"/>
      <c r="D59" s="14"/>
      <c r="E59" s="14"/>
      <c r="F59" s="14"/>
      <c r="I59" s="14"/>
      <c r="J59" s="14"/>
      <c r="K59" s="14"/>
      <c r="L59" s="14"/>
    </row>
    <row r="60" spans="1:12">
      <c r="B60" s="14"/>
      <c r="D60" s="14"/>
      <c r="E60" s="14"/>
      <c r="F60" s="14"/>
      <c r="I60" s="14"/>
      <c r="J60" s="14"/>
      <c r="K60" s="14"/>
      <c r="L60" s="14"/>
    </row>
    <row r="61" spans="1:12">
      <c r="B61" s="14"/>
      <c r="D61" s="14"/>
      <c r="E61" s="14"/>
      <c r="F61" s="14"/>
      <c r="I61" s="14"/>
      <c r="J61" s="14"/>
      <c r="K61" s="14"/>
      <c r="L61" s="14"/>
    </row>
    <row r="62" spans="1:12">
      <c r="B62" s="14"/>
      <c r="D62" s="14"/>
      <c r="E62" s="14"/>
      <c r="F62" s="14"/>
      <c r="I62" s="14"/>
      <c r="J62" s="14"/>
      <c r="K62" s="14"/>
      <c r="L62" s="14"/>
    </row>
    <row r="63" spans="1:12">
      <c r="B63" s="14"/>
      <c r="D63" s="14"/>
      <c r="E63" s="14"/>
      <c r="F63" s="14"/>
      <c r="I63" s="14"/>
      <c r="J63" s="14"/>
      <c r="K63" s="14"/>
      <c r="L63" s="14"/>
    </row>
    <row r="64" spans="1:12">
      <c r="B64" s="14"/>
      <c r="D64" s="14"/>
      <c r="E64" s="14"/>
      <c r="F64" s="14"/>
      <c r="I64" s="14"/>
      <c r="J64" s="14"/>
      <c r="K64" s="14"/>
      <c r="L64" s="14"/>
    </row>
    <row r="65" spans="1:12">
      <c r="B65" s="14"/>
      <c r="D65" s="14"/>
      <c r="E65" s="14"/>
      <c r="F65" s="14"/>
      <c r="I65" s="14"/>
      <c r="J65" s="14"/>
      <c r="K65" s="14"/>
      <c r="L65" s="14"/>
    </row>
    <row r="66" spans="1:12">
      <c r="B66" s="14"/>
      <c r="D66" s="14"/>
      <c r="E66" s="14"/>
      <c r="F66" s="14"/>
      <c r="I66" s="14"/>
      <c r="J66" s="14"/>
      <c r="K66" s="14"/>
      <c r="L66" s="14"/>
    </row>
    <row r="67" spans="1:12">
      <c r="B67" s="14"/>
      <c r="D67" s="14"/>
      <c r="E67" s="14"/>
      <c r="F67" s="14"/>
      <c r="I67" s="14"/>
      <c r="J67" s="14"/>
      <c r="K67" s="14"/>
      <c r="L67" s="14"/>
    </row>
    <row r="68" spans="1:12">
      <c r="B68" s="14"/>
      <c r="D68" s="14"/>
      <c r="E68" s="14"/>
      <c r="F68" s="14"/>
      <c r="I68" s="14"/>
      <c r="J68" s="14"/>
      <c r="K68" s="14"/>
      <c r="L68" s="14"/>
    </row>
    <row r="69" spans="1:12">
      <c r="B69" s="14"/>
      <c r="D69" s="14"/>
      <c r="E69" s="14"/>
      <c r="F69" s="14"/>
      <c r="I69" s="14"/>
      <c r="J69" s="14"/>
      <c r="K69" s="14"/>
      <c r="L69" s="14"/>
    </row>
    <row r="70" spans="1:12">
      <c r="B70" s="14"/>
      <c r="D70" s="14"/>
      <c r="E70" s="14"/>
      <c r="F70" s="14"/>
      <c r="I70" s="14"/>
      <c r="J70" s="14"/>
      <c r="K70" s="14"/>
      <c r="L70" s="14"/>
    </row>
    <row r="71" spans="1:12">
      <c r="B71" s="14"/>
      <c r="D71" s="14"/>
      <c r="E71" s="14"/>
      <c r="F71" s="14"/>
      <c r="I71" s="14"/>
      <c r="J71" s="14"/>
      <c r="K71" s="14"/>
      <c r="L71" s="14"/>
    </row>
    <row r="72" spans="1:12">
      <c r="B72" s="14"/>
      <c r="D72" s="14"/>
      <c r="E72" s="14"/>
      <c r="F72" s="14"/>
      <c r="I72" s="14"/>
      <c r="J72" s="14"/>
      <c r="K72" s="14"/>
      <c r="L72" s="14"/>
    </row>
    <row r="73" spans="1:12">
      <c r="B73" s="14"/>
      <c r="D73" s="14"/>
      <c r="E73" s="14"/>
      <c r="F73" s="14"/>
      <c r="I73" s="14"/>
      <c r="J73" s="14"/>
      <c r="K73" s="14"/>
      <c r="L73" s="14"/>
    </row>
    <row r="74" spans="1:12">
      <c r="B74" s="14"/>
      <c r="D74" s="14"/>
      <c r="E74" s="14"/>
      <c r="F74" s="14"/>
      <c r="I74" s="14"/>
      <c r="J74" s="14"/>
      <c r="K74" s="14"/>
      <c r="L74" s="14"/>
    </row>
    <row r="75" spans="1:12">
      <c r="B75" s="14"/>
      <c r="D75" s="14"/>
      <c r="E75" s="14"/>
      <c r="F75" s="14"/>
      <c r="I75" s="14"/>
      <c r="J75" s="14"/>
      <c r="K75" s="14"/>
      <c r="L75" s="14"/>
    </row>
    <row r="76" spans="1:12">
      <c r="B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>
      <c r="B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>
      <c r="A78" s="3"/>
      <c r="B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>
      <c r="A79" s="3"/>
      <c r="B79" s="15"/>
      <c r="C79" s="15"/>
      <c r="D79" s="15"/>
      <c r="E79" s="15"/>
      <c r="F79" s="15"/>
      <c r="G79" s="14"/>
      <c r="H79" s="14"/>
      <c r="I79" s="14"/>
      <c r="J79" s="14"/>
      <c r="K79" s="14"/>
      <c r="L79" s="14"/>
    </row>
    <row r="80" spans="1:12">
      <c r="B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2:12">
      <c r="B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2:12">
      <c r="B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2:12">
      <c r="B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2:12">
      <c r="B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2:12">
      <c r="B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2:12">
      <c r="B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2:12">
      <c r="B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2:12">
      <c r="B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>
      <c r="B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2:12">
      <c r="B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2:12">
      <c r="B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2:12">
      <c r="B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2:12">
      <c r="B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2:12">
      <c r="B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2:12">
      <c r="B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2:12">
      <c r="B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2:12">
      <c r="B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2:12">
      <c r="B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2:12">
      <c r="B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2:12">
      <c r="B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2:12">
      <c r="B101" s="14"/>
      <c r="D101" s="14"/>
      <c r="E101" s="14"/>
      <c r="F101" s="14"/>
      <c r="G101" s="14"/>
      <c r="H101" s="14"/>
      <c r="I101" s="14"/>
      <c r="J101" s="14"/>
      <c r="K101" s="14"/>
      <c r="L101" s="14"/>
    </row>
  </sheetData>
  <phoneticPr fontId="8" type="noConversion"/>
  <printOptions horizontalCentere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01"/>
  <sheetViews>
    <sheetView tabSelected="1" topLeftCell="A2" workbookViewId="0">
      <selection activeCell="A2" sqref="A2:F18"/>
    </sheetView>
  </sheetViews>
  <sheetFormatPr baseColWidth="10" defaultRowHeight="15"/>
  <cols>
    <col min="1" max="1" width="15.33203125" bestFit="1" customWidth="1"/>
    <col min="2" max="2" width="8.6640625" bestFit="1" customWidth="1"/>
    <col min="3" max="3" width="10.33203125" style="8" bestFit="1" customWidth="1"/>
    <col min="4" max="4" width="8.6640625" bestFit="1" customWidth="1"/>
    <col min="5" max="5" width="9.1640625" bestFit="1" customWidth="1"/>
    <col min="6" max="6" width="11.5" bestFit="1" customWidth="1"/>
    <col min="7" max="7" width="6.1640625" customWidth="1"/>
    <col min="8" max="8" width="19" bestFit="1" customWidth="1"/>
    <col min="9" max="9" width="7.6640625" bestFit="1" customWidth="1"/>
    <col min="10" max="10" width="10.33203125" bestFit="1" customWidth="1"/>
    <col min="11" max="11" width="8.6640625" bestFit="1" customWidth="1"/>
    <col min="12" max="12" width="6.1640625" customWidth="1"/>
    <col min="14" max="14" width="12.33203125" bestFit="1" customWidth="1"/>
  </cols>
  <sheetData>
    <row r="1" spans="1:24">
      <c r="A1" s="3" t="s">
        <v>25</v>
      </c>
      <c r="N1" s="3"/>
    </row>
    <row r="2" spans="1:24">
      <c r="A2" s="3" t="s">
        <v>0</v>
      </c>
      <c r="B2" s="3" t="s">
        <v>16</v>
      </c>
      <c r="C2" s="9" t="s">
        <v>21</v>
      </c>
      <c r="D2" s="3" t="s">
        <v>15</v>
      </c>
      <c r="E2" s="3" t="s">
        <v>23</v>
      </c>
      <c r="F2" s="3" t="s">
        <v>24</v>
      </c>
      <c r="P2" s="1"/>
      <c r="T2" s="12"/>
      <c r="U2" s="12"/>
      <c r="V2" s="12"/>
      <c r="W2" s="12"/>
      <c r="X2" s="6"/>
    </row>
    <row r="3" spans="1:24">
      <c r="P3" s="1"/>
      <c r="T3" s="12"/>
    </row>
    <row r="4" spans="1:24">
      <c r="A4" t="s">
        <v>7</v>
      </c>
      <c r="B4" s="5">
        <v>2.9737500000046513</v>
      </c>
      <c r="C4" s="8">
        <v>0.34750000003300002</v>
      </c>
      <c r="D4" s="5">
        <v>0.7312500000698493</v>
      </c>
      <c r="E4" s="14">
        <v>0.67500000016299999</v>
      </c>
      <c r="F4" s="14">
        <v>0.35250000003699999</v>
      </c>
      <c r="O4" s="5"/>
      <c r="P4" s="1"/>
      <c r="Q4" s="11"/>
      <c r="R4" s="8"/>
      <c r="U4" s="11"/>
      <c r="V4" s="11"/>
      <c r="W4" s="11"/>
    </row>
    <row r="5" spans="1:24">
      <c r="A5" s="2" t="s">
        <v>8</v>
      </c>
      <c r="B5">
        <v>68.412499999999994</v>
      </c>
      <c r="C5" s="8">
        <v>13.8812500001</v>
      </c>
      <c r="D5">
        <v>13.161250000100001</v>
      </c>
      <c r="E5" s="14">
        <v>13.5912499999</v>
      </c>
      <c r="F5" s="14">
        <v>14.939</v>
      </c>
      <c r="O5" s="5"/>
      <c r="P5" s="1"/>
      <c r="Q5" s="11"/>
      <c r="R5" s="8"/>
      <c r="U5" s="11"/>
      <c r="V5" s="11"/>
      <c r="W5" s="11"/>
    </row>
    <row r="6" spans="1:24">
      <c r="A6" t="s">
        <v>9</v>
      </c>
      <c r="B6" s="5">
        <v>6.4199999999254889</v>
      </c>
      <c r="C6" s="8">
        <v>0.57125000003699999</v>
      </c>
      <c r="D6" s="5">
        <v>4.1087500000139663</v>
      </c>
      <c r="E6" s="14">
        <v>4.3862500001000004</v>
      </c>
      <c r="F6" s="14">
        <v>0.57375000009800003</v>
      </c>
      <c r="O6" s="5"/>
      <c r="P6" s="1"/>
      <c r="Q6" s="11"/>
      <c r="R6" s="8"/>
      <c r="U6" s="11"/>
      <c r="V6" s="11"/>
      <c r="W6" s="11"/>
    </row>
    <row r="7" spans="1:24">
      <c r="A7" t="s">
        <v>10</v>
      </c>
      <c r="B7" s="5">
        <v>31.675000000046523</v>
      </c>
      <c r="C7" s="8">
        <v>19.348749999999999</v>
      </c>
      <c r="D7" s="5">
        <v>19.318750000093086</v>
      </c>
      <c r="E7" s="14">
        <v>19.607500000000002</v>
      </c>
      <c r="F7" s="14">
        <v>19.86375</v>
      </c>
      <c r="O7" s="5"/>
      <c r="P7" s="1"/>
      <c r="Q7" s="11"/>
      <c r="R7" s="8"/>
      <c r="U7" s="11"/>
      <c r="V7" s="11"/>
      <c r="W7" s="11"/>
    </row>
    <row r="8" spans="1:24">
      <c r="A8" t="s">
        <v>11</v>
      </c>
      <c r="B8" s="5">
        <v>39.243699999999997</v>
      </c>
      <c r="C8" s="8">
        <v>21.32375</v>
      </c>
      <c r="D8" s="5">
        <v>20.48624999995803</v>
      </c>
      <c r="E8" s="14">
        <v>21.1849999999</v>
      </c>
      <c r="F8" s="14">
        <v>20.918749999999999</v>
      </c>
      <c r="O8" s="5"/>
      <c r="P8" s="1"/>
      <c r="Q8" s="11"/>
      <c r="R8" s="8"/>
      <c r="U8" s="11"/>
      <c r="V8" s="11"/>
      <c r="W8" s="11"/>
    </row>
    <row r="9" spans="1:24">
      <c r="A9" t="s">
        <v>12</v>
      </c>
      <c r="B9" s="5">
        <v>7.8512500000651864</v>
      </c>
      <c r="C9" s="8">
        <v>6.0237500001699997</v>
      </c>
      <c r="D9" s="5">
        <v>2.0587500000838155</v>
      </c>
      <c r="E9" s="14">
        <v>3.4387500000900002</v>
      </c>
      <c r="F9" s="14">
        <v>5.2962500000099997</v>
      </c>
      <c r="O9" s="5"/>
      <c r="P9" s="1"/>
      <c r="Q9" s="11"/>
      <c r="R9" s="8"/>
      <c r="U9" s="11"/>
      <c r="V9" s="11"/>
      <c r="W9" s="11"/>
    </row>
    <row r="10" spans="1:24">
      <c r="A10" t="s">
        <v>13</v>
      </c>
      <c r="B10" s="5">
        <v>18.306250000023237</v>
      </c>
      <c r="C10" s="8">
        <v>1.9950000001099999</v>
      </c>
      <c r="D10" s="5">
        <v>3.1887499999720568</v>
      </c>
      <c r="E10" s="14">
        <v>1.98999999999</v>
      </c>
      <c r="F10" s="14">
        <v>1.9950000001099999</v>
      </c>
      <c r="O10" s="5"/>
      <c r="P10" s="1"/>
      <c r="Q10" s="11"/>
      <c r="R10" s="8"/>
      <c r="U10" s="11"/>
      <c r="V10" s="11"/>
      <c r="W10" s="11"/>
    </row>
    <row r="11" spans="1:24">
      <c r="A11" t="s">
        <v>14</v>
      </c>
      <c r="B11">
        <v>17.168749999799999</v>
      </c>
      <c r="C11" s="8">
        <v>2.4437499998600001</v>
      </c>
      <c r="D11">
        <v>2.2112499999300002</v>
      </c>
      <c r="E11" s="14">
        <v>2.33250000014</v>
      </c>
      <c r="F11" s="14">
        <v>2.3375000001399999</v>
      </c>
      <c r="O11" s="5"/>
      <c r="P11" s="1"/>
      <c r="Q11" s="11"/>
      <c r="R11" s="8"/>
      <c r="U11" s="11"/>
      <c r="V11" s="11"/>
      <c r="W11" s="11"/>
    </row>
    <row r="12" spans="1:24">
      <c r="E12" s="14"/>
      <c r="F12" s="14"/>
      <c r="O12" s="5"/>
      <c r="P12" s="1"/>
      <c r="Q12" s="11"/>
      <c r="R12" s="8"/>
      <c r="T12" s="12"/>
      <c r="U12" s="11"/>
      <c r="V12" s="11"/>
      <c r="W12" s="11"/>
    </row>
    <row r="13" spans="1:24">
      <c r="A13" t="s">
        <v>4</v>
      </c>
      <c r="B13" s="5">
        <v>10.4937500001</v>
      </c>
      <c r="C13" s="8">
        <v>9.2437499999099995</v>
      </c>
      <c r="D13" s="5">
        <v>9.3937500000499998</v>
      </c>
      <c r="E13" s="14">
        <v>9.2400000001099993</v>
      </c>
      <c r="F13" s="14">
        <v>9.3149999999399995</v>
      </c>
      <c r="O13" s="5"/>
      <c r="P13" s="1"/>
      <c r="Q13" s="11"/>
      <c r="R13" s="8"/>
      <c r="U13" s="11"/>
      <c r="V13" s="11"/>
      <c r="W13" s="11"/>
    </row>
    <row r="14" spans="1:24">
      <c r="A14" s="2" t="s">
        <v>1</v>
      </c>
      <c r="B14" s="6">
        <v>14.73625</v>
      </c>
      <c r="C14" s="10">
        <v>38.676250000000003</v>
      </c>
      <c r="D14" s="6">
        <v>10.4125</v>
      </c>
      <c r="E14" s="14">
        <v>10.89625</v>
      </c>
      <c r="F14" s="14">
        <v>45.233750000000001</v>
      </c>
      <c r="O14" s="5"/>
      <c r="P14" s="1"/>
      <c r="Q14" s="11"/>
      <c r="R14" s="8"/>
      <c r="U14" s="11"/>
      <c r="V14" s="11"/>
      <c r="W14" s="11"/>
    </row>
    <row r="15" spans="1:24">
      <c r="A15" s="2" t="s">
        <v>2</v>
      </c>
      <c r="B15">
        <v>3.3924999999600001</v>
      </c>
      <c r="C15" s="8">
        <v>4.8912499999000003</v>
      </c>
      <c r="D15">
        <v>1.44749999989</v>
      </c>
      <c r="E15" s="14">
        <v>2.0949999999700002</v>
      </c>
      <c r="F15" s="14">
        <v>3.625</v>
      </c>
      <c r="O15" s="5"/>
      <c r="P15" s="1"/>
      <c r="Q15" s="11"/>
      <c r="R15" s="8"/>
      <c r="U15" s="11"/>
      <c r="V15" s="11"/>
      <c r="W15" s="11"/>
    </row>
    <row r="16" spans="1:24">
      <c r="A16" s="2" t="s">
        <v>5</v>
      </c>
      <c r="B16" s="6">
        <v>21.885000000000002</v>
      </c>
      <c r="C16" s="10">
        <v>16.307500000000001</v>
      </c>
      <c r="D16" s="6">
        <v>7.0225</v>
      </c>
      <c r="E16" s="14">
        <v>14.5874999999</v>
      </c>
      <c r="F16" s="14">
        <v>20.5025000001</v>
      </c>
      <c r="O16" s="5"/>
      <c r="P16" s="1"/>
      <c r="Q16" s="11"/>
      <c r="R16" s="8"/>
      <c r="U16" s="11"/>
      <c r="V16" s="11"/>
      <c r="W16" s="11"/>
    </row>
    <row r="17" spans="1:23">
      <c r="A17" s="2" t="s">
        <v>3</v>
      </c>
      <c r="B17" s="6">
        <v>14.3325</v>
      </c>
      <c r="C17" s="10">
        <v>3.70999999996</v>
      </c>
      <c r="D17" s="6">
        <v>2.73875</v>
      </c>
      <c r="E17" s="14">
        <v>2.8799999998899999</v>
      </c>
      <c r="F17" s="14">
        <v>3.6887500000900002</v>
      </c>
      <c r="O17" s="5"/>
      <c r="P17" s="1"/>
      <c r="Q17" s="11"/>
      <c r="R17" s="8"/>
      <c r="U17" s="11"/>
      <c r="V17" s="11"/>
      <c r="W17" s="11"/>
    </row>
    <row r="18" spans="1:23">
      <c r="A18" s="2" t="s">
        <v>6</v>
      </c>
      <c r="B18" s="6">
        <v>35.21</v>
      </c>
      <c r="C18" s="10">
        <v>3.96000000008</v>
      </c>
      <c r="D18" s="6">
        <v>4.1749999999999998</v>
      </c>
      <c r="E18" s="14">
        <v>4.2062499999299998</v>
      </c>
      <c r="F18" s="14">
        <v>3.9187499999500002</v>
      </c>
      <c r="O18" s="5"/>
      <c r="P18" s="1"/>
      <c r="Q18" s="11"/>
      <c r="R18" s="8"/>
      <c r="U18" s="11"/>
      <c r="V18" s="11"/>
      <c r="W18" s="11"/>
    </row>
    <row r="19" spans="1:23">
      <c r="B19" s="5"/>
      <c r="D19" s="5"/>
      <c r="E19" s="14"/>
      <c r="F19" s="14"/>
      <c r="P19" s="1"/>
      <c r="U19" s="11"/>
      <c r="V19" s="11"/>
      <c r="W19" s="11"/>
    </row>
    <row r="20" spans="1:23">
      <c r="A20" s="3" t="s">
        <v>17</v>
      </c>
    </row>
    <row r="21" spans="1:23">
      <c r="A21" s="3" t="s">
        <v>0</v>
      </c>
      <c r="B21" s="3" t="s">
        <v>16</v>
      </c>
      <c r="C21" s="9" t="s">
        <v>21</v>
      </c>
      <c r="D21" s="3" t="s">
        <v>15</v>
      </c>
      <c r="E21" s="3"/>
      <c r="F21" s="3"/>
    </row>
    <row r="22" spans="1:23">
      <c r="A22" t="str">
        <f t="shared" ref="A22:A29" si="0">A4</f>
        <v>histogram</v>
      </c>
      <c r="B22">
        <v>3.59124999982</v>
      </c>
      <c r="C22" s="8">
        <v>0.66000000014899995</v>
      </c>
      <c r="D22" s="14">
        <v>0.83999999996700003</v>
      </c>
      <c r="E22" s="14"/>
      <c r="F22" s="14"/>
    </row>
    <row r="23" spans="1:23">
      <c r="A23" t="str">
        <f t="shared" si="0"/>
        <v>kmeans</v>
      </c>
      <c r="B23">
        <v>108.10250000000001</v>
      </c>
      <c r="C23" s="8">
        <v>25.472499999899998</v>
      </c>
      <c r="D23" s="14">
        <v>24.952500000000001</v>
      </c>
      <c r="E23" s="14"/>
      <c r="F23" s="14"/>
    </row>
    <row r="24" spans="1:23">
      <c r="A24" t="str">
        <f t="shared" si="0"/>
        <v>linear_regression</v>
      </c>
      <c r="B24">
        <v>7.65624999988</v>
      </c>
      <c r="C24" s="8">
        <v>1.1087500001299999</v>
      </c>
      <c r="D24" s="14">
        <v>5.4587500001100002</v>
      </c>
      <c r="E24" s="14"/>
      <c r="F24" s="14"/>
    </row>
    <row r="25" spans="1:23">
      <c r="A25" t="str">
        <f t="shared" si="0"/>
        <v>matrix_multiply</v>
      </c>
      <c r="B25">
        <v>40.17</v>
      </c>
      <c r="C25" s="8">
        <v>26.116250000099999</v>
      </c>
      <c r="D25" s="14">
        <v>26.093750000099998</v>
      </c>
      <c r="E25" s="14"/>
      <c r="F25" s="14"/>
    </row>
    <row r="26" spans="1:23">
      <c r="A26" t="str">
        <f t="shared" si="0"/>
        <v>pca</v>
      </c>
      <c r="B26">
        <v>60.957500000000003</v>
      </c>
      <c r="C26" s="8">
        <v>23.664999999900001</v>
      </c>
      <c r="D26" s="14">
        <v>22.772499999800001</v>
      </c>
      <c r="E26" s="14"/>
      <c r="F26" s="14"/>
    </row>
    <row r="27" spans="1:23">
      <c r="A27" t="str">
        <f t="shared" si="0"/>
        <v>reverse_index</v>
      </c>
      <c r="B27">
        <v>8.6475000000800009</v>
      </c>
      <c r="C27" s="8">
        <v>7.4812499999500002</v>
      </c>
      <c r="D27" s="14">
        <v>2.4125000000900001</v>
      </c>
      <c r="E27" s="14"/>
      <c r="F27" s="14"/>
    </row>
    <row r="28" spans="1:23">
      <c r="A28" t="str">
        <f t="shared" si="0"/>
        <v>string_match</v>
      </c>
      <c r="B28">
        <v>18.2162499999</v>
      </c>
      <c r="C28" s="8">
        <v>3.9437500000900001</v>
      </c>
      <c r="D28" s="14">
        <v>5.5925000000300003</v>
      </c>
      <c r="E28" s="14"/>
      <c r="F28" s="14"/>
    </row>
    <row r="29" spans="1:23">
      <c r="A29" t="str">
        <f t="shared" si="0"/>
        <v>word_count</v>
      </c>
      <c r="B29">
        <v>18.086666666599999</v>
      </c>
      <c r="C29" s="8">
        <v>4.21874999988</v>
      </c>
      <c r="D29" s="14">
        <v>4.0387499999500003</v>
      </c>
      <c r="E29" s="14"/>
      <c r="F29" s="14"/>
    </row>
    <row r="30" spans="1:23">
      <c r="D30" s="14"/>
      <c r="E30" s="14"/>
      <c r="F30" s="14"/>
    </row>
    <row r="31" spans="1:23">
      <c r="A31" t="str">
        <f t="shared" ref="A31:A36" si="1">A13</f>
        <v>blackscholes</v>
      </c>
      <c r="B31">
        <v>15.635</v>
      </c>
      <c r="C31" s="8">
        <v>14.285</v>
      </c>
      <c r="D31" s="14">
        <v>14.5525</v>
      </c>
      <c r="E31" s="14"/>
      <c r="F31" s="14"/>
    </row>
    <row r="32" spans="1:23">
      <c r="A32" s="13" t="str">
        <f t="shared" si="1"/>
        <v>canneal</v>
      </c>
      <c r="B32">
        <v>14.2933333333</v>
      </c>
      <c r="C32" s="8">
        <v>28.2775</v>
      </c>
      <c r="D32" s="14">
        <v>10.717499999999999</v>
      </c>
      <c r="E32" s="14"/>
      <c r="F32" s="14"/>
    </row>
    <row r="33" spans="1:12">
      <c r="A33" s="13" t="str">
        <f t="shared" si="1"/>
        <v>dedup</v>
      </c>
      <c r="B33">
        <v>3.3275000000000001</v>
      </c>
      <c r="C33" s="8">
        <v>5.875</v>
      </c>
      <c r="D33" s="14">
        <v>2.4350000001700001</v>
      </c>
      <c r="E33" s="14"/>
      <c r="F33" s="14"/>
    </row>
    <row r="34" spans="1:12">
      <c r="A34" t="str">
        <f t="shared" si="1"/>
        <v>ferret</v>
      </c>
      <c r="C34" s="8">
        <v>16.126249999999999</v>
      </c>
      <c r="D34" s="14">
        <v>5.7924999998600004</v>
      </c>
      <c r="E34" s="14"/>
      <c r="F34" s="14"/>
    </row>
    <row r="35" spans="1:12">
      <c r="A35" t="str">
        <f t="shared" si="1"/>
        <v>streamcluster</v>
      </c>
      <c r="B35">
        <v>16.1000000001</v>
      </c>
      <c r="C35" s="8">
        <v>4.7249999999799996</v>
      </c>
      <c r="D35" s="14">
        <v>4.0100000000099998</v>
      </c>
      <c r="E35" s="14"/>
      <c r="F35" s="14"/>
    </row>
    <row r="36" spans="1:12">
      <c r="A36" t="str">
        <f t="shared" si="1"/>
        <v>swaptions</v>
      </c>
      <c r="B36">
        <v>37.90625</v>
      </c>
      <c r="C36" s="8">
        <v>8.8250000000700002</v>
      </c>
      <c r="D36" s="14">
        <v>7.8125</v>
      </c>
      <c r="E36" s="14"/>
      <c r="F36" s="14"/>
    </row>
    <row r="38" spans="1:12">
      <c r="A38" s="3" t="s">
        <v>34</v>
      </c>
    </row>
    <row r="39" spans="1:12">
      <c r="A39" s="3" t="s">
        <v>0</v>
      </c>
      <c r="B39" s="7" t="s">
        <v>16</v>
      </c>
      <c r="C39" s="15" t="s">
        <v>22</v>
      </c>
      <c r="D39" s="7" t="s">
        <v>15</v>
      </c>
      <c r="E39" s="9"/>
      <c r="F39" s="9"/>
      <c r="I39" s="5"/>
      <c r="L39" s="5"/>
    </row>
    <row r="40" spans="1:12">
      <c r="A40" t="str">
        <f t="shared" ref="A40:A47" si="2">A22</f>
        <v>histogram</v>
      </c>
      <c r="B40">
        <v>5.2533333332599996</v>
      </c>
      <c r="C40" s="8">
        <v>1.30374999996</v>
      </c>
      <c r="D40" s="5">
        <v>1.50124999997</v>
      </c>
      <c r="E40" s="14"/>
      <c r="F40" s="14"/>
      <c r="L40" s="5"/>
    </row>
    <row r="41" spans="1:12">
      <c r="A41" t="str">
        <f t="shared" si="2"/>
        <v>kmeans</v>
      </c>
      <c r="B41">
        <v>169.913333333</v>
      </c>
      <c r="C41" s="8">
        <v>45.269999999900001</v>
      </c>
      <c r="D41" s="5">
        <v>47.851250000100002</v>
      </c>
      <c r="E41" s="14"/>
      <c r="F41" s="14"/>
      <c r="L41" s="5"/>
    </row>
    <row r="42" spans="1:12">
      <c r="A42" t="str">
        <f t="shared" si="2"/>
        <v>linear_regression</v>
      </c>
      <c r="B42">
        <v>10.0133333333</v>
      </c>
      <c r="C42" s="8">
        <v>2.2375000000499998</v>
      </c>
      <c r="D42" s="5">
        <v>2.22750000004</v>
      </c>
      <c r="E42" s="14"/>
      <c r="F42" s="14"/>
      <c r="L42" s="5"/>
    </row>
    <row r="43" spans="1:12">
      <c r="A43" t="str">
        <f t="shared" si="2"/>
        <v>matrix_multiply</v>
      </c>
      <c r="B43">
        <v>59.473333333600003</v>
      </c>
      <c r="C43" s="8">
        <v>40.144999999900001</v>
      </c>
      <c r="D43" s="5">
        <v>40.167500000099999</v>
      </c>
      <c r="E43" s="14"/>
      <c r="F43" s="14"/>
      <c r="L43" s="5"/>
    </row>
    <row r="44" spans="1:12">
      <c r="A44" t="str">
        <f t="shared" si="2"/>
        <v>pca</v>
      </c>
      <c r="B44">
        <v>109.06</v>
      </c>
      <c r="C44" s="8">
        <v>40.008749999999999</v>
      </c>
      <c r="D44" s="5">
        <v>38.813749999999999</v>
      </c>
      <c r="E44" s="14"/>
      <c r="F44" s="14"/>
      <c r="L44" s="5"/>
    </row>
    <row r="45" spans="1:12">
      <c r="A45" t="str">
        <f t="shared" si="2"/>
        <v>reverse_index</v>
      </c>
      <c r="B45">
        <v>9.8599999997100003</v>
      </c>
      <c r="C45" s="8">
        <v>10.9512500002</v>
      </c>
      <c r="D45" s="5">
        <v>3.4399999999399999</v>
      </c>
      <c r="E45" s="14"/>
      <c r="F45" s="14"/>
      <c r="L45" s="5"/>
    </row>
    <row r="46" spans="1:12">
      <c r="A46" t="str">
        <f t="shared" si="2"/>
        <v>string_match</v>
      </c>
      <c r="B46">
        <v>18.226666666900002</v>
      </c>
      <c r="C46" s="8">
        <v>7.8725000000599996</v>
      </c>
      <c r="D46" s="5">
        <v>7.9337499999699999</v>
      </c>
      <c r="E46" s="14"/>
      <c r="F46" s="14"/>
      <c r="L46" s="5"/>
    </row>
    <row r="47" spans="1:12">
      <c r="A47" t="str">
        <f t="shared" si="2"/>
        <v>word_count</v>
      </c>
      <c r="B47">
        <v>17.903333332999999</v>
      </c>
      <c r="C47" s="8">
        <v>7.2462499999699999</v>
      </c>
      <c r="D47" s="5">
        <v>7.2287500000099998</v>
      </c>
      <c r="E47" s="14"/>
      <c r="F47" s="14"/>
      <c r="L47" s="5"/>
    </row>
    <row r="48" spans="1:12">
      <c r="B48" s="5"/>
      <c r="D48" s="5"/>
      <c r="E48" s="14"/>
      <c r="F48" s="14"/>
      <c r="L48" s="5"/>
    </row>
    <row r="49" spans="1:12">
      <c r="A49" t="str">
        <f t="shared" ref="A49:A54" si="3">A31</f>
        <v>blackscholes</v>
      </c>
      <c r="B49">
        <v>28.153333333300001</v>
      </c>
      <c r="C49" s="8">
        <v>24.435000000100001</v>
      </c>
      <c r="D49" s="5">
        <v>24.957499999900001</v>
      </c>
      <c r="E49" s="14"/>
      <c r="F49" s="14"/>
      <c r="L49" s="5"/>
    </row>
    <row r="50" spans="1:12">
      <c r="A50" t="str">
        <f t="shared" si="3"/>
        <v>canneal</v>
      </c>
      <c r="B50">
        <v>16.71</v>
      </c>
      <c r="C50" s="8">
        <v>24.186666666499999</v>
      </c>
      <c r="D50" s="5">
        <v>13.3966666665</v>
      </c>
      <c r="E50" s="14"/>
      <c r="F50" s="14"/>
      <c r="L50" s="5"/>
    </row>
    <row r="51" spans="1:12">
      <c r="A51" t="str">
        <f t="shared" si="3"/>
        <v>dedup</v>
      </c>
      <c r="C51" s="8">
        <v>6.9262499999999996</v>
      </c>
      <c r="D51" s="5">
        <v>2.4666666664800001</v>
      </c>
      <c r="E51" s="14"/>
      <c r="F51" s="14"/>
      <c r="L51" s="5"/>
    </row>
    <row r="52" spans="1:12">
      <c r="A52" t="str">
        <f t="shared" si="3"/>
        <v>ferret</v>
      </c>
      <c r="B52">
        <v>21.896666</v>
      </c>
      <c r="C52" s="8">
        <v>55.052500000199998</v>
      </c>
      <c r="D52" s="5">
        <v>7.4974999999399996</v>
      </c>
      <c r="E52" s="14"/>
      <c r="F52" s="14"/>
      <c r="L52" s="5"/>
    </row>
    <row r="53" spans="1:12">
      <c r="A53" t="str">
        <f t="shared" si="3"/>
        <v>streamcluster</v>
      </c>
      <c r="B53">
        <v>22.9899999999</v>
      </c>
      <c r="C53" s="8">
        <v>6.6012499999500003</v>
      </c>
      <c r="D53" s="5">
        <v>6.0900000000799999</v>
      </c>
      <c r="E53" s="14"/>
      <c r="F53" s="14"/>
      <c r="L53" s="5"/>
    </row>
    <row r="54" spans="1:12">
      <c r="A54" t="str">
        <f t="shared" si="3"/>
        <v>swaptions</v>
      </c>
      <c r="B54">
        <v>42.446666666600002</v>
      </c>
      <c r="C54" s="8">
        <v>15.75375</v>
      </c>
      <c r="D54" s="5">
        <v>15.516250000099999</v>
      </c>
      <c r="E54" s="14"/>
      <c r="F54" s="14"/>
      <c r="I54" s="5"/>
      <c r="J54" s="5"/>
      <c r="K54" s="5"/>
      <c r="L54" s="5"/>
    </row>
    <row r="55" spans="1:12">
      <c r="B55" s="5"/>
      <c r="D55" s="5"/>
      <c r="E55" s="14"/>
      <c r="F55" s="14"/>
      <c r="I55" s="5"/>
      <c r="J55" s="5"/>
      <c r="K55" s="5"/>
      <c r="L55" s="5"/>
    </row>
    <row r="56" spans="1:12">
      <c r="B56" s="5"/>
      <c r="D56" s="5"/>
      <c r="E56" s="14"/>
      <c r="F56" s="14"/>
      <c r="I56" s="5"/>
      <c r="J56" s="5"/>
      <c r="K56" s="5"/>
      <c r="L56" s="5"/>
    </row>
    <row r="57" spans="1:12">
      <c r="A57" s="3"/>
      <c r="B57" s="5"/>
      <c r="D57" s="5"/>
      <c r="E57" s="14"/>
      <c r="F57" s="14"/>
      <c r="I57" s="5"/>
      <c r="J57" s="5"/>
      <c r="K57" s="5"/>
      <c r="L57" s="5"/>
    </row>
    <row r="58" spans="1:12">
      <c r="A58" s="3"/>
      <c r="B58" s="15"/>
      <c r="C58" s="15"/>
      <c r="D58" s="15"/>
      <c r="E58" s="15"/>
      <c r="F58" s="15"/>
      <c r="I58" s="5"/>
      <c r="J58" s="5"/>
      <c r="K58" s="5"/>
      <c r="L58" s="5"/>
    </row>
    <row r="59" spans="1:12">
      <c r="B59" s="5"/>
      <c r="D59" s="5"/>
      <c r="E59" s="14"/>
      <c r="F59" s="14"/>
      <c r="I59" s="5"/>
      <c r="J59" s="5"/>
      <c r="K59" s="5"/>
      <c r="L59" s="5"/>
    </row>
    <row r="60" spans="1:12">
      <c r="B60" s="5"/>
      <c r="D60" s="5"/>
      <c r="E60" s="14"/>
      <c r="F60" s="14"/>
      <c r="I60" s="5"/>
      <c r="J60" s="5"/>
      <c r="K60" s="5"/>
      <c r="L60" s="5"/>
    </row>
    <row r="61" spans="1:12">
      <c r="B61" s="5"/>
      <c r="D61" s="5"/>
      <c r="E61" s="14"/>
      <c r="F61" s="14"/>
      <c r="I61" s="5"/>
      <c r="J61" s="5"/>
      <c r="K61" s="5"/>
      <c r="L61" s="5"/>
    </row>
    <row r="62" spans="1:12">
      <c r="B62" s="5"/>
      <c r="D62" s="5"/>
      <c r="E62" s="14"/>
      <c r="F62" s="14"/>
      <c r="I62" s="5"/>
      <c r="J62" s="5"/>
      <c r="K62" s="5"/>
      <c r="L62" s="5"/>
    </row>
    <row r="63" spans="1:12">
      <c r="B63" s="5"/>
      <c r="D63" s="5"/>
      <c r="E63" s="14"/>
      <c r="F63" s="14"/>
      <c r="I63" s="5"/>
      <c r="J63" s="5"/>
      <c r="K63" s="5"/>
      <c r="L63" s="5"/>
    </row>
    <row r="64" spans="1:12">
      <c r="B64" s="5"/>
      <c r="D64" s="5"/>
      <c r="E64" s="14"/>
      <c r="F64" s="14"/>
      <c r="I64" s="5"/>
      <c r="J64" s="5"/>
      <c r="K64" s="5"/>
      <c r="L64" s="5"/>
    </row>
    <row r="65" spans="1:12">
      <c r="B65" s="5"/>
      <c r="D65" s="5"/>
      <c r="E65" s="14"/>
      <c r="F65" s="14"/>
      <c r="I65" s="5"/>
      <c r="J65" s="5"/>
      <c r="K65" s="5"/>
      <c r="L65" s="5"/>
    </row>
    <row r="66" spans="1:12">
      <c r="B66" s="5"/>
      <c r="D66" s="5"/>
      <c r="E66" s="14"/>
      <c r="F66" s="14"/>
      <c r="I66" s="5"/>
      <c r="J66" s="5"/>
      <c r="K66" s="5"/>
      <c r="L66" s="5"/>
    </row>
    <row r="67" spans="1:12">
      <c r="B67" s="5"/>
      <c r="D67" s="5"/>
      <c r="E67" s="14"/>
      <c r="F67" s="14"/>
      <c r="I67" s="5"/>
      <c r="J67" s="5"/>
      <c r="K67" s="5"/>
      <c r="L67" s="5"/>
    </row>
    <row r="68" spans="1:12">
      <c r="B68" s="5"/>
      <c r="D68" s="5"/>
      <c r="E68" s="14"/>
      <c r="F68" s="14"/>
      <c r="I68" s="5"/>
      <c r="J68" s="5"/>
      <c r="K68" s="5"/>
      <c r="L68" s="5"/>
    </row>
    <row r="69" spans="1:12">
      <c r="B69" s="5"/>
      <c r="D69" s="5"/>
      <c r="E69" s="14"/>
      <c r="F69" s="14"/>
      <c r="I69" s="5"/>
      <c r="J69" s="5"/>
      <c r="K69" s="5"/>
      <c r="L69" s="5"/>
    </row>
    <row r="70" spans="1:12">
      <c r="B70" s="5"/>
      <c r="D70" s="5"/>
      <c r="E70" s="14"/>
      <c r="F70" s="14"/>
      <c r="I70" s="5"/>
      <c r="J70" s="5"/>
      <c r="K70" s="5"/>
      <c r="L70" s="5"/>
    </row>
    <row r="71" spans="1:12">
      <c r="B71" s="5"/>
      <c r="D71" s="5"/>
      <c r="E71" s="14"/>
      <c r="F71" s="14"/>
      <c r="I71" s="5"/>
      <c r="J71" s="5"/>
      <c r="K71" s="5"/>
      <c r="L71" s="5"/>
    </row>
    <row r="72" spans="1:12">
      <c r="B72" s="5"/>
      <c r="D72" s="5"/>
      <c r="E72" s="14"/>
      <c r="F72" s="14"/>
      <c r="I72" s="5"/>
      <c r="J72" s="5"/>
      <c r="K72" s="5"/>
      <c r="L72" s="5"/>
    </row>
    <row r="73" spans="1:12">
      <c r="B73" s="5"/>
      <c r="D73" s="5"/>
      <c r="E73" s="14"/>
      <c r="F73" s="14"/>
      <c r="I73" s="5"/>
      <c r="J73" s="5"/>
      <c r="K73" s="5"/>
      <c r="L73" s="5"/>
    </row>
    <row r="74" spans="1:12">
      <c r="B74" s="14"/>
      <c r="C74" s="14"/>
      <c r="D74" s="14"/>
      <c r="E74" s="14"/>
      <c r="F74" s="14"/>
      <c r="I74" s="14"/>
      <c r="J74" s="14"/>
      <c r="K74" s="14"/>
      <c r="L74" s="14"/>
    </row>
    <row r="75" spans="1:12">
      <c r="B75" s="5"/>
      <c r="D75" s="5"/>
      <c r="E75" s="14"/>
      <c r="F75" s="14"/>
      <c r="I75" s="5"/>
      <c r="J75" s="5"/>
      <c r="K75" s="5"/>
      <c r="L75" s="5"/>
    </row>
    <row r="76" spans="1:12">
      <c r="B76" s="5"/>
      <c r="D76" s="5"/>
      <c r="E76" s="14"/>
      <c r="F76" s="14"/>
      <c r="G76" s="5"/>
      <c r="H76" s="5"/>
      <c r="I76" s="5"/>
      <c r="J76" s="5"/>
      <c r="K76" s="5"/>
      <c r="L76" s="5"/>
    </row>
    <row r="77" spans="1:12">
      <c r="B77" s="5"/>
      <c r="D77" s="5"/>
      <c r="E77" s="14"/>
      <c r="F77" s="14"/>
      <c r="G77" s="5"/>
      <c r="H77" s="5"/>
      <c r="I77" s="5"/>
      <c r="J77" s="5"/>
      <c r="K77" s="5"/>
      <c r="L77" s="5"/>
    </row>
    <row r="78" spans="1:12">
      <c r="A78" s="3"/>
      <c r="B78" s="14"/>
      <c r="C78" s="14"/>
      <c r="D78" s="14"/>
      <c r="E78" s="14"/>
      <c r="F78" s="14"/>
      <c r="G78" s="5"/>
      <c r="H78" s="5"/>
      <c r="I78" s="5"/>
      <c r="J78" s="5"/>
      <c r="K78" s="5"/>
      <c r="L78" s="5"/>
    </row>
    <row r="79" spans="1:12">
      <c r="A79" s="3"/>
      <c r="B79" s="15"/>
      <c r="C79" s="15"/>
      <c r="D79" s="15"/>
      <c r="E79" s="15"/>
      <c r="F79" s="15"/>
      <c r="G79" s="5"/>
      <c r="H79" s="5"/>
      <c r="I79" s="5"/>
      <c r="J79" s="5"/>
      <c r="K79" s="5"/>
      <c r="L79" s="5"/>
    </row>
    <row r="80" spans="1:12">
      <c r="B80" s="14"/>
      <c r="C80" s="14"/>
      <c r="D80" s="14"/>
      <c r="E80" s="14"/>
      <c r="F80" s="14"/>
      <c r="G80" s="5"/>
      <c r="H80" s="5"/>
      <c r="I80" s="5"/>
      <c r="J80" s="5"/>
      <c r="K80" s="5"/>
      <c r="L80" s="5"/>
    </row>
    <row r="81" spans="2:12">
      <c r="B81" s="14"/>
      <c r="C81" s="14"/>
      <c r="D81" s="14"/>
      <c r="E81" s="14"/>
      <c r="F81" s="14"/>
      <c r="G81" s="5"/>
      <c r="H81" s="5"/>
      <c r="I81" s="5"/>
      <c r="J81" s="5"/>
      <c r="K81" s="5"/>
      <c r="L81" s="5"/>
    </row>
    <row r="82" spans="2:12">
      <c r="B82" s="14"/>
      <c r="C82" s="14"/>
      <c r="D82" s="14"/>
      <c r="E82" s="14"/>
      <c r="F82" s="14"/>
      <c r="G82" s="5"/>
      <c r="H82" s="5"/>
      <c r="I82" s="5"/>
      <c r="J82" s="5"/>
      <c r="K82" s="5"/>
      <c r="L82" s="5"/>
    </row>
    <row r="83" spans="2:12">
      <c r="B83" s="14"/>
      <c r="C83" s="14"/>
      <c r="D83" s="14"/>
      <c r="E83" s="14"/>
      <c r="F83" s="14"/>
      <c r="G83" s="5"/>
      <c r="H83" s="5"/>
      <c r="I83" s="5"/>
      <c r="J83" s="5"/>
      <c r="K83" s="5"/>
      <c r="L83" s="5"/>
    </row>
    <row r="84" spans="2:12">
      <c r="B84" s="14"/>
      <c r="C84" s="14"/>
      <c r="D84" s="14"/>
      <c r="E84" s="14"/>
      <c r="F84" s="14"/>
      <c r="G84" s="5"/>
      <c r="H84" s="5"/>
      <c r="I84" s="5"/>
      <c r="J84" s="5"/>
      <c r="K84" s="5"/>
      <c r="L84" s="5"/>
    </row>
    <row r="85" spans="2:12">
      <c r="B85" s="14"/>
      <c r="C85" s="14"/>
      <c r="D85" s="14"/>
      <c r="E85" s="14"/>
      <c r="F85" s="14"/>
      <c r="G85" s="5"/>
      <c r="H85" s="5"/>
      <c r="I85" s="5"/>
      <c r="J85" s="5"/>
      <c r="K85" s="5"/>
      <c r="L85" s="5"/>
    </row>
    <row r="86" spans="2:12">
      <c r="B86" s="14"/>
      <c r="C86" s="14"/>
      <c r="D86" s="14"/>
      <c r="E86" s="14"/>
      <c r="F86" s="14"/>
      <c r="G86" s="5"/>
      <c r="H86" s="5"/>
      <c r="I86" s="5"/>
      <c r="J86" s="5"/>
      <c r="K86" s="5"/>
      <c r="L86" s="5"/>
    </row>
    <row r="87" spans="2:12">
      <c r="B87" s="14"/>
      <c r="C87" s="14"/>
      <c r="D87" s="14"/>
      <c r="E87" s="14"/>
      <c r="F87" s="14"/>
      <c r="G87" s="5"/>
      <c r="H87" s="5"/>
      <c r="I87" s="5"/>
      <c r="J87" s="5"/>
      <c r="K87" s="5"/>
      <c r="L87" s="5"/>
    </row>
    <row r="88" spans="2:12">
      <c r="B88" s="14"/>
      <c r="C88" s="14"/>
      <c r="D88" s="14"/>
      <c r="E88" s="14"/>
      <c r="F88" s="14"/>
      <c r="G88" s="5"/>
      <c r="H88" s="5"/>
      <c r="I88" s="5"/>
      <c r="J88" s="5"/>
      <c r="K88" s="5"/>
      <c r="L88" s="5"/>
    </row>
    <row r="89" spans="2:12">
      <c r="B89" s="14"/>
      <c r="C89" s="14"/>
      <c r="D89" s="14"/>
      <c r="E89" s="14"/>
      <c r="F89" s="14"/>
      <c r="G89" s="5"/>
      <c r="H89" s="5"/>
      <c r="I89" s="5"/>
      <c r="J89" s="5"/>
      <c r="K89" s="5"/>
      <c r="L89" s="5"/>
    </row>
    <row r="90" spans="2:12">
      <c r="B90" s="14"/>
      <c r="C90" s="14"/>
      <c r="D90" s="14"/>
      <c r="E90" s="14"/>
      <c r="F90" s="14"/>
      <c r="G90" s="5"/>
      <c r="H90" s="5"/>
      <c r="I90" s="5"/>
      <c r="J90" s="5"/>
      <c r="K90" s="5"/>
      <c r="L90" s="5"/>
    </row>
    <row r="91" spans="2:12">
      <c r="B91" s="14"/>
      <c r="C91" s="14"/>
      <c r="D91" s="14"/>
      <c r="E91" s="14"/>
      <c r="F91" s="14"/>
      <c r="G91" s="5"/>
      <c r="H91" s="5"/>
      <c r="I91" s="5"/>
      <c r="J91" s="5"/>
      <c r="K91" s="5"/>
      <c r="L91" s="5"/>
    </row>
    <row r="92" spans="2:12">
      <c r="B92" s="14"/>
      <c r="C92" s="14"/>
      <c r="D92" s="14"/>
      <c r="E92" s="14"/>
      <c r="F92" s="14"/>
      <c r="G92" s="5"/>
      <c r="H92" s="5"/>
      <c r="I92" s="5"/>
      <c r="J92" s="5"/>
      <c r="K92" s="5"/>
      <c r="L92" s="5"/>
    </row>
    <row r="93" spans="2:12">
      <c r="B93" s="14"/>
      <c r="C93" s="14"/>
      <c r="D93" s="14"/>
      <c r="E93" s="14"/>
      <c r="F93" s="14"/>
      <c r="G93" s="5"/>
      <c r="H93" s="5"/>
      <c r="I93" s="5"/>
      <c r="J93" s="5"/>
      <c r="K93" s="5"/>
      <c r="L93" s="5"/>
    </row>
    <row r="94" spans="2:12">
      <c r="B94" s="14"/>
      <c r="C94" s="14"/>
      <c r="D94" s="14"/>
      <c r="E94" s="14"/>
      <c r="F94" s="14"/>
      <c r="G94" s="5"/>
      <c r="H94" s="5"/>
      <c r="I94" s="5"/>
      <c r="J94" s="5"/>
      <c r="K94" s="5"/>
      <c r="L94" s="5"/>
    </row>
    <row r="95" spans="2:12">
      <c r="B95" s="14"/>
      <c r="C95" s="14"/>
      <c r="D95" s="14"/>
      <c r="E95" s="14"/>
      <c r="F95" s="14"/>
      <c r="G95" s="5"/>
      <c r="H95" s="5"/>
      <c r="I95" s="5"/>
      <c r="J95" s="5"/>
      <c r="K95" s="5"/>
      <c r="L95" s="5"/>
    </row>
    <row r="96" spans="2:12">
      <c r="B96" s="5"/>
      <c r="C96" s="14"/>
      <c r="D96" s="14"/>
      <c r="E96" s="14"/>
      <c r="F96" s="14"/>
      <c r="G96" s="5"/>
      <c r="H96" s="5"/>
      <c r="I96" s="5"/>
      <c r="J96" s="5"/>
      <c r="K96" s="5"/>
      <c r="L96" s="5"/>
    </row>
    <row r="97" spans="2:12">
      <c r="B97" s="5"/>
      <c r="D97" s="5"/>
      <c r="E97" s="14"/>
      <c r="F97" s="14"/>
      <c r="G97" s="5"/>
      <c r="H97" s="5"/>
      <c r="I97" s="5"/>
      <c r="J97" s="5"/>
      <c r="K97" s="5"/>
      <c r="L97" s="5"/>
    </row>
    <row r="98" spans="2:12">
      <c r="B98" s="5"/>
      <c r="D98" s="5"/>
      <c r="E98" s="14"/>
      <c r="F98" s="14"/>
      <c r="G98" s="5"/>
      <c r="H98" s="5"/>
      <c r="I98" s="5"/>
      <c r="J98" s="5"/>
      <c r="K98" s="5"/>
      <c r="L98" s="5"/>
    </row>
    <row r="99" spans="2:12">
      <c r="B99" s="5"/>
      <c r="D99" s="5"/>
      <c r="E99" s="14"/>
      <c r="F99" s="14"/>
      <c r="G99" s="5"/>
      <c r="H99" s="5"/>
      <c r="I99" s="5"/>
      <c r="J99" s="5"/>
      <c r="K99" s="5"/>
      <c r="L99" s="5"/>
    </row>
    <row r="100" spans="2:12">
      <c r="B100" s="5"/>
      <c r="D100" s="5"/>
      <c r="E100" s="14"/>
      <c r="F100" s="14"/>
      <c r="G100" s="5"/>
      <c r="H100" s="5"/>
      <c r="I100" s="5"/>
      <c r="J100" s="5"/>
      <c r="K100" s="5"/>
      <c r="L100" s="5"/>
    </row>
    <row r="101" spans="2:12">
      <c r="B101" s="5"/>
      <c r="D101" s="5"/>
      <c r="E101" s="14"/>
      <c r="F101" s="14"/>
      <c r="G101" s="5"/>
      <c r="H101" s="5"/>
      <c r="I101" s="5"/>
      <c r="J101" s="5"/>
      <c r="K101" s="5"/>
      <c r="L101" s="5"/>
    </row>
  </sheetData>
  <phoneticPr fontId="6" type="noConversion"/>
  <printOptions horizontalCentered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9"/>
  <sheetViews>
    <sheetView workbookViewId="0">
      <selection activeCell="N11" sqref="N11"/>
    </sheetView>
  </sheetViews>
  <sheetFormatPr baseColWidth="10" defaultRowHeight="15"/>
  <sheetData>
    <row r="1" spans="1:4">
      <c r="A1" s="3" t="s">
        <v>0</v>
      </c>
      <c r="B1" s="4" t="str">
        <f>'codemonkey data'!B2</f>
        <v>CoreDet</v>
      </c>
      <c r="C1" s="12" t="s">
        <v>26</v>
      </c>
      <c r="D1" s="4" t="str">
        <f>'codemonkey data'!D2</f>
        <v>pthreads</v>
      </c>
    </row>
    <row r="2" spans="1:4">
      <c r="A2" t="s">
        <v>19</v>
      </c>
    </row>
    <row r="3" spans="1:4">
      <c r="A3" t="str">
        <f>'codemonkey data'!A4</f>
        <v>histogram</v>
      </c>
      <c r="B3" s="6">
        <f>'codemonkey data'!B4/'codemonkey data'!$D4</f>
        <v>4.0666666662845774</v>
      </c>
      <c r="C3" s="6">
        <f>'codemonkey data'!C4/'codemonkey data'!$D4</f>
        <v>0.47521367521341085</v>
      </c>
      <c r="D3" s="6">
        <f>'codemonkey data'!D4/'codemonkey data'!$D4</f>
        <v>1</v>
      </c>
    </row>
    <row r="4" spans="1:4">
      <c r="A4" t="str">
        <f>'codemonkey data'!A5</f>
        <v>kmeans</v>
      </c>
      <c r="B4" s="6">
        <f>'codemonkey data'!B5/'codemonkey data'!$D5</f>
        <v>5.1980245037120474</v>
      </c>
      <c r="C4" s="6">
        <f>'codemonkey data'!C5/'codemonkey data'!$D5</f>
        <v>1.0547060499568452</v>
      </c>
      <c r="D4" s="6">
        <f>'codemonkey data'!D5/'codemonkey data'!$D5</f>
        <v>1</v>
      </c>
    </row>
    <row r="5" spans="1:4">
      <c r="A5" t="str">
        <f>'codemonkey data'!A6</f>
        <v>linear_regression</v>
      </c>
      <c r="B5" s="6">
        <f>'codemonkey data'!B6/'codemonkey data'!$D6</f>
        <v>1.5625190142753067</v>
      </c>
      <c r="C5" s="6">
        <f>'codemonkey data'!C6/'codemonkey data'!$D6</f>
        <v>0.13903255248799715</v>
      </c>
      <c r="D5" s="6">
        <f>'codemonkey data'!D6/'codemonkey data'!$D6</f>
        <v>1</v>
      </c>
    </row>
    <row r="6" spans="1:4">
      <c r="A6" t="str">
        <f>'codemonkey data'!A7</f>
        <v>matrix_multiply</v>
      </c>
      <c r="B6" s="6">
        <f>'codemonkey data'!B7/'codemonkey data'!$D7</f>
        <v>1.6395988353228805</v>
      </c>
      <c r="C6" s="6">
        <f>'codemonkey data'!C7/'codemonkey data'!$D7</f>
        <v>1.0015528954982476</v>
      </c>
      <c r="D6" s="6">
        <f>'codemonkey data'!D7/'codemonkey data'!$D7</f>
        <v>1</v>
      </c>
    </row>
    <row r="7" spans="1:4">
      <c r="A7" t="str">
        <f>'codemonkey data'!A8</f>
        <v>pca</v>
      </c>
      <c r="B7" s="6">
        <f>'codemonkey data'!B8/'codemonkey data'!$D8</f>
        <v>1.9156116907721226</v>
      </c>
      <c r="C7" s="6">
        <f>'codemonkey data'!C8/'codemonkey data'!$D8</f>
        <v>1.0408810787744798</v>
      </c>
      <c r="D7" s="6">
        <f>'codemonkey data'!D8/'codemonkey data'!$D8</f>
        <v>1</v>
      </c>
    </row>
    <row r="8" spans="1:4">
      <c r="A8" t="str">
        <f>'codemonkey data'!A9</f>
        <v>reverse_index</v>
      </c>
      <c r="B8" s="6">
        <f>'codemonkey data'!B9/'codemonkey data'!$D9</f>
        <v>3.8136004856080379</v>
      </c>
      <c r="C8" s="6">
        <f>'codemonkey data'!C9/'codemonkey data'!$D9</f>
        <v>2.9259259258893802</v>
      </c>
      <c r="D8" s="6">
        <f>'codemonkey data'!D9/'codemonkey data'!$D9</f>
        <v>1</v>
      </c>
    </row>
    <row r="9" spans="1:4">
      <c r="A9" t="str">
        <f>'codemonkey data'!A10</f>
        <v>string_match</v>
      </c>
      <c r="B9" s="6">
        <f>'codemonkey data'!B10/'codemonkey data'!$D10</f>
        <v>5.7408859271450119</v>
      </c>
      <c r="C9" s="6">
        <f>'codemonkey data'!C10/'codemonkey data'!$D10</f>
        <v>0.6256370051360195</v>
      </c>
      <c r="D9" s="6">
        <f>'codemonkey data'!D10/'codemonkey data'!$D10</f>
        <v>1</v>
      </c>
    </row>
    <row r="10" spans="1:4">
      <c r="A10" t="str">
        <f>'codemonkey data'!A11</f>
        <v>word_count</v>
      </c>
      <c r="B10" s="6">
        <f>'codemonkey data'!B11/'codemonkey data'!$D11</f>
        <v>7.7642736010598066</v>
      </c>
      <c r="C10" s="6">
        <f>'codemonkey data'!C11/'codemonkey data'!$D11</f>
        <v>1.1051441492085292</v>
      </c>
      <c r="D10" s="6">
        <f>'codemonkey data'!D11/'codemonkey data'!$D11</f>
        <v>1</v>
      </c>
    </row>
    <row r="11" spans="1:4">
      <c r="A11" t="s">
        <v>20</v>
      </c>
      <c r="B11" s="6"/>
      <c r="C11" s="6"/>
      <c r="D11" s="6"/>
    </row>
    <row r="12" spans="1:4">
      <c r="A12" t="str">
        <f>'codemonkey data'!A13</f>
        <v>blackscholes</v>
      </c>
      <c r="B12" s="6">
        <f>'codemonkey data'!B13/'codemonkey data'!$D13</f>
        <v>1.1170991350679065</v>
      </c>
      <c r="C12" s="6">
        <f>'codemonkey data'!C13/'codemonkey data'!$D13</f>
        <v>0.98403193611292594</v>
      </c>
      <c r="D12" s="6">
        <f>'codemonkey data'!D13/'codemonkey data'!$D13</f>
        <v>1</v>
      </c>
    </row>
    <row r="13" spans="1:4">
      <c r="A13" t="str">
        <f>'codemonkey data'!A14</f>
        <v>canneal</v>
      </c>
      <c r="B13" s="6">
        <f>'codemonkey data'!B14/'codemonkey data'!$D14</f>
        <v>1.4152460984393758</v>
      </c>
      <c r="C13" s="6">
        <f>'codemonkey data'!C14/'codemonkey data'!$D14</f>
        <v>3.7144057623049225</v>
      </c>
      <c r="D13" s="6">
        <f>'codemonkey data'!D14/'codemonkey data'!$D14</f>
        <v>1</v>
      </c>
    </row>
    <row r="14" spans="1:4">
      <c r="A14" t="str">
        <f>'codemonkey data'!A15</f>
        <v>dedup</v>
      </c>
      <c r="B14" s="6">
        <f>'codemonkey data'!B15/'codemonkey data'!$D15</f>
        <v>2.3436960277843224</v>
      </c>
      <c r="C14" s="6">
        <f>'codemonkey data'!C15/'codemonkey data'!$D15</f>
        <v>3.3791019000149922</v>
      </c>
      <c r="D14" s="6">
        <f>'codemonkey data'!D15/'codemonkey data'!$D15</f>
        <v>1</v>
      </c>
    </row>
    <row r="15" spans="1:4">
      <c r="A15" t="str">
        <f>'codemonkey data'!A16</f>
        <v>ferret</v>
      </c>
      <c r="B15" s="6">
        <f>'codemonkey data'!B16/'codemonkey data'!$D16</f>
        <v>3.1164115343538628</v>
      </c>
      <c r="C15" s="6">
        <f>'codemonkey data'!C16/'codemonkey data'!$D16</f>
        <v>2.3221787112851549</v>
      </c>
      <c r="D15" s="6">
        <f>'codemonkey data'!D16/'codemonkey data'!$D16</f>
        <v>1</v>
      </c>
    </row>
    <row r="16" spans="1:4">
      <c r="A16" t="str">
        <f>'codemonkey data'!A17</f>
        <v>streamcluster</v>
      </c>
      <c r="B16" s="6">
        <f>'codemonkey data'!B17/'codemonkey data'!$D17</f>
        <v>5.2332268370607027</v>
      </c>
      <c r="C16" s="6">
        <f>'codemonkey data'!C17/'codemonkey data'!$D17</f>
        <v>1.3546325878448198</v>
      </c>
      <c r="D16" s="6">
        <f>'codemonkey data'!D17/'codemonkey data'!$D17</f>
        <v>1</v>
      </c>
    </row>
    <row r="17" spans="1:4">
      <c r="A17" t="str">
        <f>'codemonkey data'!A18</f>
        <v>swaptions</v>
      </c>
      <c r="B17" s="6">
        <f>'codemonkey data'!B18/'codemonkey data'!$D18</f>
        <v>8.4335329341317369</v>
      </c>
      <c r="C17" s="6">
        <f>'codemonkey data'!C18/'codemonkey data'!$D18</f>
        <v>0.9485029940311378</v>
      </c>
      <c r="D17" s="6">
        <f>'codemonkey data'!D18/'codemonkey data'!$D18</f>
        <v>1</v>
      </c>
    </row>
    <row r="18" spans="1:4">
      <c r="B18" s="10"/>
      <c r="C18" s="10"/>
      <c r="D18" s="10"/>
    </row>
    <row r="19" spans="1:4">
      <c r="A19" t="s">
        <v>18</v>
      </c>
      <c r="B19" s="6">
        <f>HARMEAN(B3:B10,B12:B17)</f>
        <v>2.5761833109153067</v>
      </c>
      <c r="C19" s="6">
        <f>HARMEAN(C3:C10,C12:C17)</f>
        <v>0.74255977296132103</v>
      </c>
      <c r="D19" s="6">
        <f>HARMEAN(D3:D10,D12:D17)</f>
        <v>1</v>
      </c>
    </row>
  </sheetData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9"/>
  <sheetViews>
    <sheetView workbookViewId="0">
      <selection activeCell="N19" sqref="N19"/>
    </sheetView>
  </sheetViews>
  <sheetFormatPr baseColWidth="10" defaultRowHeight="15"/>
  <cols>
    <col min="1" max="1" width="18" customWidth="1"/>
    <col min="3" max="3" width="8.83203125" bestFit="1" customWidth="1"/>
  </cols>
  <sheetData>
    <row r="1" spans="1:5">
      <c r="A1" s="3" t="s">
        <v>0</v>
      </c>
      <c r="B1" s="4" t="s">
        <v>27</v>
      </c>
      <c r="C1" s="4" t="s">
        <v>28</v>
      </c>
      <c r="D1" s="12" t="s">
        <v>26</v>
      </c>
      <c r="E1" s="4" t="str">
        <f>'codemonkey data'!D2</f>
        <v>pthreads</v>
      </c>
    </row>
    <row r="2" spans="1:5">
      <c r="A2" t="s">
        <v>19</v>
      </c>
    </row>
    <row r="3" spans="1:5">
      <c r="A3" t="str">
        <f>'codemonkey data'!A4</f>
        <v>histogram</v>
      </c>
      <c r="B3" s="10">
        <f>'codemonkey data'!E4/'codemonkey data'!D4</f>
        <v>0.92307692321165635</v>
      </c>
      <c r="C3" s="10">
        <f>'codemonkey data'!F4/'codemonkey data'!D4</f>
        <v>0.48205128205583458</v>
      </c>
      <c r="D3" s="10">
        <f>'codemonkey data'!C4/'codemonkey data'!$D4</f>
        <v>0.47521367521341085</v>
      </c>
      <c r="E3" s="10">
        <f>'codemonkey data'!D4/'codemonkey data'!$D4</f>
        <v>1</v>
      </c>
    </row>
    <row r="4" spans="1:5">
      <c r="A4" t="str">
        <f>'codemonkey data'!A5</f>
        <v>kmeans</v>
      </c>
      <c r="B4" s="10">
        <f>'codemonkey data'!E5/'codemonkey data'!D5</f>
        <v>1.0326716687090309</v>
      </c>
      <c r="C4" s="10">
        <f>'codemonkey data'!F5/'codemonkey data'!D5</f>
        <v>1.1350745559795985</v>
      </c>
      <c r="D4" s="10">
        <f>'codemonkey data'!C5/'codemonkey data'!$D5</f>
        <v>1.0547060499568452</v>
      </c>
      <c r="E4" s="10">
        <f>'codemonkey data'!D5/'codemonkey data'!$D5</f>
        <v>1</v>
      </c>
    </row>
    <row r="5" spans="1:5">
      <c r="A5" t="str">
        <f>'codemonkey data'!A6</f>
        <v>linear_regression</v>
      </c>
      <c r="B5" s="10">
        <f>'codemonkey data'!E6/'codemonkey data'!D6</f>
        <v>1.0675387891901651</v>
      </c>
      <c r="C5" s="10">
        <f>'codemonkey data'!F6/'codemonkey data'!D6</f>
        <v>0.13964101006292662</v>
      </c>
      <c r="D5" s="10">
        <f>'codemonkey data'!C6/'codemonkey data'!$D6</f>
        <v>0.13903255248799715</v>
      </c>
      <c r="E5" s="10">
        <f>'codemonkey data'!D6/'codemonkey data'!$D6</f>
        <v>1</v>
      </c>
    </row>
    <row r="6" spans="1:5">
      <c r="A6" t="str">
        <f>'codemonkey data'!A7</f>
        <v>matrix_multiply</v>
      </c>
      <c r="B6" s="10">
        <f>'codemonkey data'!E7/'codemonkey data'!D7</f>
        <v>1.0149466192121914</v>
      </c>
      <c r="C6" s="10">
        <f>'codemonkey data'!F7/'codemonkey data'!D7</f>
        <v>1.0282109349675463</v>
      </c>
      <c r="D6" s="10">
        <f>'codemonkey data'!C7/'codemonkey data'!$D7</f>
        <v>1.0015528954982476</v>
      </c>
      <c r="E6" s="10">
        <f>'codemonkey data'!D7/'codemonkey data'!$D7</f>
        <v>1</v>
      </c>
    </row>
    <row r="7" spans="1:5">
      <c r="A7" t="str">
        <f>'codemonkey data'!A8</f>
        <v>pca</v>
      </c>
      <c r="B7" s="10">
        <f>'codemonkey data'!E8/'codemonkey data'!D8</f>
        <v>1.0341082433311808</v>
      </c>
      <c r="C7" s="10">
        <f>'codemonkey data'!F8/'codemonkey data'!D8</f>
        <v>1.0211117212785579</v>
      </c>
      <c r="D7" s="10">
        <f>'codemonkey data'!C8/'codemonkey data'!$D8</f>
        <v>1.0408810787744798</v>
      </c>
      <c r="E7" s="10">
        <f>'codemonkey data'!D8/'codemonkey data'!$D8</f>
        <v>1</v>
      </c>
    </row>
    <row r="8" spans="1:5">
      <c r="A8" t="str">
        <f>'codemonkey data'!A9</f>
        <v>reverse_index</v>
      </c>
      <c r="B8" s="10">
        <f>'codemonkey data'!E9/'codemonkey data'!D9</f>
        <v>1.670309653891926</v>
      </c>
      <c r="C8" s="10">
        <f>'codemonkey data'!F9/'codemonkey data'!D9</f>
        <v>2.5725561626202209</v>
      </c>
      <c r="D8" s="10">
        <f>'codemonkey data'!C9/'codemonkey data'!$D9</f>
        <v>2.9259259258893802</v>
      </c>
      <c r="E8" s="10">
        <f>'codemonkey data'!D9/'codemonkey data'!$D9</f>
        <v>1</v>
      </c>
    </row>
    <row r="9" spans="1:5">
      <c r="A9" t="str">
        <f>'codemonkey data'!A10</f>
        <v>string_match</v>
      </c>
      <c r="B9" s="10">
        <f>'codemonkey data'!E10/'codemonkey data'!D10</f>
        <v>0.62406899255427317</v>
      </c>
      <c r="C9" s="10">
        <f>'codemonkey data'!F10/'codemonkey data'!D10</f>
        <v>0.6256370051360195</v>
      </c>
      <c r="D9" s="10">
        <f>'codemonkey data'!C10/'codemonkey data'!$D10</f>
        <v>0.6256370051360195</v>
      </c>
      <c r="E9" s="10">
        <f>'codemonkey data'!D10/'codemonkey data'!$D10</f>
        <v>1</v>
      </c>
    </row>
    <row r="10" spans="1:5">
      <c r="A10" t="str">
        <f>'codemonkey data'!A11</f>
        <v>word_count</v>
      </c>
      <c r="B10" s="10">
        <f>'codemonkey data'!E11/'codemonkey data'!D11</f>
        <v>1.0548332392148505</v>
      </c>
      <c r="C10" s="10">
        <f>'codemonkey data'!F11/'codemonkey data'!D11</f>
        <v>1.0570944037146395</v>
      </c>
      <c r="D10" s="10">
        <f>'codemonkey data'!C11/'codemonkey data'!$D11</f>
        <v>1.1051441492085292</v>
      </c>
      <c r="E10" s="10">
        <f>'codemonkey data'!D11/'codemonkey data'!$D11</f>
        <v>1</v>
      </c>
    </row>
    <row r="11" spans="1:5">
      <c r="A11" t="s">
        <v>20</v>
      </c>
      <c r="B11" s="10"/>
      <c r="C11" s="10"/>
      <c r="D11" s="10"/>
      <c r="E11" s="10"/>
    </row>
    <row r="12" spans="1:5">
      <c r="A12" t="str">
        <f>'codemonkey data'!A13</f>
        <v>blackscholes</v>
      </c>
      <c r="B12" s="10">
        <f>'codemonkey data'!E13/'codemonkey data'!D13</f>
        <v>0.9836327345374124</v>
      </c>
      <c r="C12" s="10">
        <f>'codemonkey data'!F13/'codemonkey data'!D13</f>
        <v>0.99161676645540053</v>
      </c>
      <c r="D12" s="10">
        <f>'codemonkey data'!C13/'codemonkey data'!$D13</f>
        <v>0.98403193611292594</v>
      </c>
      <c r="E12" s="10">
        <f>'codemonkey data'!D13/'codemonkey data'!$D13</f>
        <v>1</v>
      </c>
    </row>
    <row r="13" spans="1:5">
      <c r="A13" t="str">
        <f>'codemonkey data'!A14</f>
        <v>canneal</v>
      </c>
      <c r="B13" s="10">
        <f>'codemonkey data'!E14/'codemonkey data'!D14</f>
        <v>1.0464585834333735</v>
      </c>
      <c r="C13" s="10">
        <f>'codemonkey data'!F14/'codemonkey data'!D14</f>
        <v>4.3441776710684277</v>
      </c>
      <c r="D13" s="10">
        <f>'codemonkey data'!C14/'codemonkey data'!$D14</f>
        <v>3.7144057623049225</v>
      </c>
      <c r="E13" s="10">
        <f>'codemonkey data'!D14/'codemonkey data'!$D14</f>
        <v>1</v>
      </c>
    </row>
    <row r="14" spans="1:5">
      <c r="A14" t="str">
        <f>'codemonkey data'!A15</f>
        <v>dedup</v>
      </c>
      <c r="B14" s="10">
        <f>'codemonkey data'!E15/'codemonkey data'!D15</f>
        <v>1.4473229707282942</v>
      </c>
      <c r="C14" s="10">
        <f>'codemonkey data'!F15/'codemonkey data'!D15</f>
        <v>2.5043177894821933</v>
      </c>
      <c r="D14" s="10">
        <f>'codemonkey data'!C15/'codemonkey data'!$D15</f>
        <v>3.3791019000149922</v>
      </c>
      <c r="E14" s="10">
        <f>'codemonkey data'!D15/'codemonkey data'!$D15</f>
        <v>1</v>
      </c>
    </row>
    <row r="15" spans="1:5">
      <c r="A15" t="str">
        <f>'codemonkey data'!A16</f>
        <v>ferret</v>
      </c>
      <c r="B15" s="10">
        <f>'codemonkey data'!E16/'codemonkey data'!D16</f>
        <v>2.0772516909789962</v>
      </c>
      <c r="C15" s="10">
        <f>'codemonkey data'!F16/'codemonkey data'!D16</f>
        <v>2.9195443218369528</v>
      </c>
      <c r="D15" s="10">
        <f>'codemonkey data'!C16/'codemonkey data'!$D16</f>
        <v>2.3221787112851549</v>
      </c>
      <c r="E15" s="10">
        <f>'codemonkey data'!D16/'codemonkey data'!$D16</f>
        <v>1</v>
      </c>
    </row>
    <row r="16" spans="1:5">
      <c r="A16" t="str">
        <f>'codemonkey data'!A17</f>
        <v>streamcluster</v>
      </c>
      <c r="B16" s="10">
        <f>'codemonkey data'!E17/'codemonkey data'!D17</f>
        <v>1.0515746234194432</v>
      </c>
      <c r="C16" s="10">
        <f>'codemonkey data'!F17/'codemonkey data'!D17</f>
        <v>1.3468735737434963</v>
      </c>
      <c r="D16" s="10">
        <f>'codemonkey data'!C17/'codemonkey data'!$D17</f>
        <v>1.3546325878448198</v>
      </c>
      <c r="E16" s="10">
        <f>'codemonkey data'!D17/'codemonkey data'!$D17</f>
        <v>1</v>
      </c>
    </row>
    <row r="17" spans="1:5">
      <c r="A17" t="str">
        <f>'codemonkey data'!A18</f>
        <v>swaptions</v>
      </c>
      <c r="B17" s="10">
        <f>'codemonkey data'!E18/'codemonkey data'!D18</f>
        <v>1.0074850299233533</v>
      </c>
      <c r="C17" s="10">
        <f>'codemonkey data'!F18/'codemonkey data'!D18</f>
        <v>0.93862275447904198</v>
      </c>
      <c r="D17" s="10">
        <f>'codemonkey data'!C18/'codemonkey data'!$D18</f>
        <v>0.9485029940311378</v>
      </c>
      <c r="E17" s="10">
        <f>'codemonkey data'!D18/'codemonkey data'!$D18</f>
        <v>1</v>
      </c>
    </row>
    <row r="18" spans="1:5">
      <c r="B18" s="10"/>
      <c r="C18" s="10"/>
      <c r="D18" s="10"/>
      <c r="E18" s="10"/>
    </row>
    <row r="19" spans="1:5">
      <c r="A19" t="s">
        <v>18</v>
      </c>
      <c r="B19" s="10">
        <f>HARMEAN(B3:B10,B12:B17)</f>
        <v>1.0623831133003534</v>
      </c>
      <c r="C19" s="10">
        <f>HARMEAN(C3:C10,C12:C17)</f>
        <v>0.74507789053841567</v>
      </c>
      <c r="D19" s="10">
        <f>HARMEAN(D3:D10,D12:D17)</f>
        <v>0.74255977296132103</v>
      </c>
      <c r="E19" s="10">
        <f>HARMEAN(E3:E10,E12:E17)</f>
        <v>1</v>
      </c>
    </row>
  </sheetData>
  <sheetCalcPr fullCalcOnLoad="1"/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8"/>
  <sheetViews>
    <sheetView topLeftCell="A13" workbookViewId="0">
      <selection activeCell="J27" sqref="J27"/>
    </sheetView>
  </sheetViews>
  <sheetFormatPr baseColWidth="10" defaultRowHeight="15"/>
  <cols>
    <col min="1" max="1" width="15.33203125" bestFit="1" customWidth="1"/>
  </cols>
  <sheetData>
    <row r="1" spans="1:9">
      <c r="A1" s="3" t="s">
        <v>0</v>
      </c>
      <c r="B1" s="12" t="s">
        <v>29</v>
      </c>
      <c r="C1" s="4" t="s">
        <v>16</v>
      </c>
      <c r="E1" s="3" t="s">
        <v>30</v>
      </c>
      <c r="F1" s="3" t="s">
        <v>26</v>
      </c>
      <c r="H1" s="3" t="s">
        <v>31</v>
      </c>
      <c r="I1" s="3" t="s">
        <v>15</v>
      </c>
    </row>
    <row r="2" spans="1:9">
      <c r="A2" t="s">
        <v>19</v>
      </c>
    </row>
    <row r="3" spans="1:9">
      <c r="A3" t="str">
        <f>'codemonkey data'!A4</f>
        <v>histogram</v>
      </c>
      <c r="B3" s="10">
        <f>'codemonkey data'!B40/'codemonkey data'!B22</f>
        <v>1.4628147117363888</v>
      </c>
      <c r="C3" s="10">
        <f>'codemonkey data'!B40/'codemonkey data'!B4</f>
        <v>1.7665685862132938</v>
      </c>
      <c r="E3">
        <f>'codemonkey data'!C40/'codemonkey data'!C22</f>
        <v>1.9753787873722253</v>
      </c>
      <c r="F3">
        <f>'codemonkey data'!C40/'codemonkey data'!C4</f>
        <v>3.7517985606796849</v>
      </c>
      <c r="H3">
        <f>'codemonkey data'!D40/'codemonkey data'!D22</f>
        <v>1.787202380986878</v>
      </c>
      <c r="I3">
        <f>'codemonkey data'!D40/'codemonkey data'!D4</f>
        <v>2.0529914527543247</v>
      </c>
    </row>
    <row r="4" spans="1:9">
      <c r="A4" t="str">
        <f>'codemonkey data'!A5</f>
        <v>kmeans</v>
      </c>
      <c r="B4" s="10">
        <f>'codemonkey data'!B41/'codemonkey data'!B23</f>
        <v>1.5717798694109755</v>
      </c>
      <c r="C4" s="10">
        <f>'codemonkey data'!B41/'codemonkey data'!B5</f>
        <v>2.483659175340764</v>
      </c>
      <c r="E4">
        <f>'codemonkey data'!C41/'codemonkey data'!C23</f>
        <v>1.7772107174434282</v>
      </c>
      <c r="F4">
        <f>'codemonkey data'!C41/'codemonkey data'!C5</f>
        <v>3.26123367849249</v>
      </c>
      <c r="H4">
        <f>'codemonkey data'!D41/'codemonkey data'!D23</f>
        <v>1.9176936178779682</v>
      </c>
      <c r="I4">
        <f>'codemonkey data'!D41/'codemonkey data'!D5</f>
        <v>3.6357678791707797</v>
      </c>
    </row>
    <row r="5" spans="1:9">
      <c r="A5" t="str">
        <f>'codemonkey data'!A6</f>
        <v>linear_regression</v>
      </c>
      <c r="B5" s="10">
        <f>'codemonkey data'!B42/'codemonkey data'!B24</f>
        <v>1.3078639455943764</v>
      </c>
      <c r="C5" s="10">
        <f>'codemonkey data'!B42/'codemonkey data'!B6</f>
        <v>1.5597092419651426</v>
      </c>
      <c r="E5">
        <f>'codemonkey data'!C42/'codemonkey data'!C24</f>
        <v>2.0180383312628232</v>
      </c>
      <c r="F5">
        <f>'codemonkey data'!C42/'codemonkey data'!C6</f>
        <v>3.9168490151511186</v>
      </c>
      <c r="H5">
        <f>'codemonkey data'!D42/'codemonkey data'!D24</f>
        <v>0.40806045339960856</v>
      </c>
      <c r="I5">
        <f>'codemonkey data'!D42/'codemonkey data'!D6</f>
        <v>0.54213568604379148</v>
      </c>
    </row>
    <row r="6" spans="1:9">
      <c r="A6" t="str">
        <f>'codemonkey data'!A7</f>
        <v>matrix_multiply</v>
      </c>
      <c r="B6" s="10">
        <f>'codemonkey data'!B43/'codemonkey data'!B25</f>
        <v>1.4805410339457306</v>
      </c>
      <c r="C6" s="10">
        <f>'codemonkey data'!B43/'codemonkey data'!B7</f>
        <v>1.8776111549648824</v>
      </c>
      <c r="E6">
        <f>'codemonkey data'!C43/'codemonkey data'!C25</f>
        <v>1.5371655578326247</v>
      </c>
      <c r="F6">
        <f>'codemonkey data'!C43/'codemonkey data'!C7</f>
        <v>2.0748110342993735</v>
      </c>
      <c r="H6">
        <f>'codemonkey data'!D43/'codemonkey data'!D25</f>
        <v>1.5393532934111067</v>
      </c>
      <c r="I6">
        <f>'codemonkey data'!D43/'codemonkey data'!D7</f>
        <v>2.0791976706519031</v>
      </c>
    </row>
    <row r="7" spans="1:9">
      <c r="A7" t="str">
        <f>'codemonkey data'!A8</f>
        <v>pca</v>
      </c>
      <c r="B7" s="10">
        <f>'codemonkey data'!B44/'codemonkey data'!B26</f>
        <v>1.7891153672640774</v>
      </c>
      <c r="C7" s="10">
        <f>'codemonkey data'!B44/'codemonkey data'!B8</f>
        <v>2.7790447893547245</v>
      </c>
      <c r="E7">
        <f>'codemonkey data'!C44/'codemonkey data'!C26</f>
        <v>1.6906296218114962</v>
      </c>
      <c r="F7">
        <f>'codemonkey data'!C44/'codemonkey data'!C8</f>
        <v>1.876253004279266</v>
      </c>
      <c r="H7">
        <f>'codemonkey data'!D44/'codemonkey data'!D26</f>
        <v>1.7044132177117524</v>
      </c>
      <c r="I7">
        <f>'codemonkey data'!D44/'codemonkey data'!D8</f>
        <v>1.8946244432279953</v>
      </c>
    </row>
    <row r="8" spans="1:9">
      <c r="A8" t="str">
        <f>'codemonkey data'!A9</f>
        <v>reverse_index</v>
      </c>
      <c r="B8" s="10">
        <f>'codemonkey data'!B45/'codemonkey data'!B27</f>
        <v>1.1402139346191134</v>
      </c>
      <c r="C8" s="10">
        <f>'codemonkey data'!B45/'codemonkey data'!B9</f>
        <v>1.2558509790960848</v>
      </c>
      <c r="E8">
        <f>'codemonkey data'!C45/'codemonkey data'!C27</f>
        <v>1.4638262322838016</v>
      </c>
      <c r="F8">
        <f>'codemonkey data'!C45/'codemonkey data'!C9</f>
        <v>1.8180120356739471</v>
      </c>
      <c r="H8">
        <f>'codemonkey data'!D45/'codemonkey data'!D27</f>
        <v>1.4259067356732305</v>
      </c>
      <c r="I8">
        <f>'codemonkey data'!D45/'codemonkey data'!D9</f>
        <v>1.670916818360632</v>
      </c>
    </row>
    <row r="9" spans="1:9">
      <c r="A9" t="str">
        <f>'codemonkey data'!A10</f>
        <v>string_match</v>
      </c>
      <c r="B9" s="10">
        <f>'codemonkey data'!B46/'codemonkey data'!B28</f>
        <v>1.0005718337747922</v>
      </c>
      <c r="C9" s="10">
        <f>'codemonkey data'!B46/'codemonkey data'!B10</f>
        <v>0.99565266872662972</v>
      </c>
      <c r="E9">
        <f>'codemonkey data'!C46/'codemonkey data'!C28</f>
        <v>1.9961965134403403</v>
      </c>
      <c r="F9">
        <f>'codemonkey data'!C46/'codemonkey data'!C10</f>
        <v>3.9461152880330461</v>
      </c>
      <c r="H9">
        <f>'codemonkey data'!D46/'codemonkey data'!D28</f>
        <v>1.4186410370902889</v>
      </c>
      <c r="I9">
        <f>'codemonkey data'!D46/'codemonkey data'!D10</f>
        <v>2.4880439043636295</v>
      </c>
    </row>
    <row r="10" spans="1:9">
      <c r="A10" t="str">
        <f>'codemonkey data'!A11</f>
        <v>word_count</v>
      </c>
      <c r="B10" s="10">
        <f>'codemonkey data'!B47/'codemonkey data'!B29</f>
        <v>0.98986361959450742</v>
      </c>
      <c r="C10" s="10">
        <f>'codemonkey data'!B47/'codemonkey data'!B11</f>
        <v>1.0427860696444737</v>
      </c>
      <c r="E10">
        <f>'codemonkey data'!C47/'codemonkey data'!C29</f>
        <v>1.7176296296713756</v>
      </c>
      <c r="F10">
        <f>'codemonkey data'!C47/'codemonkey data'!C11</f>
        <v>2.965217391461946</v>
      </c>
      <c r="H10">
        <f>'codemonkey data'!D47/'codemonkey data'!D29</f>
        <v>1.7898483441905273</v>
      </c>
      <c r="I10">
        <f>'codemonkey data'!D47/'codemonkey data'!D11</f>
        <v>3.2690785755743743</v>
      </c>
    </row>
    <row r="11" spans="1:9">
      <c r="A11" t="s">
        <v>20</v>
      </c>
      <c r="B11" s="10"/>
      <c r="C11" s="10"/>
    </row>
    <row r="12" spans="1:9">
      <c r="A12" t="str">
        <f>'codemonkey data'!A13</f>
        <v>blackscholes</v>
      </c>
      <c r="B12" s="10">
        <f>'codemonkey data'!B49/'codemonkey data'!B31</f>
        <v>1.8006609103485769</v>
      </c>
      <c r="C12" s="10">
        <f>'codemonkey data'!B49/'codemonkey data'!B13</f>
        <v>2.6828667857564468</v>
      </c>
      <c r="E12">
        <f>'codemonkey data'!C49/'codemonkey data'!C31</f>
        <v>1.7105355267833391</v>
      </c>
      <c r="F12">
        <f>'codemonkey data'!C49/'codemonkey data'!C13</f>
        <v>2.643407707947306</v>
      </c>
      <c r="H12">
        <f>'codemonkey data'!D49/'codemonkey data'!D31</f>
        <v>1.7149974231163032</v>
      </c>
      <c r="I12">
        <f>'codemonkey data'!D49/'codemonkey data'!D13</f>
        <v>2.6568196939206556</v>
      </c>
    </row>
    <row r="13" spans="1:9">
      <c r="A13" t="str">
        <f>'codemonkey data'!A15</f>
        <v>dedup</v>
      </c>
      <c r="B13" s="10"/>
      <c r="C13" s="10"/>
      <c r="E13">
        <f>'codemonkey data'!C51/'codemonkey data'!C33</f>
        <v>1.1789361702127659</v>
      </c>
      <c r="F13">
        <f>'codemonkey data'!C51/'codemonkey data'!C15</f>
        <v>1.4160490672408084</v>
      </c>
      <c r="H13">
        <f>'codemonkey data'!D51/'codemonkey data'!D33</f>
        <v>1.0130047910914945</v>
      </c>
      <c r="I13">
        <f>'codemonkey data'!D51/'codemonkey data'!D15</f>
        <v>1.7040875071968564</v>
      </c>
    </row>
    <row r="14" spans="1:9">
      <c r="A14" t="str">
        <f>'codemonkey data'!A16</f>
        <v>ferret</v>
      </c>
      <c r="B14" s="10"/>
      <c r="C14" s="10"/>
      <c r="E14">
        <f>'codemonkey data'!C52/'codemonkey data'!C34</f>
        <v>3.4138438880830946</v>
      </c>
      <c r="F14">
        <f>'codemonkey data'!C52/'codemonkey data'!C16</f>
        <v>3.3759006592181509</v>
      </c>
      <c r="H14">
        <f>'codemonkey data'!D52/'codemonkey data'!D34</f>
        <v>1.2943461372673644</v>
      </c>
      <c r="I14">
        <f>'codemonkey data'!D52/'codemonkey data'!D16</f>
        <v>1.0676397294325382</v>
      </c>
    </row>
    <row r="15" spans="1:9">
      <c r="A15" t="str">
        <f>'codemonkey data'!A17</f>
        <v>streamcluster</v>
      </c>
      <c r="B15" s="10">
        <f>'codemonkey data'!B53/'codemonkey data'!B35</f>
        <v>1.4279503105439257</v>
      </c>
      <c r="C15" s="10">
        <f>'codemonkey data'!B53/'codemonkey data'!B17</f>
        <v>1.6040467468969126</v>
      </c>
      <c r="E15">
        <f>'codemonkey data'!C53/'codemonkey data'!C35</f>
        <v>1.3970899470852789</v>
      </c>
      <c r="F15">
        <f>'codemonkey data'!C53/'codemonkey data'!C17</f>
        <v>1.7793126684693188</v>
      </c>
      <c r="H15">
        <f>'codemonkey data'!D53/'codemonkey data'!D35</f>
        <v>1.5187032419114248</v>
      </c>
      <c r="I15">
        <f>'codemonkey data'!D53/'codemonkey data'!D17</f>
        <v>2.2236421725531721</v>
      </c>
    </row>
    <row r="16" spans="1:9">
      <c r="A16" t="str">
        <f>'codemonkey data'!A18</f>
        <v>swaptions</v>
      </c>
      <c r="B16" s="10">
        <f>'codemonkey data'!B54/'codemonkey data'!B36</f>
        <v>1.1197801593826877</v>
      </c>
      <c r="C16" s="10">
        <f>'codemonkey data'!B54/'codemonkey data'!B18</f>
        <v>1.2055287323658053</v>
      </c>
      <c r="E16">
        <f>'codemonkey data'!C54/'codemonkey data'!C36</f>
        <v>1.7851274787393814</v>
      </c>
      <c r="F16">
        <f>'codemonkey data'!C54/'codemonkey data'!C18</f>
        <v>3.9782196968893291</v>
      </c>
      <c r="H16">
        <f>'codemonkey data'!D54/'codemonkey data'!D36</f>
        <v>1.9860800000127998</v>
      </c>
      <c r="I16">
        <f>'codemonkey data'!D54/'codemonkey data'!D18</f>
        <v>3.7164670658922154</v>
      </c>
    </row>
    <row r="17" spans="1:9">
      <c r="B17" s="10"/>
      <c r="C17" s="10"/>
    </row>
    <row r="18" spans="1:9">
      <c r="A18" t="s">
        <v>18</v>
      </c>
      <c r="B18" s="10">
        <f>HARMEAN(B3:B10,B12:B16)</f>
        <v>1.3167044964036569</v>
      </c>
      <c r="C18" s="10">
        <f>HARMEAN(C3:C10,C12:C16)</f>
        <v>1.5520167161259644</v>
      </c>
      <c r="E18" s="10">
        <f>HARMEAN(E3:E10,E12:E16)</f>
        <v>1.7162861397945155</v>
      </c>
      <c r="F18" s="10">
        <f>HARMEAN(F3:F10,F12:F16)</f>
        <v>2.5105121128054453</v>
      </c>
      <c r="H18" s="10">
        <f>HARMEAN(H3:H10,H12:H16)</f>
        <v>1.2698206579465092</v>
      </c>
      <c r="I18" s="10">
        <f>HARMEAN(I3:I10,I12:I16)</f>
        <v>1.7240470659337934</v>
      </c>
    </row>
  </sheetData>
  <sheetCalcPr fullCalcOnLoad="1"/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omega data</vt:lpstr>
      <vt:lpstr>codemonkey data</vt:lpstr>
      <vt:lpstr>overhead</vt:lpstr>
      <vt:lpstr>components</vt:lpstr>
      <vt:lpstr>scalability</vt:lpstr>
    </vt:vector>
  </TitlesOfParts>
  <Company>University of Massachusetts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Curtsinger</dc:creator>
  <cp:lastModifiedBy>Tongping Liu</cp:lastModifiedBy>
  <cp:lastPrinted>2011-08-23T13:39:28Z</cp:lastPrinted>
  <dcterms:created xsi:type="dcterms:W3CDTF">2010-11-10T17:23:38Z</dcterms:created>
  <dcterms:modified xsi:type="dcterms:W3CDTF">2013-03-11T14:24:09Z</dcterms:modified>
</cp:coreProperties>
</file>