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 autoCompressPictures="1"/>
  <bookViews>
    <workbookView xWindow="360" yWindow="30" windowWidth="25755" windowHeight="11595" tabRatio="220" activeTab="2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<sst xmlns="http://schemas.openxmlformats.org/spreadsheetml/2006/main" count="669" uniqueCount="669">
  <si>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</si>
  <si>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</si>
  <si>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</si>
  <si>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</si>
  <si>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</si>
  <si>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</si>
  <si>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</si>
  <si>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얼음회오리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</si>
  <si>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</si>
  <si>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</si>
  <si>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</si>
  <si>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</si>
  <si>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att_increase</t>
  </si>
  <si>
    <t xml:space="preserve">delay_reduce</t>
  </si>
  <si>
    <t xml:space="preserve">size_increase</t>
  </si>
  <si>
    <t xml:space="preserve">count_increase</t>
  </si>
  <si>
    <t xml:space="preserve">sprite</t>
  </si>
  <si>
    <t xml:space="preserve">att</t>
  </si>
  <si>
    <t xml:space="preserve">_id</t>
  </si>
  <si>
    <t xml:space="preserve">작은불씨</t>
  </si>
  <si>
    <t xml:space="preserve">불씨</t>
  </si>
  <si>
    <t xml:space="preserve">거대한불씨</t>
  </si>
  <si>
    <t xml:space="preserve">불정령</t>
  </si>
  <si>
    <t xml:space="preserve">강한불정령</t>
  </si>
  <si>
    <t xml:space="preserve">name</t>
  </si>
  <si>
    <t xml:space="preserve">monster</t>
  </si>
  <si>
    <t xml:space="preserve">hp</t>
  </si>
  <si>
    <t xml:space="preserve">size</t>
  </si>
  <si>
    <t xml:space="preserve">sprite/snowball</t>
  </si>
  <si>
    <t xml:space="preserve">sprite/icicle</t>
  </si>
  <si>
    <t xml:space="preserve">sprite/halficicle</t>
  </si>
  <si>
    <t xml:space="preserve">sprite/icewall</t>
  </si>
  <si>
    <t xml:space="preserve">sprite/hail</t>
  </si>
  <si>
    <t xml:space="preserve">sprite/iceage</t>
  </si>
  <si>
    <t xml:space="preserve">sprite/blizzard</t>
  </si>
  <si>
    <t xml:space="preserve">sprite/icetornado</t>
  </si>
  <si>
    <t xml:space="preserve">1YI39qlEIkehcQKXsHTyUg</t>
  </si>
  <si>
    <t xml:space="preserve">NWTscmjKlESMcPHMRe0hXg</t>
  </si>
  <si>
    <t xml:space="preserve">BAdmjT6HC0y8LOsa1qMZvg</t>
  </si>
  <si>
    <t xml:space="preserve">x0MEnXpXpkSAeJdx9u1dxA</t>
  </si>
  <si>
    <t xml:space="preserve">Nv7SgpakukyznybxDxXzKg</t>
  </si>
  <si>
    <t xml:space="preserve">rrTgjWmPmE6tye/yifLCyQ</t>
  </si>
  <si>
    <t xml:space="preserve">8z2pJ9jvp0qxuwrUhRrmyQ</t>
  </si>
  <si>
    <t xml:space="preserve">Txp9XKcq6kSTovn/H/3gjw</t>
  </si>
  <si>
    <t xml:space="preserve">jZ9q6LkxFkil8RL3lc0PPg</t>
  </si>
  <si>
    <t xml:space="preserve">FkSB7SxxhE+q+XE4G8ZT4w</t>
  </si>
  <si>
    <t xml:space="preserve">EPruJLqK1ESOVRcE3QyTlw</t>
  </si>
  <si>
    <t xml:space="preserve">2WySlC4shUOPDHA9oxYaKw</t>
  </si>
  <si>
    <t xml:space="preserve">iW548VF8UEGD+vAuXhtSAQ</t>
  </si>
  <si>
    <t xml:space="preserve">name</t>
  </si>
  <si>
    <t xml:space="preserve">hpgen</t>
  </si>
  <si>
    <t xml:space="preserve">def</t>
  </si>
  <si>
    <t xml:space="preserve">attspeed</t>
  </si>
  <si>
    <t xml:space="preserve">exp</t>
  </si>
  <si>
    <t xml:space="preserve">coin</t>
  </si>
  <si>
    <t xml:space="preserve">skillrange</t>
  </si>
  <si>
    <t xml:space="preserve">killamount</t>
  </si>
  <si>
    <t xml:space="preserve">status</t>
  </si>
  <si/>
  <si>
    <t xml:space="preserve">e7AXSZh+E0eaC78EFNa29g</t>
  </si>
  <si>
    <t xml:space="preserve">addition</t>
  </si>
  <si>
    <t xml:space="preserve">default</t>
  </si>
  <si/>
  <si>
    <t xml:space="preserve">eHf0vPp+wk2aU5E4yd7/Yg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</si>
  <si>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</si>
  <si>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</si>
  <si>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</si>
  <si>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</si>
  <si>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</si>
  <si>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</si>
  <si>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</si>
  <si>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</si>
  <si>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mop_fire</t>
  </si>
  <si>
    <t xml:space="preserve">mop_bok</t>
  </si>
  <si>
    <t xml:space="preserve">mop_stick</t>
  </si>
  <si>
    <t xml:space="preserve">mop_turtle</t>
  </si>
  <si>
    <t xml:space="preserve">mop_bluefire</t>
  </si>
  <si>
    <t xml:space="preserve">appear</t>
  </si>
  <si>
    <t xml:space="preserve">stage_appear</t>
  </si>
  <si>
    <t xml:space="preserve">round_appear</t>
  </si>
  <si>
    <t xml:space="preserve">hp_increase</t>
  </si>
  <si>
    <t xml:space="preserve">exp_increase</t>
  </si>
  <si/>
  <si>
    <t xml:space="preserve">l84s0jqeJ0+ShvpHGehKgA</t>
  </si>
  <si>
    <t xml:space="preserve">1xmfc5j9REe0ZHIX8rDf8w</t>
  </si>
  <si>
    <t xml:space="preserve">kTDzILh6IE+jkW2qF+KXAw</t>
  </si>
  <si>
    <t xml:space="preserve">9VCtUFsTA0WcVNS71DsQNA</t>
  </si>
  <si>
    <t xml:space="preserve">uALCIjfaEky3G92iAmHJ9w</t>
  </si>
  <si>
    <t xml:space="preserve">mop_bird</t>
  </si>
  <si/>
  <si>
    <t xml:space="preserve">8gAo9LyP60OMAwTdoY8wrw</t>
  </si>
  <si>
    <t xml:space="preserve">priceamount</t>
  </si>
  <si>
    <t xml:space="preserve">boss_bird</t>
  </si>
  <si>
    <t xml:space="preserve">boss_</t>
  </si>
  <si>
    <t xml:space="preserve">boss_golem</t>
  </si>
  <si>
    <t xml:space="preserve">boss_rock</t>
  </si>
  <si>
    <t xml:space="preserve">boss_cow</t>
  </si>
  <si>
    <t xml:space="preserve">boss_bear</t>
  </si>
  <si>
    <t xml:space="preserve">increase</t>
  </si>
  <si/>
  <si>
    <t xml:space="preserve">4WVxc3VSx0O0tna/lL5NCA</t>
  </si>
  <si>
    <t xml:space="preserve">7LLesioQ0kSNXqcpCaDbeg</t>
  </si>
  <si>
    <t xml:space="preserve">JtRPf/ABQkK6YzgnTjqc1Q</t>
  </si>
  <si>
    <t xml:space="preserve">mL8Q/tFX90CNwPiHYkk0GA</t>
  </si>
  <si>
    <t xml:space="preserve">tEcjfw23XkCu//y+zqlQJQ</t>
  </si>
  <si>
    <t xml:space="preserve">얼음뭉치</t>
  </si>
  <si>
    <t xml:space="preserve">눈뭉치</t>
  </si>
  <si>
    <t xml:space="preserve">sprite/ictone</t>
  </si>
  <si/>
  <si>
    <t xml:space="preserve">zIrXoinId0iFNhZHl1++bA</t>
  </si>
  <si/>
  <si>
    <t xml:space="preserve">xL0ZSRTaC0mmTc44mg8IMw</t>
  </si>
  <si>
    <t xml:space="preserve">KVjVGRJbj0GkW3ghHwH8Tg</t>
  </si>
  <si>
    <t xml:space="preserve">ayHEKjsd8UqG8GU1Xt6tTw</t>
  </si>
  <si>
    <t xml:space="preserve">Q5y8+mUBukKyaU5ZN30mZg</t>
  </si>
  <si>
    <t xml:space="preserve">GR2VPmVTTUGofKgvmFjHVQ</t>
  </si>
  <si>
    <t xml:space="preserve">O7aBnzSfm0ariTzPxBExFw</t>
  </si>
  <si>
    <t xml:space="preserve">GlpgBelcX0qncpw9BzBXKQ</t>
  </si>
  <si>
    <t xml:space="preserve">Q3UfqJRRF0SPgkVBkbx3hw</t>
  </si>
  <si>
    <t xml:space="preserve">XCpjVMj5JUqt9ziS5P3awQ</t>
  </si>
  <si>
    <t xml:space="preserve">mop_ant</t>
  </si>
  <si>
    <t xml:space="preserve">mop_jack</t>
  </si>
  <si>
    <t xml:space="preserve">speed</t>
  </si>
  <si/>
  <si>
    <t xml:space="preserve">jebfgtgwy0aCi3wyFmHn7A</t>
  </si>
  <si>
    <t xml:space="preserve">E37YclCUk0atKge3NbdvOQ</t>
  </si>
  <si>
    <t xml:space="preserve">8</t>
  </si>
  <si>
    <t xml:space="preserve">얼음주먹</t>
  </si>
  <si>
    <t xml:space="preserve">눈폭탄</t>
  </si>
  <si/>
  <si>
    <t xml:space="preserve">sAlSjuwkNkmox3HyjOQPlQ</t>
  </si>
  <si>
    <t xml:space="preserve">patt</t>
  </si>
  <si>
    <t xml:space="preserve">pspeed</t>
  </si>
  <si>
    <t xml:space="preserve">c</t>
  </si>
  <si>
    <t xml:space="preserve">얼음방어막</t>
  </si>
  <si>
    <t xml:space="preserve">얼음빠따</t>
  </si>
  <si>
    <t xml:space="preserve">소용돌이</t>
  </si>
  <si>
    <t xml:space="preserve">얼음파동</t>
  </si>
  <si>
    <t xml:space="preserve">무적</t>
  </si>
  <si>
    <t xml:space="preserve">산탄</t>
  </si>
  <si>
    <t xml:space="preserve">explain</t>
  </si>
  <si>
    <t xml:space="preserve">note</t>
  </si>
  <si>
    <t xml:space="preserve">pass</t>
  </si>
  <si>
    <t xml:space="preserve">keep</t>
  </si>
  <si>
    <t xml:space="preserve">keep_increase</t>
  </si>
  <si>
    <t xml:space="preserve">obstaacle</t>
  </si>
  <si>
    <t xml:space="preserve">obstacle</t>
  </si>
  <si>
    <t xml:space="preserve">continue</t>
  </si>
  <si>
    <t xml:space="preserve">none</t>
  </si>
  <si>
    <t xml:space="preserve">continuee</t>
  </si>
  <si/>
  <si>
    <t xml:space="preserve">u9VGjry1BESzo46bAmXOQg</t>
  </si>
  <si>
    <t xml:space="preserve">HJCxWuQGLEyzxZkpf/s7+Q</t>
  </si>
  <si>
    <t xml:space="preserve">dejPA7ZZvkKW83lA1QUQCQ</t>
  </si>
  <si>
    <t xml:space="preserve">K1BTnZfB2kWbObm+5JLgSQ</t>
  </si>
  <si>
    <t xml:space="preserve">iYqYA2TFhU6d36X/SwpGHA</t>
  </si>
  <si>
    <t xml:space="preserve">wXhpxA4yqEW1NBNV40y6rA</t>
  </si>
  <si>
    <t xml:space="preserve">Lnrq0Qp3nEu1QeUh1ApxEA</t>
  </si>
  <si>
    <t xml:space="preserve">FEnZnNX24kWluYtm4cqJfg</t>
  </si>
  <si>
    <t xml:space="preserve">UwutR9kZ3EixiomFUKMhTg</t>
  </si>
  <si>
    <t xml:space="preserve">tnqtLH8SiUq5SfVK11iPqA</t>
  </si>
  <si>
    <t xml:space="preserve">SA5d+nQZzEWyxoNuhU+Naw</t>
  </si>
  <si>
    <t xml:space="preserve">Tq+CR0pBE0CX5vqWS90PAw</t>
  </si>
  <si>
    <t xml:space="preserve">TAJG8FHa00aP7U66nf0Aqw</t>
  </si>
  <si>
    <t xml:space="preserve">4K+N6+YPVECfus1pPsfuXQ</t>
  </si>
  <si>
    <t xml:space="preserve">be8bZ1lxC0+P00Vb0G3asQ</t>
  </si>
  <si>
    <t xml:space="preserve">hQT4FoA9pke18i999uPtaw</t>
  </si>
  <si>
    <t xml:space="preserve">stage</t>
  </si>
  <si>
    <t xml:space="preserve">condition</t>
  </si>
  <si>
    <t xml:space="preserve">conditionA</t>
  </si>
  <si>
    <t xml:space="preserve">conditionB</t>
  </si>
  <si>
    <t xml:space="preserve">conditionT</t>
  </si>
  <si>
    <t xml:space="preserve">reward</t>
  </si>
  <si>
    <t xml:space="preserve">appear_time</t>
  </si>
  <si>
    <t xml:space="preserve">s</t>
  </si>
  <si/>
  <si>
    <t xml:space="preserve">S4cO+7g73kSC//RCNr49Eg</t>
  </si>
  <si>
    <t xml:space="preserve">5Eog+fJivU2oDVll81v+QQ</t>
  </si>
  <si>
    <t xml:space="preserve">zNS43tSa4kmhOggLqnp2/A</t>
  </si>
  <si>
    <t xml:space="preserve">M0io+FmkfESkyDRr3Lsivg</t>
  </si>
  <si>
    <t xml:space="preserve">mob_fire</t>
  </si>
  <si>
    <t xml:space="preserve">mob_bok</t>
  </si>
  <si>
    <t xml:space="preserve">mob_stick</t>
  </si>
  <si>
    <t xml:space="preserve">mob_turtle</t>
  </si>
  <si>
    <t xml:space="preserve">mob_ant</t>
  </si>
  <si>
    <t xml:space="preserve">mob_jack</t>
  </si>
  <si>
    <t xml:space="preserve">mob_bluefire</t>
  </si>
  <si>
    <t xml:space="preserve">mob_mam</t>
  </si>
  <si>
    <t xml:space="preserve">mob_carb</t>
  </si>
  <si>
    <t xml:space="preserve">mob_deer</t>
  </si>
  <si>
    <t xml:space="preserve">map</t>
  </si>
  <si/>
  <si>
    <t xml:space="preserve">UqOBjr+LakW9OE61quvEOQ</t>
  </si>
  <si>
    <t xml:space="preserve">7oP5n9ovXEK+bbIC8iuZMA</t>
  </si>
  <si>
    <t xml:space="preserve">QEm467P+ck6FXvY1BWI/QA</t>
  </si>
  <si>
    <t xml:space="preserve">oN7gigvYvkCP1gYaQUFzpg</t>
  </si>
  <si>
    <t xml:space="preserve">xiaNlJj0D02QBXqMTggxXA</t>
  </si>
  <si>
    <t xml:space="preserve">sizex</t>
  </si>
  <si>
    <t xml:space="preserve">sizey</t>
  </si>
  <si>
    <t xml:space="preserve">snowrock0</t>
  </si>
  <si>
    <t xml:space="preserve">snowrock1</t>
  </si>
  <si>
    <t xml:space="preserve">snowrock2</t>
  </si>
  <si>
    <t xml:space="preserve">snowrock3</t>
  </si>
  <si>
    <t xml:space="preserve">rock0</t>
  </si>
  <si>
    <t xml:space="preserve">rock1</t>
  </si>
  <si>
    <t xml:space="preserve">tree</t>
  </si>
  <si>
    <t xml:space="preserve">skull</t>
  </si>
  <si>
    <t xml:space="preserve">rib</t>
  </si>
  <si>
    <t xml:space="preserve">mob_crab</t>
  </si>
  <si>
    <t xml:space="preserve">15</t>
  </si>
  <si/>
  <si>
    <t xml:space="preserve">utfj/KusT0q9e9ADgg8p9g</t>
  </si>
  <si>
    <t xml:space="preserve">f3YdoHHnJEmHPLOHPk8tHA</t>
  </si>
  <si>
    <t xml:space="preserve">lLIxSPJ5jk6H8IhzXjd5Ag</t>
  </si>
  <si>
    <t xml:space="preserve">+r0e9D3k7kuvrrcjW7rTWA</t>
  </si>
  <si>
    <t xml:space="preserve">N6Ah1yXV/0mnzDRZhUhoew</t>
  </si>
  <si>
    <t xml:space="preserve">7q1A0hzTv0e0ZkrUDizxDQ</t>
  </si>
  <si>
    <t xml:space="preserve">JiEy726Vn0i6qgPI9aQTRQ</t>
  </si>
  <si>
    <t xml:space="preserve">OXygPyEDNESF1Uo4kpU9UA</t>
  </si>
  <si>
    <t xml:space="preserve">D/jPgeJpjkiT0hqDPsmOZw</t>
  </si>
  <si>
    <t xml:space="preserve">boss_owl</t>
  </si>
  <si>
    <t xml:space="preserve">skill0</t>
  </si>
  <si>
    <t xml:space="preserve">skill1</t>
  </si>
  <si/>
  <si>
    <t xml:space="preserve">W3z0ATuqbkKttkboCpXzTg</t>
  </si>
  <si>
    <t xml:space="preserve">9oZ4bAUw3EaaXJyde7jotg</t>
  </si>
  <si>
    <t xml:space="preserve">p7Lei6NHm0mU6A3yoCYsjQ</t>
  </si>
  <si>
    <t xml:space="preserve">w8cURakZekSSKtD9r+3WnA</t>
  </si>
  <si>
    <t xml:space="preserve">m4KGirv16U+HZ1CPc/XEAQ</t>
  </si>
  <si/>
  <si>
    <t xml:space="preserve">j6havu18FkO2GTlo+CyQyg</t>
  </si>
  <si>
    <t xml:space="preserve">N5N6gU+ysEqOQbdz1hczog</t>
  </si>
  <si>
    <t xml:space="preserve">552Me0Rk506ghDFAyrQSwA</t>
  </si>
  <si>
    <t xml:space="preserve">jsxP8eNXM0mKlWitTcpTGA</t>
  </si>
  <si>
    <t xml:space="preserve">osCjoq/EX0WhMYuWNZYtkg</t>
  </si>
  <si>
    <t xml:space="preserve">=</t>
  </si>
  <si>
    <t xml:space="preserve">max</t>
  </si>
  <si>
    <t xml:space="preserve">maxlvl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</si>
  <si>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</si>
  <si>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</si>
  <si>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</si>
  <si>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</si>
  <si>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</si>
  <si>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쿨타임감소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</si>
  <si>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</si>
  <si>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</si>
  <si>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</si>
  <si>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</si>
  <si>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</si>
  <si>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</si>
  <si>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infomation</t>
  </si>
  <si>
    <t xml:space="preserve">최대체력을 증가시킨다.</t>
  </si>
  <si>
    <t xml:space="preserve">공격력을 증가시킨다.</t>
  </si>
  <si>
    <t xml:space="preserve">방어력을 얻는다.</t>
  </si>
  <si>
    <t xml:space="preserve">매초 소량의 체력을 회복시킨다.</t>
  </si>
  <si>
    <t xml:space="preserve">스킬의 속도</t>
  </si>
  <si>
    <t xml:space="preserve">스킬의 시전속도를 단축시킨다.</t>
  </si>
  <si>
    <t xml:space="preserve">경험치 획득량이 증가한다.</t>
  </si>
  <si>
    <t xml:space="preserve">스킬크기가 증가한다.</t>
  </si>
  <si>
    <t xml:space="preserve">모든 회복량이 증가한다.</t>
  </si>
  <si>
    <t xml:space="preserve">이동속도가 증가한다.</t>
  </si>
  <si>
    <t xml:space="preserve">최대체력을 증가한다.</t>
  </si>
  <si>
    <t xml:space="preserve">공격력을 증가한다.</t>
  </si>
  <si>
    <t xml:space="preserve">매초 소량의 체력을 회복한다.</t>
  </si>
  <si>
    <t xml:space="preserve">잘뭉친 눈덩이</t>
  </si>
  <si>
    <t xml:space="preserve">잘 뭉친 눈덩이</t>
  </si>
  <si>
    <t xml:space="preserve">얼음주먹으로 강력한 데미지를 준다.</t>
  </si>
  <si>
    <t xml:space="preserve">단단한 얼음으로 강력한 데미지를 준다.</t>
  </si>
  <si>
    <t xml:space="preserve">뾰족한 얼음이 적을 관통한다.</t>
  </si>
  <si>
    <t xml:space="preserve">반달얼음을 여러갈래로 발사한다.</t>
  </si>
  <si>
    <t xml:space="preserve">하늘에서 우박이!</t>
  </si>
  <si>
    <t xml:space="preserve">빙벽을 생성해 길을 막는다.</t>
  </si>
  <si>
    <t xml:space="preserve">일정 체력이 있는 빙벽을 생성한다.</t>
  </si>
  <si>
    <t xml:space="preserve">눈사람주변에 회오리를 만들어 근접한 적에게 지속피해를 준다.</t>
  </si>
  <si>
    <t xml:space="preserve">순간적으로 맵을 얼리며 주변의 몬스터에게 강력한 피해를 준다.</t>
  </si>
  <si>
    <t xml:space="preserve">블리자드를 몰아쳐</t>
  </si>
  <si>
    <t xml:space="preserve">블리자드를 불러와 적의 속도를 늦추고 데미지를 준다.</t>
  </si>
  <si>
    <t xml:space="preserve">순간적으로 맵을 얼리며 주변의 적에게 강력한 피해를 준다.</t>
  </si>
  <si>
    <t xml:space="preserve">대상에게 닿는 순간 범위피해를 준다.</t>
  </si>
  <si>
    <t xml:space="preserve">적에게 닿는 순간 범위피해를 준다.</t>
  </si>
  <si>
    <t xml:space="preserve">방어막을</t>
  </si>
  <si>
    <t xml:space="preserve">일정 체력의 방어막을 생성한다.</t>
  </si>
  <si>
    <t xml:space="preserve">근접한 적을 빠따로 떨쳐낸다.</t>
  </si>
  <si>
    <t xml:space="preserve">?</t>
  </si>
  <si>
    <t xml:space="preserve">주기적으로 파동을 발산해 적을 밀쳐내고 데미지를 준다.</t>
  </si>
  <si>
    <t xml:space="preserve">일정 시간동안 무적이 된다.</t>
  </si>
  <si>
    <t xml:space="preserve">얼음 산탄을 발사한다.</t>
  </si>
  <si>
    <t xml:space="preserve">체력 50% 증가</t>
  </si>
  <si>
    <t xml:space="preserve">공격력 10% 증가</t>
  </si>
  <si>
    <t xml:space="preserve">val</t>
  </si>
  <si/>
  <si>
    <t xml:space="preserve">7G/uy/d+XUq+hb1idKgcKw</t>
  </si>
  <si>
    <t xml:space="preserve">nhBbNsmDpUOy343k+irhhw</t>
  </si>
  <si>
    <t xml:space="preserve">2qdwH+Eqq0qi76gM+HEpSg</t>
  </si>
  <si>
    <t xml:space="preserve">dGD2J/13Ak60ubtLOTmU7A</t>
  </si>
  <si>
    <t xml:space="preserve">hluuyb8xDkq3igjPq3UZrQ</t>
  </si>
  <si>
    <t xml:space="preserve">lZ58eF6zQEqU7UxPZqxY5g</t>
  </si>
  <si>
    <t xml:space="preserve">+fNq81zBhk2AJPDimVASnQ</t>
  </si>
  <si>
    <t xml:space="preserve">GGgTfHjnFUu5Yx8sijXu/Q</t>
  </si>
  <si>
    <t xml:space="preserve">Wfu556tlIkGpgHS1/b8wRQ</t>
  </si>
  <si>
    <t xml:space="preserve">information</t>
  </si>
  <si>
    <t xml:space="preserve">price</t>
  </si>
  <si>
    <t xml:space="preserve">cool</t>
  </si>
  <si>
    <t xml:space="preserve">appear_term</t>
  </si>
  <si/>
  <si>
    <t xml:space="preserve">e3ywpdo+tkG3rGFzadDOZQ</t>
  </si>
  <si/>
  <si>
    <t xml:space="preserve">ou4jSwVOP0WiG5CBsppWRA</t>
  </si>
  <si>
    <t xml:space="preserve">독병</t>
  </si>
  <si>
    <t xml:space="preserve">천둥망치</t>
  </si>
  <si>
    <t xml:space="preserve">독병을 던저 광역 지속 피해를 입힌다.</t>
  </si>
  <si>
    <t xml:space="preserve">강력한 데미지를 주는 망치를 적들에게 다단히트!</t>
  </si>
  <si/>
  <si>
    <t xml:space="preserve">BIr97MzFFEqSkH79ajRcIQ</t>
  </si>
  <si>
    <t xml:space="preserve">80jHuiqyGkmbPMFYa7j/WA</t>
  </si>
  <si>
    <t xml:space="preserve">SmqeNM7xnEiwpUgalIDKuQ</t>
  </si>
  <si>
    <t xml:space="preserve">7Zq+FZr4EU2JUSJGYb5l3w</t>
  </si>
  <si>
    <t xml:space="preserve">nyGjwUuGSU28kZnltbYfyg</t>
  </si>
  <si>
    <t xml:space="preserve">8EUv2r2Q3Umy56rbAoz3YA</t>
  </si>
  <si>
    <t xml:space="preserve">VeBdIaS8+kW7pD5h7TjldA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</si>
  <si>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</si>
  <si>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</si>
  <si>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</si>
  <si>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</si>
  <si>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</si>
  <si/>
  <si>
    <t xml:space="preserve">z65T2Hcot0+fcRJxc1V4ZA</t>
  </si>
  <si>
    <t xml:space="preserve">6q3skcv+nUCSzHwhTFtnVw</t>
  </si>
  <si>
    <t xml:space="preserve">jrRaKBXFPkmy/QSsvp6HtQ</t>
  </si>
  <si>
    <t xml:space="preserve">hc1sZU2dREyQjNX69/i7XQ</t>
  </si>
  <si>
    <t xml:space="preserve">번개</t>
  </si>
  <si>
    <t xml:space="preserve">지뢰</t>
  </si>
  <si>
    <t xml:space="preserve">중력장</t>
  </si>
  <si>
    <t xml:space="preserve">친구</t>
  </si>
  <si>
    <t xml:space="preserve">적을 얼려버리는 쫄따구 펫과 함께 싸운다.</t>
  </si>
  <si>
    <t xml:space="preserve">아돈빠가돈!</t>
  </si>
  <si>
    <t xml:space="preserve">쌌드라욘마인~</t>
  </si>
  <si>
    <t xml:space="preserve">쌋드라요마인~</t>
  </si>
  <si>
    <t xml:space="preserve">하늘에서 주기적으로 번개가 친다.</t>
  </si>
  <si>
    <t xml:space="preserve">mob_snail</t>
  </si>
  <si>
    <t xml:space="preserve">mob_beetle</t>
  </si>
  <si>
    <t xml:space="preserve">mob_monkey</t>
  </si>
  <si>
    <t xml:space="preserve">mob_flamingo</t>
  </si>
  <si>
    <t xml:space="preserve">mob_dragonfly</t>
  </si>
  <si>
    <t xml:space="preserve">mob_candle</t>
  </si>
  <si>
    <t xml:space="preserve">mob_rino</t>
  </si>
  <si/>
  <si>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</si>
  <si>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</si>
  <si>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</si>
  <si>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</si>
  <si>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JP9AY1x9sUa2WAweqi0Hyg</t>
  </si>
  <si>
    <t xml:space="preserve">z72/TXkgfEOAI1RcEnbf9w</t>
  </si>
  <si>
    <t xml:space="preserve">6ZQSDtiDc0+ujLraF9ULlw</t>
  </si>
  <si>
    <t xml:space="preserve">zBnDreY2EUyIgqqT0I1oCg</t>
  </si>
  <si>
    <t xml:space="preserve">Zwv52fG5a0uz2w+Mw1X1EA</t>
  </si>
  <si>
    <t xml:space="preserve">80qA8yn0HkK7i+4isj1VAA</t>
  </si>
  <si>
    <t xml:space="preserve">MO77fenG+EGDXqDfjx0GwQ</t>
  </si>
  <si>
    <t xml:space="preserve">bwGMcqR0B0uFKpIP/arGGw</t>
  </si>
  <si>
    <t xml:space="preserve">XXMW6jdsDkqbQDiagvTvAA</t>
  </si>
  <si>
    <t xml:space="preserve">boss_scarecrow</t>
  </si>
  <si>
    <t xml:space="preserve">scarecrow_shot</t>
  </si>
  <si/>
  <si>
    <t xml:space="preserve">Og45GfRUM0CqJQUz3H+9AA</t>
  </si>
  <si>
    <t xml:space="preserve">vVPBgEN7WUi/lGlzyJ5/Qg</t>
  </si>
  <si>
    <t xml:space="preserve">skin</t>
  </si>
  <si>
    <t xml:space="preserve">슬롯</t>
  </si>
  <si>
    <t xml:space="preserve">슬롯증가</t>
  </si>
  <si>
    <t xml:space="preserve">유물 장착 슬롯 증가</t>
  </si>
  <si/>
  <si>
    <t xml:space="preserve">DUqi+8ckB0qblBzm6KlcNg</t>
  </si>
  <si>
    <t xml:space="preserve">OP592CHEkEqaCW4o+WCZNw</t>
  </si>
  <si>
    <t xml:space="preserve">boss_flower</t>
  </si>
  <si>
    <t xml:space="preserve">1Ym7RLkBgUCA9I+gVXisAQ</t>
  </si>
  <si>
    <t xml:space="preserve">boss_bigbettle</t>
  </si>
  <si>
    <t xml:space="preserve">kdsl2jzhtU6rPAELOI8Tbw</t>
  </si>
  <si>
    <t xml:space="preserve">flower_thorn</t>
  </si>
  <si>
    <t xml:space="preserve">PtYsPmNIh06wyUfSH4KX0w</t>
  </si>
  <si>
    <t xml:space="preserve">flower_mine</t>
  </si>
  <si>
    <t xml:space="preserve">1EG4vgTgYUO8MktQYh1lag</t>
  </si>
  <si>
    <t xml:space="preserve">banana</t>
  </si>
  <si>
    <t xml:space="preserve">skinname</t>
  </si>
  <si>
    <t xml:space="preserve">눈사람</t>
  </si>
  <si>
    <t xml:space="preserve">불사람</t>
  </si>
  <si>
    <t xml:space="preserve">풀사람</t>
  </si>
  <si>
    <t xml:space="preserve">돌사람</t>
  </si>
  <si>
    <t xml:space="preserve">귤사람</t>
  </si>
  <si>
    <t xml:space="preserve">전구사람</t>
  </si>
  <si>
    <t xml:space="preserve">currency</t>
  </si>
  <si>
    <t xml:space="preserve">야수사람</t>
  </si>
  <si>
    <t xml:space="preserve">로봇사람</t>
  </si>
  <si>
    <t xml:space="preserve">뱀파이어사람</t>
  </si>
  <si>
    <t xml:space="preserve">아이스크림사람</t>
  </si>
  <si>
    <t xml:space="preserve">천사사람</t>
  </si>
  <si>
    <t xml:space="preserve">황금갑옷사람</t>
  </si>
  <si>
    <t xml:space="preserve">네모사람</t>
  </si>
  <si>
    <t xml:space="preserve">지뢰사람</t>
  </si>
  <si>
    <t xml:space="preserve">거미사람</t>
  </si>
  <si>
    <t xml:space="preserve">용사사람</t>
  </si>
  <si>
    <t xml:space="preserve">quest</t>
  </si>
  <si>
    <t xml:space="preserve">gold</t>
  </si>
  <si>
    <t xml:space="preserve">gem</t>
  </si>
  <si>
    <t xml:space="preserve">standard</t>
  </si>
  <si>
    <t xml:space="preserve">type0</t>
  </si>
  <si>
    <t xml:space="preserve">val0</t>
  </si>
  <si>
    <t xml:space="preserve">type1</t>
  </si>
  <si>
    <t xml:space="preserve">val1</t>
  </si>
  <si>
    <t xml:space="preserve">a</t>
  </si>
  <si/>
  <si>
    <t xml:space="preserve">gLnjGlJPQUGceqv9MtI+jg</t>
  </si>
  <si>
    <t xml:space="preserve">bDmF5v4opUOLjBB580DUog</t>
  </si>
  <si>
    <t xml:space="preserve">j4aRpfkhWUCwpugwL7yhOw</t>
  </si>
  <si>
    <t xml:space="preserve">v6FaRzn/yUS4jftoTtNfsw</t>
  </si>
  <si>
    <t xml:space="preserve">nMhXnyt3XUWslXDy/Eccmw</t>
  </si>
  <si>
    <t xml:space="preserve">5CW4lEGYZEqJ8sFOtlJVVw</t>
  </si>
  <si>
    <t xml:space="preserve">a+XFhtKj2Em7xW1tms05Zw</t>
  </si>
  <si>
    <t xml:space="preserve">oJlQTylhPUGaWX/Zndg2HQ</t>
  </si>
  <si>
    <t xml:space="preserve">ZDD/hjzPHU+kTQf39Dvtnw</t>
  </si>
  <si>
    <t xml:space="preserve">tY/x47zy/U+9d/dQf4L+Xg</t>
  </si>
  <si>
    <t xml:space="preserve">kUpxVrSyPke7VlIQ+ty+ng</t>
  </si>
  <si>
    <t xml:space="preserve">e+gqMj+a0kePNLaic882PA</t>
  </si>
  <si>
    <t xml:space="preserve">PVpFmf14gE+JTvE5tq+oTw</t>
  </si>
  <si>
    <t xml:space="preserve">bBCBYzcq5kaQf7V57bsU5Q</t>
  </si>
  <si>
    <t xml:space="preserve">NV8CtlguXEufFOcfSPnFWw</t>
  </si>
  <si>
    <t xml:space="preserve">LmBUHti4IU6ufw+5njPwTQ</t>
  </si>
  <si>
    <t xml:space="preserve">typeB</t>
  </si>
  <si>
    <t xml:space="preserve">typeF</t>
  </si>
  <si>
    <t xml:space="preserve">Fval</t>
  </si>
  <si>
    <t xml:space="preserve">typeI</t>
  </si>
  <si>
    <t xml:space="preserve">Ival</t>
  </si>
  <si>
    <t xml:space="preserve">snowball</t>
  </si>
  <si>
    <t xml:space="preserve">n</t>
  </si>
  <si>
    <t xml:space="preserve">-</t>
  </si>
  <si>
    <t xml:space="preserve">season</t>
  </si>
  <si>
    <t xml:space="preserve">Fval1</t>
  </si>
  <si>
    <t xml:space="preserve">Fval0</t>
  </si>
  <si>
    <t xml:space="preserve">summer</t>
  </si>
  <si>
    <t xml:space="preserve">spring</t>
  </si>
  <si>
    <t xml:space="preserve">d_hp</t>
  </si>
  <si>
    <t xml:space="preserve">d_hpgen</t>
  </si>
  <si>
    <t xml:space="preserve">d_def</t>
  </si>
  <si>
    <t xml:space="preserve">d_att</t>
  </si>
  <si>
    <t xml:space="preserve">d_cool</t>
  </si>
  <si>
    <t xml:space="preserve">d_exp</t>
  </si>
  <si>
    <t xml:space="preserve">d_coin</t>
  </si>
  <si>
    <t xml:space="preserve">a_hp</t>
  </si>
  <si>
    <t xml:space="preserve">ex_hp</t>
  </si>
  <si>
    <t xml:space="preserve">ex_hpgen</t>
  </si>
  <si>
    <t xml:space="preserve">ex_def</t>
  </si>
  <si>
    <t xml:space="preserve">ex_att</t>
  </si>
  <si>
    <t xml:space="preserve">ex_cool</t>
  </si>
  <si>
    <t xml:space="preserve">ex_exp</t>
  </si>
  <si>
    <t xml:space="preserve">ex_coin</t>
  </si>
  <si>
    <t xml:space="preserve">light</t>
  </si>
  <si>
    <t xml:space="preserve">invSwamp</t>
  </si>
  <si>
    <t xml:space="preserve">wild</t>
  </si>
  <si>
    <t xml:space="preserve">blood</t>
  </si>
  <si>
    <t xml:space="preserve">rebirth</t>
  </si>
  <si>
    <t xml:space="preserve">winter</t>
  </si>
  <si>
    <t xml:space="preserve">citrus</t>
  </si>
  <si>
    <t xml:space="preserve">rock</t>
  </si>
  <si>
    <t xml:space="preserve">mine</t>
  </si>
  <si>
    <t xml:space="preserve">iceHeal</t>
  </si>
  <si>
    <t xml:space="preserve">frozen</t>
  </si>
  <si>
    <t xml:space="preserve">invincible</t>
  </si>
  <si>
    <t xml:space="preserve">d_speed</t>
  </si>
  <si>
    <t xml:space="preserve">critical</t>
  </si>
  <si>
    <t xml:space="preserve">criticDmg</t>
  </si>
  <si>
    <t xml:space="preserve">square</t>
  </si>
  <si>
    <t xml:space="preserve">hero</t>
  </si>
  <si>
    <t xml:space="preserve">ch_explain</t>
  </si>
  <si>
    <t xml:space="preserve">unch_explain</t>
  </si>
  <si>
    <t xml:space="preserve">겨울에 만들어진 눈사람</t>
  </si>
  <si>
    <t xml:space="preserve">여름한정</t>
  </si>
  <si>
    <t xml:space="preserve">눈대신</t>
  </si>
  <si>
    <t xml:space="preserve">눈 대신 돌을 던진다.</t>
  </si>
  <si>
    <t xml:space="preserve">눈 대신 귤을 던진다.</t>
  </si>
  <si>
    <t xml:space="preserve">네모난 눈을 던진다.</t>
  </si>
  <si>
    <t xml:space="preserve">머리의 전구로 어둠을 밝힌다.</t>
  </si>
  <si>
    <t xml:space="preserve">잃은 체력 1%당 공격력 n% 증가</t>
  </si>
  <si>
    <t xml:space="preserve">지뢰 개수 4개증가</t>
  </si>
  <si>
    <t xml:space="preserve">지뢰 개수 +4\\n지뢰 공격력 n% 증가</t>
  </si>
  <si>
    <t xml:space="preserve">늪지 무효\\n방어력 n%증가</t>
  </si>
  <si>
    <t xml:space="preserve">눈덩이가 빙결 적용\\n블리자드,아이스에이지 발동시 체력 n% 회복</t>
  </si>
  <si>
    <t xml:space="preserve">여름한정 공격력 n% 증가</t>
  </si>
  <si>
    <t xml:space="preserve">봄한정 체력재생량 n%증가</t>
  </si>
  <si>
    <t xml:space="preserve">봄한정 체력재생량 n% 증가</t>
  </si>
  <si>
    <t xml:space="preserve">눈 대신 돌을 던진다.\\n체력 n% 증가</t>
  </si>
  <si>
    <t xml:space="preserve">눈 대신 귤을 던진다.\\n겨울한정 코인획득량 n% 증</t>
  </si>
  <si>
    <t xml:space="preserve">무적 발동</t>
  </si>
  <si>
    <t xml:space="preserve">용사의 검을 찾으면 공격력과 방어력이 2배가 된다.</t>
  </si>
  <si>
    <t xml:space="preserve">용사의 검을 찾으면 일시적으로 공격력과 방어력이 2배가 된다.\\n체력 n%증가\\n공격력 n%증가\\n방어력 n%증가</t>
  </si>
  <si>
    <t xml:space="preserve">눈덩이로 준 피해의 n%만큼 체력을 회복한다. 공격력 10% 증가</t>
  </si>
  <si>
    <t xml:space="preserve">추가로 달린 다리로 눈덩이를 더 많이 던진다.\\n눈덩이 공격력 n%증가</t>
  </si>
  <si>
    <t xml:space="preserve">네모난 눈을 던진다.\\n30%의 확률로 n%의 추가데미지를 준다.</t>
  </si>
  <si>
    <t xml:space="preserve">눈사람이 죽을때 최대체력의 n%로 부활한다.\\n()</t>
  </si>
  <si>
    <t xml:space="preserve">눈사람이 죽을때 최대체력의 n%로 부활한다.\\n(유적과 버프는 사라진다.)\\n이동속도 n% 증가</t>
  </si>
  <si>
    <t xml:space="preserve">30초에 한번씩 n초간 무적상태가 된다.\\n방어력 n% 증가</t>
  </si>
  <si>
    <t xml:space="preserve">봄한정 체력재생량 a% 증가</t>
  </si>
  <si>
    <t xml:space="preserve">눈 대신 돌을 던진다.\\n체력 a% 증가</t>
  </si>
  <si>
    <t xml:space="preserve">눈 대신 귤을 던진다.\\n겨울한정 코인획득량 a% 증</t>
  </si>
  <si>
    <t xml:space="preserve">잃은 체력 1%당 공격력 a% 증가</t>
  </si>
  <si>
    <t xml:space="preserve">지뢰 개수 +4\\n지뢰 공격력 a% 증가</t>
  </si>
  <si>
    <t xml:space="preserve">늪지 무효\\n방어력 a%증가</t>
  </si>
  <si>
    <t xml:space="preserve">눈덩이가 빙결 적용\\n블리자드,아이스에이지 발동시 체력 a% 회복</t>
  </si>
  <si>
    <t xml:space="preserve">30초에 한번씩 n초간 무적상태가 된다.\\n방어력 a% 증가</t>
  </si>
  <si>
    <t xml:space="preserve">눈사람이 죽을때 최대체력의 a%로 부활한다.\\n(유적과 버프는 사라진다.)\\n이동속도 a% 증가</t>
  </si>
  <si>
    <t xml:space="preserve">네모난 눈을 던진다.\\n30%의 확률로 a%의 추가데미지를 준다.</t>
  </si>
  <si>
    <t xml:space="preserve">추가로 달린 다리로 눈덩이를 더 많이 던진다.\\n눈덩이 공격력 a%증가</t>
  </si>
  <si>
    <t xml:space="preserve">눈덩이로 준 피해의 a%만큼 체력을 회복한다. 공격력 10% 증가</t>
  </si>
  <si>
    <t xml:space="preserve">용사의 검을 찾으면 일시적으로 공격력과 방어력이 2배가 된다.\\n체력 a%증가\\n공격력 a%증가\\n방어력 a%증가</t>
  </si>
  <si>
    <t xml:space="preserve">여름한정 공격력 a% 증가</t>
  </si>
  <si>
    <t xml:space="preserve">30초에 한번씩 a초간 무적상태가 된다.\\n방어력 b% 증가</t>
  </si>
  <si>
    <t xml:space="preserve">눈사람이 죽을때 최대체력의 a%로 부활한다.\\n(유적과 버프는 사라진다.)\\n이동속도 b% 증가</t>
  </si>
  <si>
    <t xml:space="preserve">용사의 검을 찾으면 일시적으로 공격력과 방어력이 2배가 된다.\\n체력 a%증가\\n공격력 b%증가\\n방어력 c%증가</t>
  </si>
  <si/>
  <si>
    <t xml:space="preserve">ERzaZOy2RkmFqdq+1HEN0w</t>
  </si>
  <si>
    <t xml:space="preserve">invSlow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</si>
  <si>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</si>
  <si>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</si>
  <si>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</si>
  <si>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</si>
  <si>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</si>
  <si>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</si>
  <si>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scare_fire</t>
  </si>
  <si>
    <t xml:space="preserve">boss_butterfly</t>
  </si>
  <si/>
  <si>
    <t xml:space="preserve">WfxNB+MGn06c0Mxh9qi6TQ</t>
  </si>
  <si>
    <t xml:space="preserve">bfly_bgPoison</t>
  </si>
  <si>
    <t xml:space="preserve">bfly_smPoison</t>
  </si>
  <si>
    <t xml:space="preserve">=boss!G6</t>
  </si>
  <si/>
  <si>
    <t xml:space="preserve">H2iGbbqnQ0OIrx3EtElI8g</t>
  </si>
  <si>
    <t xml:space="preserve">D2lgjDXLyUStHASDlJTf+Q</t>
  </si>
  <si>
    <t xml:space="preserve">questName</t>
  </si>
  <si>
    <t xml:space="preserve">time</t>
  </si>
  <si>
    <t xml:space="preserve">go</t>
  </si>
  <si>
    <t xml:space="preserve">봄까지 버티기</t>
  </si>
  <si>
    <t xml:space="preserve">여름까지 버티기</t>
  </si>
  <si>
    <t xml:space="preserve">가을까지 버티기</t>
  </si>
  <si>
    <t xml:space="preserve">1년 버티기</t>
  </si>
  <si>
    <t xml:space="preserve">버티기</t>
  </si>
  <si>
    <t xml:space="preserve">boss</t>
  </si>
  <si>
    <t xml:space="preserve">artifact</t>
  </si>
  <si>
    <t xml:space="preserve">ad</t>
  </si>
  <si>
    <t xml:space="preserve">reinforce</t>
  </si>
  <si>
    <t xml:space="preserve">하루</t>
  </si>
  <si>
    <t xml:space="preserve">1마리</t>
  </si>
  <si>
    <t xml:space="preserve">1개</t>
  </si>
  <si>
    <t xml:space="preserve">10번</t>
  </si>
  <si>
    <t xml:space="preserve">questType</t>
  </si>
  <si>
    <t xml:space="preserve">강화1회</t>
  </si>
  <si>
    <t xml:space="preserve">특정스킨으로 1회</t>
  </si>
  <si>
    <t xml:space="preserve">광고 1회</t>
  </si>
  <si/>
  <si>
    <t xml:space="preserve">oMhQHIWj/EC8ngg9JcK0OA</t>
  </si>
  <si>
    <t xml:space="preserve">tn3M8GN9A0S40ubcMn7hgA</t>
  </si>
  <si>
    <t xml:space="preserve">FYLWhSg54UWwAGA4uBn3KA</t>
  </si>
  <si>
    <t xml:space="preserve">2vw6eVoubE2FX4RhcWa2Gw</t>
  </si>
  <si>
    <t xml:space="preserve">I2hLdUHeKEOMFjkn8uKZ1Q</t>
  </si>
  <si>
    <t xml:space="preserve">YnmthZe2OUS0F2IvwXzx/w</t>
  </si>
  <si>
    <t xml:space="preserve">0aZgm2DJLU6UAd3Lphp+qw</t>
  </si>
  <si>
    <t xml:space="preserve">Jc5TTOZymkyTL+nsgg7Cww</t>
  </si>
  <si/>
  <si>
    <t xml:space="preserve">hZ5zXDn9pEau0jHAGnXPSw</t>
  </si>
  <si>
    <t xml:space="preserve">WPQJ3pXzQ0+JXwy8wQ4dIg</t>
  </si>
  <si>
    <t xml:space="preserve">Gh9WTIDO102/V9jEpX7Hug</t>
  </si>
  <si>
    <t xml:space="preserve">47GYdDEOAUSm0AH87BJJjg</t>
  </si>
  <si>
    <t xml:space="preserve">ObWi0F4A6U2Tf76nPoOcfg</t>
  </si>
  <si>
    <t xml:space="preserve">hq6MdF1mHECN16RcyqBTtw</t>
  </si>
  <si>
    <t xml:space="preserve">kSYQdp7c7UGfSpse9ezboQ</t>
  </si>
  <si>
    <t xml:space="preserve">ApPa6gHqNEGEi/VRoSCArg</t>
  </si>
  <si>
    <t xml:space="preserve">2iQCymteB02RoDlUQLkYjw</t>
  </si>
  <si>
    <t xml:space="preserve">Bh+K4BC8KESXkMcgOi2iSA</t>
  </si>
  <si>
    <t xml:space="preserve">0f0mQNjS7ESDJEecRxc4ig</t>
  </si>
  <si>
    <t xml:space="preserve">gQ8tV6Qyo0i87zD5bsPQMw</t>
  </si>
  <si>
    <t xml:space="preserve">vf2Vz4Dykk2UAywywrIc7g</t>
  </si>
  <si>
    <t xml:space="preserve">1ByLRWNnYUe3Sy+PYVgV2g</t>
  </si>
  <si>
    <t xml:space="preserve">vTygID9He0yuztzCQ6n+rQ</t>
  </si>
  <si>
    <t xml:space="preserve">DL/xgk/tTU+/YwFGlDT1Jg</t>
  </si>
  <si>
    <t xml:space="preserve">login</t>
  </si>
  <si>
    <t xml:space="preserve">day_rein</t>
  </si>
  <si>
    <t xml:space="preserve">day_skin</t>
  </si>
  <si>
    <t xml:space="preserve">day_ad</t>
  </si>
  <si>
    <t xml:space="preserve">rein</t>
  </si>
  <si>
    <t xml:space="preserve">enable</t>
  </si>
  <si>
    <t xml:space="preserve">snowman</t>
  </si>
  <si>
    <t xml:space="preserve">fireman</t>
  </si>
  <si>
    <t xml:space="preserve">grassman</t>
  </si>
  <si>
    <t xml:space="preserve">rockman</t>
  </si>
  <si>
    <t xml:space="preserve">citrusman</t>
  </si>
  <si>
    <t xml:space="preserve">bulbman</t>
  </si>
  <si>
    <t xml:space="preserve">sildman</t>
  </si>
  <si>
    <t xml:space="preserve">minman</t>
  </si>
  <si>
    <t xml:space="preserve">mineman</t>
  </si>
  <si>
    <t xml:space="preserve">robotman</t>
  </si>
  <si>
    <t xml:space="preserve">icecreamman</t>
  </si>
  <si>
    <t xml:space="preserve">goldenarmorman</t>
  </si>
  <si>
    <t xml:space="preserve">angelman</t>
  </si>
  <si>
    <t xml:space="preserve">squareman</t>
  </si>
  <si>
    <t xml:space="preserve">spiderman</t>
  </si>
  <si>
    <t xml:space="preserve">vampireman</t>
  </si>
  <si>
    <t xml:space="preserve">heroman</t>
  </si>
  <si>
    <t xml:space="preserve">wildman</t>
  </si>
  <si>
    <t xml:space="preserve">removead</t>
  </si>
  <si>
    <t xml:space="preserve">bonus</t>
  </si>
  <si>
    <t xml:space="preserve">start</t>
  </si>
  <si>
    <t xml:space="preserve">startpack</t>
  </si>
  <si>
    <t xml:space="preserve">skinpack</t>
  </si>
  <si>
    <t xml:space="preserve">s_gem</t>
  </si>
  <si>
    <t xml:space="preserve">m_gem</t>
  </si>
  <si>
    <t xml:space="preserve">l_gem</t>
  </si>
  <si>
    <t xml:space="preserve">s_ap</t>
  </si>
  <si>
    <t xml:space="preserve">m_ap</t>
  </si>
  <si>
    <t xml:space="preserve">l_ap</t>
  </si>
  <si>
    <t xml:space="preserve">s_coin</t>
  </si>
  <si>
    <t xml:space="preserve">m_coin</t>
  </si>
  <si>
    <t xml:space="preserve">l_coin</t>
  </si>
  <si>
    <t xml:space="preserve">type</t>
  </si>
  <si>
    <t xml:space="preserve">special</t>
  </si>
  <si>
    <t xml:space="preserve">common</t>
  </si>
  <si>
    <t xml:space="preserve">pricetype</t>
  </si>
  <si>
    <t xml:space="preserve">money</t>
  </si>
  <si>
    <t xml:space="preserve">ap</t>
  </si>
  <si>
    <t xml:space="preserve">"TRUE"</t>
  </si>
  <si>
    <t xml:space="preserve">addgem</t>
  </si>
  <si>
    <t xml:space="preserve">addap</t>
  </si>
  <si>
    <t xml:space="preserve">addcoin</t>
  </si>
  <si>
    <t xml:space="preserve">rate</t>
  </si>
  <si>
    <t xml:space="preserve">disposable</t>
  </si>
  <si>
    <t xml:space="preserve">Image</t>
  </si>
  <si>
    <t xml:space="preserve">image</t>
  </si>
  <si>
    <t xml:space="preserve">week.SkinKeyList.snowman</t>
  </si>
  <si>
    <t xml:space="preserve">week.SkinKeyList.wildman</t>
  </si>
  <si/>
  <si>
    <t xml:space="preserve">AhU2MfudO0CGPbfKA54soA</t>
  </si>
  <si>
    <t xml:space="preserve">tH4X0ump3kSX06VVmzjtXQ</t>
  </si>
  <si>
    <t xml:space="preserve">jmkaGTYqRk+2dh4mPkWulQ</t>
  </si>
  <si>
    <t xml:space="preserve">WwogyFh130C5mFAy8k6MHQ</t>
  </si>
  <si>
    <t xml:space="preserve">IaJPrmZ45kuWH9lQrH8p6Q</t>
  </si>
  <si>
    <t xml:space="preserve">yED9p/FikECrm65TUyi/EA</t>
  </si>
  <si>
    <t xml:space="preserve">t5tSnH8OgUSB2kns/WaF+g</t>
  </si>
  <si>
    <t xml:space="preserve">EfyDxZLgWE+1haiTVUlDdw</t>
  </si>
  <si>
    <t xml:space="preserve">nM0KYyjX7kuBMBq+PAXWug</t>
  </si>
  <si>
    <t xml:space="preserve">50BoMynjRU+ipwyssM0S9Q</t>
  </si>
  <si>
    <t xml:space="preserve">ba5dgtxUQEaALH9CV4fuyA</t>
  </si>
  <si>
    <t xml:space="preserve">gIGbxsQTUU+Vm9130mXL8g</t>
  </si>
  <si>
    <t xml:space="preserve">B1IMHKQ0hUeFsw2XyxQiZw</t>
  </si>
  <si>
    <t xml:space="preserve">\sprite\store</t>
  </si>
  <si>
    <t xml:space="preserve">\sprite\store\adRemove</t>
  </si>
  <si>
    <t xml:space="preserve">/sprite/store/adRemove.png</t>
  </si>
  <si>
    <t xml:space="preserve">sprite/store/adRemove.png</t>
  </si>
  <si>
    <t xml:space="preserve">sprite/store/adRemove</t>
  </si>
  <si>
    <t xml:space="preserve">sprite/store/</t>
  </si>
  <si>
    <t xml:space="preserve">sprite/store/10perCoin</t>
  </si>
  <si>
    <t xml:space="preserve">sprite/store/startPack</t>
  </si>
  <si>
    <t xml:space="preserve">sprite/store/skinPack</t>
  </si>
  <si>
    <t xml:space="preserve">sprite/store/gem_</t>
  </si>
  <si>
    <t xml:space="preserve">sprite/store/ap_</t>
  </si>
  <si>
    <t xml:space="preserve">sprite/store/coin_</t>
  </si>
  <si>
    <t xml:space="preserve">sprite/store/gem_s</t>
  </si>
  <si>
    <t xml:space="preserve">sprite/store/ap_s</t>
  </si>
  <si>
    <t xml:space="preserve">sprite/store/coin_s</t>
  </si>
  <si>
    <t xml:space="preserve">sprite/store/coin_m</t>
  </si>
  <si>
    <t xml:space="preserve">sprite/store/ap_m</t>
  </si>
  <si>
    <t xml:space="preserve">sprite/store/gem_m</t>
  </si>
  <si>
    <t xml:space="preserve">sprite/store/gem_l</t>
  </si>
  <si>
    <t xml:space="preserve">sprite/store/ap_l</t>
  </si>
  <si>
    <t xml:space="preserve">sprite/store/coin_l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</si>
</sst>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7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8"/>
      <color rgb="FF000000"/>
      <name val="맑은 고딕"/>
      <scheme val="minor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  <font>
      <sz val="11"/>
      <color theme="7" tint="0.79998"/>
      <name val="맑은 고딕"/>
    </font>
    <font>
      <sz val="10"/>
      <color theme="1"/>
      <name val="맑은 고딕"/>
    </font>
    <font>
      <sz val="11"/>
      <color rgb="FF000000"/>
      <name val="맑은 고딕"/>
    </font>
    <font>
      <sz val="1"/>
      <color rgb="FF000000"/>
      <name val="맑은 고딕"/>
    </font>
    <font>
      <sz val="11"/>
      <color rgb="FFFF8080"/>
      <name val="맑은 고딕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"/>
        <bgColor rgb="FF000000"/>
      </patternFill>
    </fill>
    <fill>
      <patternFill patternType="solid">
        <fgColor theme="0" tint="-0.15"/>
        <bgColor rgb="FF000000"/>
      </patternFill>
    </fill>
    <fill>
      <patternFill patternType="solid">
        <fgColor rgb="FF73E5A7"/>
        <bgColor rgb="FF000000"/>
      </patternFill>
    </fill>
    <fill>
      <patternFill patternType="solid">
        <fgColor rgb="FFFFE080"/>
        <bgColor rgb="FF000000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2" borderId="4" xfId="0" applyAlignment="0">
      <alignment vertical="center"/>
    </xf>
    <xf numFmtId="0" fontId="6" fillId="0" borderId="0" xfId="0" applyAlignment="0">
      <alignment vertical="center"/>
    </xf>
    <xf numFmtId="0" fontId="7" fillId="0" borderId="0" xfId="0" applyAlignment="0">
      <alignment vertical="center"/>
    </xf>
    <xf numFmtId="0" fontId="8" fillId="0" borderId="5" xfId="0" applyAlignment="0">
      <alignment vertical="center"/>
    </xf>
    <xf numFmtId="0" fontId="9" fillId="0" borderId="6" xfId="0" applyAlignment="0">
      <alignment vertical="center"/>
    </xf>
    <xf numFmtId="0" fontId="10" fillId="0" borderId="7" xfId="0" applyAlignment="0">
      <alignment vertical="center"/>
    </xf>
    <xf numFmtId="0" fontId="10" fillId="0" borderId="0" xfId="0" applyAlignment="0">
      <alignment vertical="center"/>
    </xf>
    <xf numFmtId="0" fontId="11" fillId="3" borderId="8" xfId="0" applyAlignment="0">
      <alignment vertical="center"/>
    </xf>
    <xf numFmtId="0" fontId="12" fillId="4" borderId="9" xfId="0" applyAlignment="0">
      <alignment vertical="center"/>
    </xf>
    <xf numFmtId="0" fontId="13" fillId="4" borderId="8" xfId="0" applyAlignment="0">
      <alignment vertical="center"/>
    </xf>
    <xf numFmtId="0" fontId="14" fillId="5" borderId="10" xfId="0" applyAlignment="0">
      <alignment vertical="center"/>
    </xf>
    <xf numFmtId="0" fontId="15" fillId="0" borderId="11" xfId="0" applyAlignment="0">
      <alignment vertical="center"/>
    </xf>
    <xf numFmtId="0" fontId="16" fillId="0" borderId="12" xfId="0" applyAlignment="0">
      <alignment vertical="center"/>
    </xf>
    <xf numFmtId="0" fontId="17" fillId="6" borderId="0" xfId="0" applyAlignment="0">
      <alignment vertical="center"/>
    </xf>
    <xf numFmtId="0" fontId="18" fillId="7" borderId="0" xfId="0" applyAlignment="0">
      <alignment vertical="center"/>
    </xf>
    <xf numFmtId="0" fontId="19" fillId="8" borderId="0" xfId="0" applyAlignment="0">
      <alignment vertical="center"/>
    </xf>
    <xf numFmtId="0" fontId="20" fillId="9" borderId="0" xfId="0" applyAlignment="0">
      <alignment vertical="center"/>
    </xf>
    <xf numFmtId="0" fontId="0" fillId="10" borderId="0" xfId="0" applyAlignment="0">
      <alignment vertical="center"/>
    </xf>
    <xf numFmtId="0" fontId="0" fillId="11" borderId="0" xfId="0" applyAlignment="0">
      <alignment vertical="center"/>
    </xf>
    <xf numFmtId="0" fontId="20" fillId="12" borderId="0" xfId="0" applyAlignment="0">
      <alignment vertical="center"/>
    </xf>
    <xf numFmtId="0" fontId="20" fillId="13" borderId="0" xfId="0" applyAlignment="0">
      <alignment vertical="center"/>
    </xf>
    <xf numFmtId="0" fontId="0" fillId="14" borderId="0" xfId="0" applyAlignment="0">
      <alignment vertical="center"/>
    </xf>
    <xf numFmtId="0" fontId="0" fillId="15" borderId="0" xfId="0" applyAlignment="0">
      <alignment vertical="center"/>
    </xf>
    <xf numFmtId="0" fontId="20" fillId="16" borderId="0" xfId="0" applyAlignment="0">
      <alignment vertical="center"/>
    </xf>
    <xf numFmtId="0" fontId="20" fillId="17" borderId="0" xfId="0" applyAlignment="0">
      <alignment vertical="center"/>
    </xf>
    <xf numFmtId="0" fontId="0" fillId="18" borderId="0" xfId="0" applyAlignment="0">
      <alignment vertical="center"/>
    </xf>
    <xf numFmtId="0" fontId="0" fillId="19" borderId="0" xfId="0" applyAlignment="0">
      <alignment vertical="center"/>
    </xf>
    <xf numFmtId="0" fontId="20" fillId="20" borderId="0" xfId="0" applyAlignment="0">
      <alignment vertical="center"/>
    </xf>
    <xf numFmtId="0" fontId="20" fillId="21" borderId="0" xfId="0" applyAlignment="0">
      <alignment vertical="center"/>
    </xf>
    <xf numFmtId="0" fontId="0" fillId="22" borderId="0" xfId="0" applyAlignment="0">
      <alignment vertical="center"/>
    </xf>
    <xf numFmtId="0" fontId="0" fillId="23" borderId="0" xfId="0" applyAlignment="0">
      <alignment vertical="center"/>
    </xf>
    <xf numFmtId="0" fontId="20" fillId="24" borderId="0" xfId="0" applyAlignment="0">
      <alignment vertical="center"/>
    </xf>
    <xf numFmtId="0" fontId="20" fillId="25" borderId="0" xfId="0" applyAlignment="0">
      <alignment vertical="center"/>
    </xf>
    <xf numFmtId="0" fontId="0" fillId="26" borderId="0" xfId="0" applyAlignment="0">
      <alignment vertical="center"/>
    </xf>
    <xf numFmtId="0" fontId="0" fillId="27" borderId="0" xfId="0" applyAlignment="0">
      <alignment vertical="center"/>
    </xf>
    <xf numFmtId="0" fontId="20" fillId="28" borderId="0" xfId="0" applyAlignment="0">
      <alignment vertical="center"/>
    </xf>
    <xf numFmtId="0" fontId="20" fillId="29" borderId="0" xfId="0" applyAlignment="0">
      <alignment vertical="center"/>
    </xf>
    <xf numFmtId="0" fontId="0" fillId="30" borderId="0" xfId="0" applyAlignment="0">
      <alignment vertical="center"/>
    </xf>
    <xf numFmtId="0" fontId="0" fillId="31" borderId="0" xfId="0" applyAlignment="0">
      <alignment vertical="center"/>
    </xf>
    <xf numFmtId="0" fontId="20" fillId="32" borderId="0" xfId="0" applyAlignment="0">
      <alignment vertical="center"/>
    </xf>
    <xf numFmtId="0" fontId="21" fillId="0" borderId="0" xfId="0" applyAlignment="0">
      <alignment vertical="center"/>
    </xf>
  </cellStyleXfs>
  <cellXfs count="211">
    <xf numFmtId="0" fontId="0" fillId="0" borderId="0" xfId="0" applyAlignment="0">
      <alignment vertical="center"/>
    </xf>
    <xf numFmtId="0" fontId="0" fillId="0" borderId="1" xfId="0" applyBorder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0">
      <alignment vertical="center"/>
    </xf>
    <xf numFmtId="0" fontId="0" fillId="0" borderId="13" xfId="0" applyBorder="1" applyAlignment="0">
      <alignment vertical="center"/>
    </xf>
    <xf numFmtId="0" fontId="0" fillId="0" borderId="2" xfId="0" applyBorder="1" applyFill="1" applyAlignment="1">
      <alignment horizontal="right" vertical="center"/>
    </xf>
    <xf numFmtId="0" fontId="0" fillId="22" borderId="2" xfId="0" applyBorder="1" applyFill="1" applyAlignment="1">
      <alignment horizontal="center" vertical="center"/>
    </xf>
    <xf numFmtId="0" fontId="0" fillId="33" borderId="2" xfId="0" applyBorder="1" applyFill="1" applyAlignment="1">
      <alignment horizontal="center" vertical="center"/>
    </xf>
    <xf numFmtId="0" fontId="22" fillId="22" borderId="2" xfId="0" applyBorder="1" applyFill="1" applyAlignment="1">
      <alignment horizontal="center" vertical="center"/>
    </xf>
    <xf numFmtId="0" fontId="22" fillId="33" borderId="2" xfId="0" applyBorder="1" applyFill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Border="1" applyFill="1" applyAlignment="1">
      <alignment horizontal="center" vertical="center"/>
    </xf>
    <xf numFmtId="65" fontId="0" fillId="22" borderId="2" xfId="0" applyNumberFormat="1" applyBorder="1" applyFill="1" applyAlignment="1">
      <alignment horizontal="center" vertical="center"/>
    </xf>
    <xf numFmtId="66" fontId="0" fillId="22" borderId="2" xfId="0" applyNumberFormat="1" applyBorder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Border="1" applyFill="1" applyAlignment="1">
      <alignment horizontal="center" vertical="center"/>
    </xf>
    <xf numFmtId="0" fontId="0" fillId="30" borderId="2" xfId="0" applyBorder="1" applyFill="1" applyAlignment="1">
      <alignment horizontal="center" vertical="center"/>
    </xf>
    <xf numFmtId="0" fontId="0" fillId="26" borderId="2" xfId="0" applyBorder="1" applyFill="1" applyAlignment="0">
      <alignment vertical="center"/>
    </xf>
    <xf numFmtId="0" fontId="0" fillId="34" borderId="2" xfId="0" applyBorder="1" applyFill="1" applyAlignment="1">
      <alignment horizontal="center" vertical="center"/>
    </xf>
    <xf numFmtId="0" fontId="0" fillId="14" borderId="2" xfId="0" applyBorder="1" applyFill="1" applyAlignment="0">
      <alignment vertical="center"/>
    </xf>
    <xf numFmtId="0" fontId="0" fillId="14" borderId="2" xfId="0" applyBorder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Border="1" applyFill="1" applyAlignment="1">
      <alignment vertical="center"/>
    </xf>
    <xf numFmtId="0" fontId="0" fillId="26" borderId="2" xfId="0" applyBorder="1" applyFill="1" applyAlignment="1">
      <alignment vertical="center"/>
    </xf>
    <xf numFmtId="0" fontId="0" fillId="22" borderId="2" xfId="0" applyBorder="1" applyFill="1" applyAlignment="1">
      <alignment vertical="center"/>
    </xf>
    <xf numFmtId="0" fontId="0" fillId="14" borderId="2" xfId="0" applyBorder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Border="1" applyFill="1" applyAlignment="1">
      <alignment horizontal="center" vertical="center"/>
    </xf>
    <xf numFmtId="0" fontId="0" fillId="30" borderId="18" xfId="0" applyBorder="1" applyFill="1" applyAlignment="1">
      <alignment horizontal="center" vertical="center"/>
    </xf>
    <xf numFmtId="0" fontId="0" fillId="26" borderId="17" xfId="0" applyBorder="1" applyFill="1" applyAlignment="1">
      <alignment horizontal="center" vertical="center"/>
    </xf>
    <xf numFmtId="0" fontId="0" fillId="26" borderId="18" xfId="0" applyBorder="1" applyFill="1" applyAlignment="1">
      <alignment horizontal="center" vertical="center"/>
    </xf>
    <xf numFmtId="0" fontId="0" fillId="22" borderId="17" xfId="0" applyBorder="1" applyFill="1" applyAlignment="1">
      <alignment horizontal="center" vertical="center"/>
    </xf>
    <xf numFmtId="0" fontId="0" fillId="22" borderId="18" xfId="0" applyBorder="1" applyFill="1" applyAlignment="1">
      <alignment horizontal="center" vertical="center"/>
    </xf>
    <xf numFmtId="0" fontId="0" fillId="14" borderId="17" xfId="0" applyBorder="1" applyFill="1" applyAlignment="1">
      <alignment horizontal="center" vertical="center"/>
    </xf>
    <xf numFmtId="0" fontId="0" fillId="14" borderId="18" xfId="0" applyBorder="1" applyFill="1" applyAlignment="1">
      <alignment horizontal="center" vertical="center"/>
    </xf>
    <xf numFmtId="0" fontId="0" fillId="14" borderId="19" xfId="0" applyBorder="1" applyFill="1" applyAlignment="1">
      <alignment horizontal="center" vertical="center"/>
    </xf>
    <xf numFmtId="0" fontId="0" fillId="14" borderId="20" xfId="0" applyBorder="1" applyFill="1" applyAlignment="1">
      <alignment horizontal="center" vertical="center"/>
    </xf>
    <xf numFmtId="0" fontId="0" fillId="14" borderId="21" xfId="0" applyBorder="1" applyFill="1" applyAlignment="1">
      <alignment horizontal="center" vertical="center"/>
    </xf>
    <xf numFmtId="0" fontId="0" fillId="30" borderId="14" xfId="0" applyBorder="1" applyFill="1" applyAlignment="1">
      <alignment horizontal="center" vertical="center"/>
    </xf>
    <xf numFmtId="0" fontId="0" fillId="30" borderId="15" xfId="0" applyBorder="1" applyFill="1" applyAlignment="1">
      <alignment horizontal="center" vertical="center"/>
    </xf>
    <xf numFmtId="0" fontId="0" fillId="30" borderId="16" xfId="0" applyBorder="1" applyFill="1" applyAlignment="1">
      <alignment horizontal="center" vertical="center"/>
    </xf>
    <xf numFmtId="0" fontId="0" fillId="22" borderId="19" xfId="0" applyBorder="1" applyFill="1" applyAlignment="1">
      <alignment horizontal="center" vertical="center"/>
    </xf>
    <xf numFmtId="0" fontId="0" fillId="22" borderId="20" xfId="0" applyBorder="1" applyFill="1" applyAlignment="1">
      <alignment horizontal="center" vertical="center"/>
    </xf>
    <xf numFmtId="0" fontId="0" fillId="22" borderId="21" xfId="0" applyBorder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Border="1" applyFill="1" applyAlignment="1">
      <alignment horizontal="center" vertical="center"/>
    </xf>
    <xf numFmtId="0" fontId="0" fillId="14" borderId="26" xfId="0" applyBorder="1" applyFill="1" applyAlignment="1">
      <alignment horizontal="center" vertical="center"/>
    </xf>
    <xf numFmtId="0" fontId="0" fillId="14" borderId="27" xfId="0" applyBorder="1" applyFill="1" applyAlignment="1">
      <alignment horizontal="center" vertical="center"/>
    </xf>
    <xf numFmtId="0" fontId="0" fillId="26" borderId="14" xfId="0" applyBorder="1" applyFill="1" applyAlignment="1">
      <alignment horizontal="center" vertical="center"/>
    </xf>
    <xf numFmtId="0" fontId="0" fillId="26" borderId="15" xfId="0" applyBorder="1" applyFill="1" applyAlignment="1">
      <alignment horizontal="center" vertical="center"/>
    </xf>
    <xf numFmtId="0" fontId="0" fillId="26" borderId="16" xfId="0" applyBorder="1" applyFill="1" applyAlignment="1">
      <alignment horizontal="center" vertical="center"/>
    </xf>
    <xf numFmtId="0" fontId="0" fillId="26" borderId="19" xfId="0" applyBorder="1" applyFill="1" applyAlignment="1">
      <alignment horizontal="center" vertical="center"/>
    </xf>
    <xf numFmtId="0" fontId="0" fillId="26" borderId="20" xfId="0" applyBorder="1" applyFill="1" applyAlignment="1">
      <alignment horizontal="center" vertical="center"/>
    </xf>
    <xf numFmtId="0" fontId="0" fillId="26" borderId="21" xfId="0" applyBorder="1" applyFill="1" applyAlignment="1">
      <alignment horizontal="center" vertical="center"/>
    </xf>
    <xf numFmtId="0" fontId="0" fillId="30" borderId="22" xfId="0" applyBorder="1" applyFill="1" applyAlignment="1">
      <alignment horizontal="center" vertical="center"/>
    </xf>
    <xf numFmtId="0" fontId="0" fillId="30" borderId="23" xfId="0" applyBorder="1" applyFill="1" applyAlignment="1">
      <alignment horizontal="center" vertical="center"/>
    </xf>
    <xf numFmtId="0" fontId="0" fillId="30" borderId="24" xfId="0" applyBorder="1" applyFill="1" applyAlignment="1">
      <alignment horizontal="center" vertical="center"/>
    </xf>
    <xf numFmtId="0" fontId="0" fillId="22" borderId="25" xfId="0" applyBorder="1" applyFill="1" applyAlignment="1">
      <alignment horizontal="center" vertical="center"/>
    </xf>
    <xf numFmtId="0" fontId="0" fillId="22" borderId="26" xfId="0" applyBorder="1" applyFill="1" applyAlignment="1">
      <alignment horizontal="center" vertical="center"/>
    </xf>
    <xf numFmtId="0" fontId="0" fillId="22" borderId="27" xfId="0" applyBorder="1" applyFill="1" applyAlignment="1">
      <alignment horizontal="center" vertical="center"/>
    </xf>
    <xf numFmtId="0" fontId="0" fillId="30" borderId="28" xfId="0" applyBorder="1" applyFill="1" applyAlignment="1">
      <alignment horizontal="center" vertical="center"/>
    </xf>
    <xf numFmtId="0" fontId="0" fillId="26" borderId="29" xfId="0" applyBorder="1" applyFill="1" applyAlignment="1">
      <alignment horizontal="center" vertical="center"/>
    </xf>
    <xf numFmtId="0" fontId="0" fillId="26" borderId="30" xfId="0" applyBorder="1" applyFill="1" applyAlignment="1">
      <alignment horizontal="center" vertical="center"/>
    </xf>
    <xf numFmtId="0" fontId="0" fillId="22" borderId="31" xfId="0" applyBorder="1" applyFill="1" applyAlignment="1">
      <alignment horizontal="center" vertical="center"/>
    </xf>
    <xf numFmtId="0" fontId="0" fillId="22" borderId="32" xfId="0" applyBorder="1" applyFill="1" applyAlignment="1">
      <alignment horizontal="center" vertical="center"/>
    </xf>
    <xf numFmtId="0" fontId="0" fillId="22" borderId="30" xfId="0" applyBorder="1" applyFill="1" applyAlignment="1">
      <alignment horizontal="center" vertical="center"/>
    </xf>
    <xf numFmtId="0" fontId="0" fillId="14" borderId="31" xfId="0" applyBorder="1" applyFill="1" applyAlignment="1">
      <alignment horizontal="center" vertical="center"/>
    </xf>
    <xf numFmtId="0" fontId="0" fillId="14" borderId="32" xfId="0" applyBorder="1" applyFill="1" applyAlignment="1">
      <alignment horizontal="center" vertical="center"/>
    </xf>
    <xf numFmtId="0" fontId="0" fillId="14" borderId="30" xfId="0" applyBorder="1" applyFill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Border="1" applyFill="1" applyAlignment="1">
      <alignment horizontal="center" vertical="center"/>
    </xf>
    <xf numFmtId="0" fontId="0" fillId="26" borderId="34" xfId="0" applyBorder="1" applyFill="1" applyAlignment="1">
      <alignment horizontal="center" vertical="center"/>
    </xf>
    <xf numFmtId="0" fontId="0" fillId="26" borderId="35" xfId="0" applyBorder="1" applyFill="1" applyAlignment="1">
      <alignment horizontal="center" vertical="center"/>
    </xf>
    <xf numFmtId="0" fontId="0" fillId="22" borderId="36" xfId="0" applyBorder="1" applyFill="1" applyAlignment="1">
      <alignment horizontal="center" vertical="center"/>
    </xf>
    <xf numFmtId="0" fontId="0" fillId="22" borderId="37" xfId="0" applyBorder="1" applyFill="1" applyAlignment="1">
      <alignment horizontal="center" vertical="center"/>
    </xf>
    <xf numFmtId="0" fontId="0" fillId="22" borderId="35" xfId="0" applyBorder="1" applyFill="1" applyAlignment="1">
      <alignment horizontal="center" vertical="center"/>
    </xf>
    <xf numFmtId="0" fontId="0" fillId="14" borderId="36" xfId="0" applyBorder="1" applyFill="1" applyAlignment="1">
      <alignment horizontal="center" vertical="center"/>
    </xf>
    <xf numFmtId="0" fontId="0" fillId="14" borderId="37" xfId="0" applyBorder="1" applyFill="1" applyAlignment="1">
      <alignment horizontal="center" vertical="center"/>
    </xf>
    <xf numFmtId="0" fontId="0" fillId="14" borderId="35" xfId="0" applyBorder="1" applyFill="1" applyAlignment="1">
      <alignment horizontal="center" vertical="center"/>
    </xf>
    <xf numFmtId="0" fontId="0" fillId="33" borderId="28" xfId="0" applyBorder="1" applyFill="1" applyAlignment="1">
      <alignment horizontal="center" vertical="center"/>
    </xf>
    <xf numFmtId="0" fontId="0" fillId="33" borderId="22" xfId="0" applyBorder="1" applyFill="1" applyAlignment="1">
      <alignment horizontal="center" vertical="center"/>
    </xf>
    <xf numFmtId="0" fontId="0" fillId="33" borderId="24" xfId="0" applyBorder="1" applyFill="1" applyAlignment="1">
      <alignment horizontal="center" vertical="center"/>
    </xf>
    <xf numFmtId="0" fontId="0" fillId="33" borderId="33" xfId="0" applyBorder="1" applyFill="1" applyAlignment="1">
      <alignment horizontal="center" vertical="center"/>
    </xf>
    <xf numFmtId="0" fontId="0" fillId="33" borderId="23" xfId="0" applyBorder="1" applyFill="1" applyAlignment="1">
      <alignment horizontal="center" vertical="center"/>
    </xf>
    <xf numFmtId="0" fontId="0" fillId="33" borderId="29" xfId="0" applyBorder="1" applyFill="1" applyAlignment="1">
      <alignment horizontal="center" vertical="center"/>
    </xf>
    <xf numFmtId="0" fontId="0" fillId="33" borderId="14" xfId="0" applyBorder="1" applyFill="1" applyAlignment="1">
      <alignment horizontal="center" vertical="center"/>
    </xf>
    <xf numFmtId="0" fontId="0" fillId="33" borderId="16" xfId="0" applyBorder="1" applyFill="1" applyAlignment="1">
      <alignment horizontal="center" vertical="center"/>
    </xf>
    <xf numFmtId="0" fontId="0" fillId="33" borderId="34" xfId="0" applyBorder="1" applyFill="1" applyAlignment="1">
      <alignment horizontal="center" vertical="center"/>
    </xf>
    <xf numFmtId="0" fontId="0" fillId="33" borderId="15" xfId="0" applyBorder="1" applyFill="1" applyAlignment="1">
      <alignment horizontal="center" vertical="center"/>
    </xf>
    <xf numFmtId="0" fontId="0" fillId="33" borderId="30" xfId="0" applyBorder="1" applyFill="1" applyAlignment="1">
      <alignment horizontal="center" vertical="center"/>
    </xf>
    <xf numFmtId="0" fontId="0" fillId="33" borderId="19" xfId="0" applyBorder="1" applyFill="1" applyAlignment="1">
      <alignment horizontal="center" vertical="center"/>
    </xf>
    <xf numFmtId="0" fontId="0" fillId="33" borderId="21" xfId="0" applyBorder="1" applyFill="1" applyAlignment="1">
      <alignment horizontal="center" vertical="center"/>
    </xf>
    <xf numFmtId="0" fontId="0" fillId="33" borderId="35" xfId="0" applyBorder="1" applyFill="1" applyAlignment="1">
      <alignment horizontal="center" vertical="center"/>
    </xf>
    <xf numFmtId="0" fontId="0" fillId="33" borderId="20" xfId="0" applyBorder="1" applyFill="1" applyAlignment="1">
      <alignment horizontal="center" vertical="center"/>
    </xf>
    <xf numFmtId="0" fontId="0" fillId="33" borderId="31" xfId="0" applyBorder="1" applyFill="1" applyAlignment="1">
      <alignment horizontal="center" vertical="center"/>
    </xf>
    <xf numFmtId="0" fontId="0" fillId="33" borderId="25" xfId="0" applyBorder="1" applyFill="1" applyAlignment="1">
      <alignment horizontal="center" vertical="center"/>
    </xf>
    <xf numFmtId="0" fontId="0" fillId="33" borderId="27" xfId="0" applyBorder="1" applyFill="1" applyAlignment="1">
      <alignment horizontal="center" vertical="center"/>
    </xf>
    <xf numFmtId="0" fontId="0" fillId="33" borderId="36" xfId="0" applyBorder="1" applyFill="1" applyAlignment="1">
      <alignment horizontal="center" vertical="center"/>
    </xf>
    <xf numFmtId="0" fontId="0" fillId="33" borderId="26" xfId="0" applyBorder="1" applyFill="1" applyAlignment="1">
      <alignment horizontal="center" vertical="center"/>
    </xf>
    <xf numFmtId="0" fontId="0" fillId="33" borderId="32" xfId="0" applyBorder="1" applyFill="1" applyAlignment="1">
      <alignment horizontal="center" vertical="center"/>
    </xf>
    <xf numFmtId="0" fontId="0" fillId="33" borderId="17" xfId="0" applyBorder="1" applyFill="1" applyAlignment="1">
      <alignment horizontal="center" vertical="center"/>
    </xf>
    <xf numFmtId="0" fontId="0" fillId="33" borderId="18" xfId="0" applyBorder="1" applyFill="1" applyAlignment="1">
      <alignment horizontal="center" vertical="center"/>
    </xf>
    <xf numFmtId="0" fontId="0" fillId="33" borderId="37" xfId="0" applyBorder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Border="1" applyFill="1" applyAlignment="1">
      <alignment horizontal="center" vertical="center"/>
    </xf>
    <xf numFmtId="0" fontId="0" fillId="26" borderId="39" xfId="0" applyBorder="1" applyFill="1" applyAlignment="1">
      <alignment horizontal="center" vertical="center"/>
    </xf>
    <xf numFmtId="0" fontId="0" fillId="26" borderId="40" xfId="0" applyBorder="1" applyFill="1" applyAlignment="1">
      <alignment horizontal="center" vertical="center"/>
    </xf>
    <xf numFmtId="0" fontId="0" fillId="22" borderId="13" xfId="0" applyBorder="1" applyFill="1" applyAlignment="1">
      <alignment horizontal="center" vertical="center"/>
    </xf>
    <xf numFmtId="0" fontId="0" fillId="22" borderId="41" xfId="0" applyBorder="1" applyFill="1" applyAlignment="1">
      <alignment horizontal="center" vertical="center"/>
    </xf>
    <xf numFmtId="0" fontId="0" fillId="22" borderId="40" xfId="0" applyBorder="1" applyFill="1" applyAlignment="1">
      <alignment horizontal="center" vertical="center"/>
    </xf>
    <xf numFmtId="0" fontId="0" fillId="14" borderId="13" xfId="0" applyBorder="1" applyFill="1" applyAlignment="1">
      <alignment horizontal="center" vertical="center"/>
    </xf>
    <xf numFmtId="0" fontId="0" fillId="14" borderId="41" xfId="0" applyBorder="1" applyFill="1" applyAlignment="1">
      <alignment horizontal="center" vertical="center"/>
    </xf>
    <xf numFmtId="0" fontId="0" fillId="14" borderId="40" xfId="0" applyBorder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Border="1" applyFill="1" applyAlignment="1">
      <alignment horizontal="center" vertical="center"/>
    </xf>
    <xf numFmtId="0" fontId="0" fillId="30" borderId="43" xfId="0" applyBorder="1" applyFill="1" applyAlignment="1">
      <alignment horizontal="center" vertical="center"/>
    </xf>
    <xf numFmtId="0" fontId="0" fillId="26" borderId="44" xfId="0" applyBorder="1" applyFill="1" applyAlignment="1">
      <alignment horizontal="center" vertical="center"/>
    </xf>
    <xf numFmtId="0" fontId="0" fillId="26" borderId="45" xfId="0" applyBorder="1" applyFill="1" applyAlignment="1">
      <alignment horizontal="center" vertical="center"/>
    </xf>
    <xf numFmtId="0" fontId="0" fillId="26" borderId="46" xfId="0" applyBorder="1" applyFill="1" applyAlignment="1">
      <alignment horizontal="center" vertical="center"/>
    </xf>
    <xf numFmtId="0" fontId="0" fillId="26" borderId="47" xfId="0" applyBorder="1" applyFill="1" applyAlignment="1">
      <alignment horizontal="center" vertical="center"/>
    </xf>
    <xf numFmtId="0" fontId="0" fillId="22" borderId="48" xfId="0" applyBorder="1" applyFill="1" applyAlignment="1">
      <alignment horizontal="center" vertical="center"/>
    </xf>
    <xf numFmtId="0" fontId="0" fillId="22" borderId="49" xfId="0" applyBorder="1" applyFill="1" applyAlignment="1">
      <alignment horizontal="center" vertical="center"/>
    </xf>
    <xf numFmtId="0" fontId="0" fillId="22" borderId="50" xfId="0" applyBorder="1" applyFill="1" applyAlignment="1">
      <alignment horizontal="center" vertical="center"/>
    </xf>
    <xf numFmtId="0" fontId="0" fillId="22" borderId="51" xfId="0" applyBorder="1" applyFill="1" applyAlignment="1">
      <alignment horizontal="center" vertical="center"/>
    </xf>
    <xf numFmtId="0" fontId="0" fillId="22" borderId="46" xfId="0" applyBorder="1" applyFill="1" applyAlignment="1">
      <alignment horizontal="center" vertical="center"/>
    </xf>
    <xf numFmtId="0" fontId="0" fillId="22" borderId="47" xfId="0" applyBorder="1" applyFill="1" applyAlignment="1">
      <alignment horizontal="center" vertical="center"/>
    </xf>
    <xf numFmtId="0" fontId="0" fillId="14" borderId="48" xfId="0" applyBorder="1" applyFill="1" applyAlignment="1">
      <alignment horizontal="center" vertical="center"/>
    </xf>
    <xf numFmtId="0" fontId="0" fillId="14" borderId="49" xfId="0" applyBorder="1" applyFill="1" applyAlignment="1">
      <alignment horizontal="center" vertical="center"/>
    </xf>
    <xf numFmtId="0" fontId="0" fillId="14" borderId="50" xfId="0" applyBorder="1" applyFill="1" applyAlignment="1">
      <alignment horizontal="center" vertical="center"/>
    </xf>
    <xf numFmtId="0" fontId="0" fillId="14" borderId="51" xfId="0" applyBorder="1" applyFill="1" applyAlignment="1">
      <alignment horizontal="center" vertical="center"/>
    </xf>
    <xf numFmtId="0" fontId="0" fillId="14" borderId="46" xfId="0" applyBorder="1" applyFill="1" applyAlignment="1">
      <alignment horizontal="center" vertical="center"/>
    </xf>
    <xf numFmtId="0" fontId="0" fillId="14" borderId="47" xfId="0" applyBorder="1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Border="1" applyFill="1" applyAlignment="1">
      <alignment horizontal="center" vertical="center"/>
    </xf>
    <xf numFmtId="0" fontId="0" fillId="26" borderId="53" xfId="0" applyBorder="1" applyFill="1" applyAlignment="1">
      <alignment horizontal="center" vertical="center"/>
    </xf>
    <xf numFmtId="0" fontId="0" fillId="22" borderId="53" xfId="0" applyBorder="1" applyFill="1" applyAlignment="1">
      <alignment horizontal="center" vertical="center"/>
    </xf>
    <xf numFmtId="0" fontId="0" fillId="14" borderId="53" xfId="0" applyBorder="1" applyFill="1" applyAlignment="1">
      <alignment horizontal="center" vertical="center"/>
    </xf>
    <xf numFmtId="0" fontId="0" fillId="14" borderId="54" xfId="0" applyBorder="1" applyFill="1" applyAlignment="1">
      <alignment horizontal="center" vertical="center"/>
    </xf>
    <xf numFmtId="0" fontId="0" fillId="22" borderId="44" xfId="0" applyBorder="1" applyFill="1" applyAlignment="1">
      <alignment horizontal="center" vertical="center"/>
    </xf>
    <xf numFmtId="0" fontId="0" fillId="22" borderId="16" xfId="0" applyBorder="1" applyFill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Border="1" applyFill="1" applyAlignment="1">
      <alignment horizontal="center" vertical="center"/>
    </xf>
    <xf numFmtId="0" fontId="0" fillId="26" borderId="52" xfId="0" applyBorder="1" applyFill="1" applyAlignment="1">
      <alignment horizontal="center" vertical="center"/>
    </xf>
    <xf numFmtId="0" fontId="0" fillId="26" borderId="54" xfId="0" applyBorder="1" applyFill="1" applyAlignment="1">
      <alignment horizontal="center" vertical="center"/>
    </xf>
    <xf numFmtId="0" fontId="0" fillId="22" borderId="52" xfId="0" applyBorder="1" applyFill="1" applyAlignment="1">
      <alignment horizontal="center" vertical="center"/>
    </xf>
    <xf numFmtId="0" fontId="0" fillId="22" borderId="54" xfId="0" applyBorder="1" applyFill="1" applyAlignment="1">
      <alignment horizontal="center" vertical="center"/>
    </xf>
    <xf numFmtId="0" fontId="0" fillId="14" borderId="56" xfId="0" applyBorder="1" applyFill="1" applyAlignment="1">
      <alignment horizontal="center" vertical="center"/>
    </xf>
    <xf numFmtId="0" fontId="0" fillId="35" borderId="2" xfId="0" applyBorder="1" applyFill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0" borderId="57" xfId="0" applyBorder="1" applyAlignment="1">
      <alignment horizontal="center" vertical="center"/>
    </xf>
    <xf numFmtId="0" fontId="0" fillId="26" borderId="58" xfId="0" applyBorder="1" applyAlignment="1">
      <alignment horizontal="center" vertical="center"/>
    </xf>
    <xf numFmtId="0" fontId="0" fillId="26" borderId="59" xfId="0" applyBorder="1" applyAlignment="1">
      <alignment horizontal="center" vertical="center"/>
    </xf>
    <xf numFmtId="0" fontId="0" fillId="22" borderId="60" xfId="0" applyBorder="1" applyAlignment="1">
      <alignment horizontal="center" vertical="center"/>
    </xf>
    <xf numFmtId="0" fontId="0" fillId="22" borderId="61" xfId="0" applyBorder="1" applyAlignment="1">
      <alignment horizontal="center" vertical="center"/>
    </xf>
    <xf numFmtId="0" fontId="0" fillId="22" borderId="59" xfId="0" applyBorder="1" applyAlignment="1">
      <alignment horizontal="center" vertical="center"/>
    </xf>
    <xf numFmtId="0" fontId="0" fillId="14" borderId="60" xfId="0" applyBorder="1" applyAlignment="1">
      <alignment horizontal="center" vertical="center"/>
    </xf>
    <xf numFmtId="0" fontId="0" fillId="14" borderId="61" xfId="0" applyBorder="1" applyAlignment="1">
      <alignment horizontal="center" vertical="center"/>
    </xf>
    <xf numFmtId="0" fontId="0" fillId="14" borderId="59" xfId="0" applyBorder="1" applyAlignment="1">
      <alignment horizontal="center" vertical="center"/>
    </xf>
    <xf numFmtId="0" fontId="0" fillId="36" borderId="2" xfId="0" applyBorder="1" applyFill="1" applyAlignment="1">
      <alignment horizontal="center" vertical="center"/>
    </xf>
    <xf numFmtId="0" fontId="0" fillId="10" borderId="2" xfId="0" applyBorder="1" applyFill="1" applyAlignment="1">
      <alignment horizontal="center" vertical="center"/>
    </xf>
    <xf numFmtId="0" fontId="0" fillId="10" borderId="2" xfId="0" applyBorder="1" applyFill="1" applyAlignment="0">
      <alignment vertical="center"/>
    </xf>
    <xf numFmtId="0" fontId="0" fillId="10" borderId="0" xfId="0" applyFill="1" applyAlignment="0">
      <alignment vertical="center"/>
    </xf>
    <xf numFmtId="0" fontId="0" fillId="15" borderId="2" xfId="0" applyBorder="1" applyFill="1" applyAlignment="1">
      <alignment horizontal="center" vertical="center"/>
    </xf>
    <xf numFmtId="0" fontId="23" fillId="0" borderId="0" xfId="0" applyNumberFormat="1" applyBorder="1" applyFill="1" applyAlignment="1">
      <alignment vertical="center"/>
    </xf>
    <xf numFmtId="0" fontId="24" fillId="0" borderId="0" xfId="0" applyNumberFormat="1" applyBorder="1" applyFill="1" applyAlignment="1">
      <alignment horizontal="center" vertical="center"/>
    </xf>
    <xf numFmtId="0" fontId="26" fillId="0" borderId="0" xfId="0" applyNumberFormat="1" applyBorder="1" applyFill="1" applyAlignment="1">
      <alignment horizontal="center" vertical="center"/>
    </xf>
    <xf numFmtId="0" fontId="0" fillId="15" borderId="62" xfId="0" applyBorder="1" applyFill="1" applyAlignment="1">
      <alignment horizontal="center" vertical="center"/>
    </xf>
    <xf numFmtId="0" fontId="0" fillId="33" borderId="62" xfId="0" applyBorder="1" applyFill="1" applyAlignment="1">
      <alignment horizontal="center" vertical="center"/>
    </xf>
    <xf numFmtId="0" fontId="0" fillId="0" borderId="62" xfId="0" applyBorder="1" applyAlignment="0">
      <alignment vertical="center"/>
    </xf>
    <xf numFmtId="0" fontId="0" fillId="10" borderId="62" xfId="0" applyBorder="1" applyFill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3" xfId="0" applyBorder="1" applyFill="1" applyAlignment="1">
      <alignment horizontal="center" vertical="center"/>
    </xf>
    <xf numFmtId="0" fontId="0" fillId="10" borderId="14" xfId="0" applyBorder="1" applyFill="1" applyAlignment="1">
      <alignment horizontal="center" vertical="center"/>
    </xf>
    <xf numFmtId="0" fontId="0" fillId="10" borderId="15" xfId="0" applyBorder="1" applyFill="1" applyAlignment="1">
      <alignment horizontal="center" vertical="center"/>
    </xf>
    <xf numFmtId="0" fontId="0" fillId="10" borderId="16" xfId="0" applyBorder="1" applyFill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16" borderId="64" xfId="0" applyBorder="1" applyFill="1" applyAlignment="1">
      <alignment horizontal="center" vertical="center"/>
    </xf>
    <xf numFmtId="0" fontId="0" fillId="33" borderId="63" xfId="0" applyBorder="1" applyFill="1" applyAlignment="1">
      <alignment horizontal="center" vertical="center"/>
    </xf>
    <xf numFmtId="0" fontId="0" fillId="10" borderId="29" xfId="0" applyBorder="1" applyFill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34" xfId="0" applyBorder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0" borderId="45" xfId="0" applyBorder="1" applyFill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6" borderId="67" xfId="0" applyBorder="1" applyFill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97"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006FBE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FFE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FFE080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FFE080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FFE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FFE080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FFE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FFE080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FFE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FFCCCC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FFE080"/>
        </patternFill>
      </fill>
    </dxf>
    <dxf>
      <font>
        <sz val="1"/>
        <color rgb="FF000000"/>
        <name val="맑은 고딕"/>
      </font>
      <fill>
        <patternFill patternType="none">
          <bgColor rgb="FFCDFFE4"/>
        </patternFill>
      </fill>
    </dxf>
    <dxf>
      <font>
        <sz val="1"/>
        <color rgb="FF000000"/>
        <name val="맑은 고딕"/>
      </font>
      <fill>
        <patternFill patternType="none">
          <bgColor rgb="FFFFE080"/>
        </patternFill>
      </fill>
    </dxf>
    <dxf>
      <font>
        <sz val="1"/>
        <color rgb="FF000000"/>
        <name val="맑은 고딕"/>
      </font>
      <fill>
        <patternFill patternType="none">
          <bgColor rgb="FF73E5A7"/>
        </patternFill>
      </fill>
    </dxf>
    <dxf>
      <font>
        <sz val="1"/>
        <color rgb="FF000000"/>
        <name val="맑은 고딕"/>
      </font>
      <fill>
        <patternFill patternType="none">
          <bgColor rgb="FFFF8080"/>
        </patternFill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tyles" Target="styles.xml" /><Relationship Id="rId11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1" sqref="A1:C1"/>
    </sheetView>
  </sheetViews>
  <sheetFormatPr defaultRowHeight="16.5"/>
  <cols>
    <col min="1" max="1" width="27.62999916" customWidth="1"/>
    <col min="2" max="2" width="6.25500011" customWidth="1"/>
    <col min="3" max="3" width="13.00500011" customWidth="1"/>
    <col min="4" max="4" width="10.63000011" customWidth="1"/>
    <col min="5" max="5" width="56.50500107" customWidth="1"/>
    <col min="6" max="6" width="70.50499725" customWidth="1"/>
    <col min="7" max="7" width="7.88000011" customWidth="1"/>
    <col min="8" max="8" width="6.38000011" customWidth="1"/>
    <col min="9" max="9" width="11.50500011" customWidth="1"/>
    <col min="10" max="10" width="6.00500011" customWidth="1"/>
    <col min="11" max="11" width="12.75500011" customWidth="1"/>
    <col min="12" max="12" width="5.63000011" customWidth="1"/>
    <col min="13" max="13" width="13.75500011" customWidth="1"/>
    <col min="14" max="14" width="12.50500011" customWidth="1"/>
    <col min="15" max="15" width="6.38000011" customWidth="1"/>
    <col min="16" max="18" width="14.38000011" customWidth="1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">
        <v>261</v>
      </c>
      <c r="F2" s="22" t="str">
        <f>"체력 "&amp;INT((G2-1)*100)&amp;"% 증가"</f>
        <v>체력 50% 증가</v>
      </c>
      <c r="G2" s="22">
        <v>1.5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">
        <v>262</v>
      </c>
      <c r="F3" s="22" t="str">
        <f>"공격력 "&amp;INT((G3-1)*100)&amp;"% 증가"</f>
        <v>공격력 10% 증가</v>
      </c>
      <c r="G3" s="22">
        <v>1.10000002384186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">
        <v>253</v>
      </c>
      <c r="F4" s="22" t="str">
        <f>"방어력 "&amp;G4&amp;"증가"</f>
        <v>방어력 5증가</v>
      </c>
      <c r="G4" s="22">
        <v>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">
        <v>263</v>
      </c>
      <c r="F5" s="22" t="str">
        <f>"1초당 체력 "&amp;G5&amp;"% 추가회복"</f>
        <v>1초당 체력 0.1% 추가회복</v>
      </c>
      <c r="G5" s="22">
        <v>0.100000001490116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">
        <v>256</v>
      </c>
      <c r="F6" s="22" t="str">
        <f>"스킬시전시간 "&amp;INT((1-G6)*100)&amp;"% 감소"</f>
        <v>스킬시전시간 5% 감소</v>
      </c>
      <c r="G6" s="22">
        <v>0.949999988079071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">
        <v>257</v>
      </c>
      <c r="F7" s="22" t="str">
        <f>"경험치 습득량 "&amp;INT((G7-1)*100)&amp;"% 증가"</f>
        <v>경험치 습득량 30% 증가</v>
      </c>
      <c r="G7" s="22">
        <v>1.29999995231628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">
        <v>258</v>
      </c>
      <c r="F8" s="22" t="str">
        <f>"스킬크기 "&amp;INT((G8-1)*100)&amp;"% 증가"</f>
        <v>스킬크기 19% 증가</v>
      </c>
      <c r="G8" s="22">
        <v>1.20000004768372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">
        <v>259</v>
      </c>
      <c r="F9" s="22" t="str">
        <f>"모든 회복량 "&amp;INT((G9-1)*100)&amp;"% 증가"</f>
        <v>모든 회복량 30% 증가</v>
      </c>
      <c r="G9" s="22">
        <v>1.29999995231628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">
        <v>260</v>
      </c>
      <c r="F10" s="22" t="str">
        <f>"이동속도 "&amp;INT((G10-1)*100)&amp;"% 증가"</f>
        <v>이동속도 4% 증가</v>
      </c>
      <c r="G10" s="22">
        <v>1.04999995231628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10%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10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10% 증가</v>
      </c>
      <c r="G12" s="11">
        <v>0</v>
      </c>
      <c r="H12" s="11">
        <v>3</v>
      </c>
      <c r="I12" s="11">
        <v>50</v>
      </c>
      <c r="J12" s="11">
        <v>2</v>
      </c>
      <c r="K12" s="11">
        <v>10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13% 증가</v>
      </c>
      <c r="G13" s="11">
        <v>0</v>
      </c>
      <c r="H13" s="11">
        <v>0.699999988079071</v>
      </c>
      <c r="I13" s="11">
        <v>15</v>
      </c>
      <c r="J13" s="11">
        <v>1.5</v>
      </c>
      <c r="K13" s="11">
        <v>13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13%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13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10%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10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2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5% 감소</v>
      </c>
      <c r="G18" s="11">
        <v>0</v>
      </c>
      <c r="H18" s="11">
        <v>20</v>
      </c>
      <c r="I18" s="11">
        <v>30</v>
      </c>
      <c r="J18" s="11">
        <v>60</v>
      </c>
      <c r="K18" s="11">
        <v>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20% 증가\\n쿨타임 10% 감소\\n지속시간 10% 증가</v>
      </c>
      <c r="G19" s="11">
        <v>0</v>
      </c>
      <c r="H19" s="11">
        <v>0.5</v>
      </c>
      <c r="I19" s="11">
        <v>20</v>
      </c>
      <c r="J19" s="11">
        <v>15</v>
      </c>
      <c r="K19" s="11">
        <v>10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10%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10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10% 감소</v>
      </c>
      <c r="G21" s="11">
        <v>0</v>
      </c>
      <c r="H21" s="11">
        <v>2</v>
      </c>
      <c r="I21" s="11">
        <v>100</v>
      </c>
      <c r="J21" s="11">
        <v>15</v>
      </c>
      <c r="K21" s="11">
        <v>10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0.5</v>
      </c>
      <c r="I22" s="21">
        <v>75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2.5</v>
      </c>
      <c r="I23" s="21">
        <v>35</v>
      </c>
      <c r="J23" s="21">
        <v>1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2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2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25" t="s">
        <v>370</v>
      </c>
      <c r="B28" s="26" t="str">
        <f>B27+1</f>
        <v>26</v>
      </c>
      <c r="C28" s="26" t="s">
        <v>366</v>
      </c>
      <c r="D28" s="26">
        <v>1</v>
      </c>
      <c r="E28" s="26" t="s">
        <v>367</v>
      </c>
      <c r="F28" s="26" t="s">
        <v>368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 t="s">
        <v>148</v>
      </c>
    </row>
    <row r="29" spans="1:18">
      <c r="A29" s="8" t="s">
        <v>319</v>
      </c>
      <c r="B29" s="12" t="str">
        <f>B28+1</f>
        <v>27</v>
      </c>
      <c r="C29" s="3" t="s">
        <v>139</v>
      </c>
      <c r="D29" s="3">
        <v>5</v>
      </c>
      <c r="E29" s="3" t="s">
        <v>286</v>
      </c>
      <c r="F29" s="12" t="str">
        <f>"공격력 "&amp;I29&amp;"% 증가\\n공격속도 "&amp;K29&amp;"% 증가\\n크기 "&amp;N29&amp;"% 증가"</f>
        <v>공격력 10% 증가\\n공격속도 10% 증가\\n크기 10% 증가</v>
      </c>
      <c r="G29" s="12">
        <v>0</v>
      </c>
      <c r="H29" s="3">
        <v>0.5</v>
      </c>
      <c r="I29" s="3">
        <v>10</v>
      </c>
      <c r="J29" s="3">
        <v>0.5</v>
      </c>
      <c r="K29" s="3">
        <v>10</v>
      </c>
      <c r="L29" s="3">
        <v>1</v>
      </c>
      <c r="M29" s="3">
        <v>0</v>
      </c>
      <c r="N29" s="3">
        <v>10</v>
      </c>
      <c r="O29" s="3">
        <v>1</v>
      </c>
      <c r="P29" s="3">
        <v>0</v>
      </c>
      <c r="Q29" s="3">
        <v>5</v>
      </c>
      <c r="R29" s="3" t="s">
        <v>148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"/>
  <sheetViews>
    <sheetView workbookViewId="0">
      <selection activeCell="D4" sqref="D4"/>
    </sheetView>
  </sheetViews>
  <sheetFormatPr defaultRowHeight="16.5"/>
  <cols>
    <col min="1" max="1" width="27.37999916" customWidth="1"/>
    <col min="2" max="2" width="16.75499916" customWidth="1"/>
    <col min="3" max="3" width="15.13000011" customWidth="1"/>
    <col min="4" max="4" width="7.38000011" customWidth="1"/>
    <col min="7" max="7" width="9.00500011" customWidth="1"/>
    <col min="11" max="11" width="9.00500011" customWidth="1"/>
    <col min="14" max="14" width="9.00500011" style="5" customWidth="1"/>
    <col min="21" max="21" width="9.00500011" customWidth="1"/>
  </cols>
  <sheetData>
    <row r="1" spans="1:29">
      <c r="A1" s="52" t="s">
        <v>0</v>
      </c>
      <c r="B1" s="53" t="s">
        <v>49</v>
      </c>
      <c r="C1" s="79" t="s">
        <v>381</v>
      </c>
      <c r="D1" s="162" t="s">
        <v>585</v>
      </c>
      <c r="E1" s="80" t="s">
        <v>388</v>
      </c>
      <c r="F1" s="54" t="s">
        <v>301</v>
      </c>
      <c r="G1" s="80" t="s">
        <v>433</v>
      </c>
      <c r="H1" s="53" t="s">
        <v>425</v>
      </c>
      <c r="I1" s="53" t="s">
        <v>426</v>
      </c>
      <c r="J1" s="53" t="s">
        <v>435</v>
      </c>
      <c r="K1" s="53" t="s">
        <v>434</v>
      </c>
      <c r="L1" s="53" t="s">
        <v>428</v>
      </c>
      <c r="M1" s="53" t="s">
        <v>429</v>
      </c>
      <c r="N1" s="54" t="s">
        <v>430</v>
      </c>
      <c r="O1" s="32" t="s">
        <v>438</v>
      </c>
      <c r="P1" s="33" t="s">
        <v>441</v>
      </c>
      <c r="Q1" s="33" t="s">
        <v>440</v>
      </c>
      <c r="R1" s="33" t="s">
        <v>439</v>
      </c>
      <c r="S1" s="33" t="s">
        <v>442</v>
      </c>
      <c r="T1" s="33" t="s">
        <v>443</v>
      </c>
      <c r="U1" s="114" t="s">
        <v>444</v>
      </c>
      <c r="V1" s="34" t="s">
        <v>465</v>
      </c>
      <c r="W1" s="32" t="s">
        <v>446</v>
      </c>
      <c r="X1" s="33" t="s">
        <v>449</v>
      </c>
      <c r="Y1" s="33" t="s">
        <v>448</v>
      </c>
      <c r="Z1" s="33" t="s">
        <v>447</v>
      </c>
      <c r="AA1" s="33" t="s">
        <v>450</v>
      </c>
      <c r="AB1" s="33" t="s">
        <v>451</v>
      </c>
      <c r="AC1" s="34" t="s">
        <v>452</v>
      </c>
    </row>
    <row r="2" spans="1:29">
      <c r="A2" s="64" t="s">
        <v>409</v>
      </c>
      <c r="B2" s="65" t="s">
        <v>586</v>
      </c>
      <c r="C2" s="70" t="s">
        <v>382</v>
      </c>
      <c r="D2" s="163" t="b">
        <v>1</v>
      </c>
      <c r="E2" s="81" t="s">
        <v>402</v>
      </c>
      <c r="F2" s="66">
        <v>0</v>
      </c>
      <c r="G2" s="81" t="s">
        <v>431</v>
      </c>
      <c r="H2" s="65" t="s">
        <v>431</v>
      </c>
      <c r="I2" s="65" t="s">
        <v>431</v>
      </c>
      <c r="J2" s="65">
        <v>0</v>
      </c>
      <c r="K2" s="65">
        <v>0</v>
      </c>
      <c r="L2" s="65" t="s">
        <v>431</v>
      </c>
      <c r="M2" s="65">
        <v>0</v>
      </c>
      <c r="N2" s="70" t="s">
        <v>431</v>
      </c>
      <c r="O2" s="64">
        <v>1</v>
      </c>
      <c r="P2" s="65">
        <v>1</v>
      </c>
      <c r="Q2" s="65">
        <v>1</v>
      </c>
      <c r="R2" s="65">
        <v>1</v>
      </c>
      <c r="S2" s="65">
        <v>1</v>
      </c>
      <c r="T2" s="65">
        <v>1</v>
      </c>
      <c r="U2" s="70">
        <v>1</v>
      </c>
      <c r="V2" s="66">
        <v>1</v>
      </c>
      <c r="W2" s="64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6">
        <v>0</v>
      </c>
    </row>
    <row r="3" spans="1:29">
      <c r="A3" s="58" t="s">
        <v>410</v>
      </c>
      <c r="B3" s="59" t="s">
        <v>587</v>
      </c>
      <c r="C3" s="71" t="s">
        <v>383</v>
      </c>
      <c r="D3" s="164" t="b">
        <v>0</v>
      </c>
      <c r="E3" s="82" t="s">
        <v>399</v>
      </c>
      <c r="F3" s="60">
        <v>0</v>
      </c>
      <c r="G3" s="82" t="s">
        <v>436</v>
      </c>
      <c r="H3" s="59" t="s">
        <v>431</v>
      </c>
      <c r="I3" s="59" t="s">
        <v>431</v>
      </c>
      <c r="J3" s="59">
        <v>0</v>
      </c>
      <c r="K3" s="59">
        <v>0</v>
      </c>
      <c r="L3" s="59" t="s">
        <v>431</v>
      </c>
      <c r="M3" s="59">
        <v>0</v>
      </c>
      <c r="N3" s="71" t="s">
        <v>431</v>
      </c>
      <c r="O3" s="58">
        <v>1</v>
      </c>
      <c r="P3" s="59">
        <v>1.20000004768372</v>
      </c>
      <c r="Q3" s="59">
        <v>1</v>
      </c>
      <c r="R3" s="59">
        <v>1</v>
      </c>
      <c r="S3" s="59">
        <v>1</v>
      </c>
      <c r="T3" s="59">
        <v>1</v>
      </c>
      <c r="U3" s="71">
        <v>1</v>
      </c>
      <c r="V3" s="60">
        <v>1</v>
      </c>
      <c r="W3" s="58">
        <v>0</v>
      </c>
      <c r="X3" s="59">
        <v>0.0099999997764826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</row>
    <row r="4" spans="1:29" ht="17.25">
      <c r="A4" s="61" t="s">
        <v>411</v>
      </c>
      <c r="B4" s="62" t="s">
        <v>588</v>
      </c>
      <c r="C4" s="72" t="s">
        <v>384</v>
      </c>
      <c r="D4" s="165" t="b">
        <v>0</v>
      </c>
      <c r="E4" s="83" t="s">
        <v>399</v>
      </c>
      <c r="F4" s="63">
        <v>0</v>
      </c>
      <c r="G4" s="83" t="s">
        <v>437</v>
      </c>
      <c r="H4" s="62" t="s">
        <v>431</v>
      </c>
      <c r="I4" s="62" t="s">
        <v>431</v>
      </c>
      <c r="J4" s="62">
        <v>0</v>
      </c>
      <c r="K4" s="62">
        <v>0</v>
      </c>
      <c r="L4" s="62" t="s">
        <v>431</v>
      </c>
      <c r="M4" s="62">
        <v>0</v>
      </c>
      <c r="N4" s="72" t="s">
        <v>431</v>
      </c>
      <c r="O4" s="61">
        <v>1</v>
      </c>
      <c r="P4" s="62">
        <v>1</v>
      </c>
      <c r="Q4" s="62">
        <v>1</v>
      </c>
      <c r="R4" s="62">
        <v>1.00999999046326</v>
      </c>
      <c r="S4" s="62">
        <v>1</v>
      </c>
      <c r="T4" s="62">
        <v>1</v>
      </c>
      <c r="U4" s="72">
        <v>1</v>
      </c>
      <c r="V4" s="63">
        <v>1</v>
      </c>
      <c r="W4" s="61">
        <v>0</v>
      </c>
      <c r="X4" s="62">
        <v>0</v>
      </c>
      <c r="Y4" s="62">
        <v>0</v>
      </c>
      <c r="Z4" s="62">
        <v>0.0099999997764826</v>
      </c>
      <c r="AA4" s="62">
        <v>0</v>
      </c>
      <c r="AB4" s="62">
        <v>0</v>
      </c>
      <c r="AC4" s="63">
        <v>0</v>
      </c>
    </row>
    <row r="5" spans="1:29">
      <c r="A5" s="67" t="s">
        <v>412</v>
      </c>
      <c r="B5" s="68" t="s">
        <v>589</v>
      </c>
      <c r="C5" s="73" t="s">
        <v>385</v>
      </c>
      <c r="D5" s="166" t="b">
        <v>1</v>
      </c>
      <c r="E5" s="84" t="s">
        <v>400</v>
      </c>
      <c r="F5" s="69">
        <v>50000</v>
      </c>
      <c r="G5" s="84" t="s">
        <v>431</v>
      </c>
      <c r="H5" s="68" t="s">
        <v>431</v>
      </c>
      <c r="I5" s="68" t="s">
        <v>431</v>
      </c>
      <c r="J5" s="68">
        <v>0</v>
      </c>
      <c r="K5" s="68">
        <v>0</v>
      </c>
      <c r="L5" s="68" t="s">
        <v>431</v>
      </c>
      <c r="M5" s="68">
        <v>0</v>
      </c>
      <c r="N5" s="73" t="s">
        <v>460</v>
      </c>
      <c r="O5" s="67">
        <v>1.29999995231628</v>
      </c>
      <c r="P5" s="68">
        <v>1</v>
      </c>
      <c r="Q5" s="68">
        <v>1</v>
      </c>
      <c r="R5" s="68">
        <v>1</v>
      </c>
      <c r="S5" s="68">
        <v>1</v>
      </c>
      <c r="T5" s="68">
        <v>1</v>
      </c>
      <c r="U5" s="73">
        <v>1</v>
      </c>
      <c r="V5" s="69">
        <v>1</v>
      </c>
      <c r="W5" s="67">
        <v>0.0099999997764826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69">
        <v>0</v>
      </c>
    </row>
    <row r="6" spans="1:29">
      <c r="A6" s="39" t="s">
        <v>413</v>
      </c>
      <c r="B6" s="11" t="s">
        <v>590</v>
      </c>
      <c r="C6" s="74" t="s">
        <v>386</v>
      </c>
      <c r="D6" s="167" t="b">
        <v>0</v>
      </c>
      <c r="E6" s="85" t="s">
        <v>400</v>
      </c>
      <c r="F6" s="40">
        <v>50000</v>
      </c>
      <c r="G6" s="85" t="s">
        <v>458</v>
      </c>
      <c r="H6" s="11" t="s">
        <v>431</v>
      </c>
      <c r="I6" s="11" t="s">
        <v>431</v>
      </c>
      <c r="J6" s="11">
        <v>0</v>
      </c>
      <c r="K6" s="11">
        <v>0</v>
      </c>
      <c r="L6" s="11" t="s">
        <v>431</v>
      </c>
      <c r="M6" s="11">
        <v>0</v>
      </c>
      <c r="N6" s="74" t="s">
        <v>459</v>
      </c>
      <c r="O6" s="39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74">
        <v>1.00999999046326</v>
      </c>
      <c r="V6" s="40">
        <v>1</v>
      </c>
      <c r="W6" s="39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40">
        <v>0.0099999997764826</v>
      </c>
    </row>
    <row r="7" spans="1:29" ht="17.25">
      <c r="A7" s="49" t="s">
        <v>414</v>
      </c>
      <c r="B7" s="50" t="s">
        <v>591</v>
      </c>
      <c r="C7" s="75" t="s">
        <v>387</v>
      </c>
      <c r="D7" s="168" t="b">
        <v>1</v>
      </c>
      <c r="E7" s="86" t="s">
        <v>400</v>
      </c>
      <c r="F7" s="51">
        <v>50000</v>
      </c>
      <c r="G7" s="86" t="s">
        <v>431</v>
      </c>
      <c r="H7" s="50" t="s">
        <v>453</v>
      </c>
      <c r="I7" s="50" t="s">
        <v>431</v>
      </c>
      <c r="J7" s="50">
        <v>0</v>
      </c>
      <c r="K7" s="50">
        <v>0</v>
      </c>
      <c r="L7" s="50" t="s">
        <v>431</v>
      </c>
      <c r="M7" s="50">
        <v>0</v>
      </c>
      <c r="N7" s="75" t="s">
        <v>431</v>
      </c>
      <c r="O7" s="49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75">
        <v>1</v>
      </c>
      <c r="V7" s="51">
        <v>1</v>
      </c>
      <c r="W7" s="49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1">
        <v>0</v>
      </c>
    </row>
    <row r="8" spans="1:29">
      <c r="A8" s="55" t="s">
        <v>415</v>
      </c>
      <c r="B8" s="56" t="s">
        <v>603</v>
      </c>
      <c r="C8" s="76" t="s">
        <v>389</v>
      </c>
      <c r="D8" s="169" t="b">
        <v>1</v>
      </c>
      <c r="E8" s="87" t="s">
        <v>401</v>
      </c>
      <c r="F8" s="57">
        <v>500</v>
      </c>
      <c r="G8" s="87" t="s">
        <v>431</v>
      </c>
      <c r="H8" s="56" t="s">
        <v>455</v>
      </c>
      <c r="I8" s="56" t="s">
        <v>455</v>
      </c>
      <c r="J8" s="56">
        <v>1</v>
      </c>
      <c r="K8" s="56">
        <v>0.100000001490116</v>
      </c>
      <c r="L8" s="56" t="s">
        <v>431</v>
      </c>
      <c r="M8" s="56">
        <v>0</v>
      </c>
      <c r="N8" s="76" t="s">
        <v>431</v>
      </c>
      <c r="O8" s="55">
        <v>1</v>
      </c>
      <c r="P8" s="56">
        <v>1</v>
      </c>
      <c r="Q8" s="56">
        <v>1</v>
      </c>
      <c r="R8" s="56">
        <v>1</v>
      </c>
      <c r="S8" s="56">
        <v>1</v>
      </c>
      <c r="T8" s="56">
        <v>1</v>
      </c>
      <c r="U8" s="76">
        <v>1</v>
      </c>
      <c r="V8" s="57">
        <v>1</v>
      </c>
      <c r="W8" s="55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7">
        <v>0</v>
      </c>
    </row>
    <row r="9" spans="1:29">
      <c r="A9" s="41" t="s">
        <v>416</v>
      </c>
      <c r="B9" s="26" t="s">
        <v>594</v>
      </c>
      <c r="C9" s="77" t="s">
        <v>396</v>
      </c>
      <c r="D9" s="170" t="b">
        <v>1</v>
      </c>
      <c r="E9" s="88" t="s">
        <v>401</v>
      </c>
      <c r="F9" s="42">
        <v>500</v>
      </c>
      <c r="G9" s="88" t="s">
        <v>431</v>
      </c>
      <c r="H9" s="26" t="s">
        <v>461</v>
      </c>
      <c r="I9" s="26" t="s">
        <v>461</v>
      </c>
      <c r="J9" s="26">
        <v>1</v>
      </c>
      <c r="K9" s="26">
        <v>1</v>
      </c>
      <c r="L9" s="26" t="s">
        <v>461</v>
      </c>
      <c r="M9" s="26">
        <v>4</v>
      </c>
      <c r="N9" s="77" t="s">
        <v>431</v>
      </c>
      <c r="O9" s="41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77">
        <v>1</v>
      </c>
      <c r="V9" s="42">
        <v>1</v>
      </c>
      <c r="W9" s="41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42">
        <v>0</v>
      </c>
    </row>
    <row r="10" spans="1:29">
      <c r="A10" s="41" t="s">
        <v>417</v>
      </c>
      <c r="B10" s="26" t="s">
        <v>595</v>
      </c>
      <c r="C10" s="77" t="s">
        <v>390</v>
      </c>
      <c r="D10" s="170" t="b">
        <v>1</v>
      </c>
      <c r="E10" s="88" t="s">
        <v>401</v>
      </c>
      <c r="F10" s="42">
        <v>500</v>
      </c>
      <c r="G10" s="88" t="s">
        <v>431</v>
      </c>
      <c r="H10" s="26" t="s">
        <v>517</v>
      </c>
      <c r="I10" s="26" t="s">
        <v>431</v>
      </c>
      <c r="J10" s="26">
        <v>0</v>
      </c>
      <c r="K10" s="26">
        <v>0</v>
      </c>
      <c r="L10" s="26" t="s">
        <v>431</v>
      </c>
      <c r="M10" s="26">
        <v>0</v>
      </c>
      <c r="N10" s="77" t="s">
        <v>431</v>
      </c>
      <c r="O10" s="41">
        <v>1</v>
      </c>
      <c r="P10" s="26">
        <v>1</v>
      </c>
      <c r="Q10" s="26">
        <v>1.20000004768372</v>
      </c>
      <c r="R10" s="26">
        <v>1</v>
      </c>
      <c r="S10" s="26">
        <v>1</v>
      </c>
      <c r="T10" s="26">
        <v>1</v>
      </c>
      <c r="U10" s="77">
        <v>1</v>
      </c>
      <c r="V10" s="42">
        <v>1</v>
      </c>
      <c r="W10" s="41">
        <v>0</v>
      </c>
      <c r="X10" s="26">
        <v>0</v>
      </c>
      <c r="Y10" s="26">
        <v>0.0099999997764826</v>
      </c>
      <c r="Z10" s="26">
        <v>0</v>
      </c>
      <c r="AA10" s="26">
        <v>0</v>
      </c>
      <c r="AB10" s="26">
        <v>0</v>
      </c>
      <c r="AC10" s="42">
        <v>0</v>
      </c>
    </row>
    <row r="11" spans="1:29">
      <c r="A11" s="41" t="s">
        <v>418</v>
      </c>
      <c r="B11" s="26" t="s">
        <v>596</v>
      </c>
      <c r="C11" s="77" t="s">
        <v>392</v>
      </c>
      <c r="D11" s="170" t="b">
        <v>0</v>
      </c>
      <c r="E11" s="88" t="s">
        <v>401</v>
      </c>
      <c r="F11" s="42">
        <v>500</v>
      </c>
      <c r="G11" s="88" t="s">
        <v>431</v>
      </c>
      <c r="H11" s="26" t="s">
        <v>463</v>
      </c>
      <c r="I11" s="26" t="s">
        <v>462</v>
      </c>
      <c r="J11" s="26">
        <v>5</v>
      </c>
      <c r="K11" s="26">
        <v>0.150000005960464</v>
      </c>
      <c r="L11" s="26" t="s">
        <v>431</v>
      </c>
      <c r="M11" s="26">
        <v>0</v>
      </c>
      <c r="N11" s="77" t="s">
        <v>431</v>
      </c>
      <c r="O11" s="41">
        <v>1</v>
      </c>
      <c r="P11" s="26">
        <v>1</v>
      </c>
      <c r="Q11" s="26">
        <v>1</v>
      </c>
      <c r="R11" s="26">
        <v>1</v>
      </c>
      <c r="S11" s="26">
        <v>1</v>
      </c>
      <c r="T11" s="26">
        <v>1</v>
      </c>
      <c r="U11" s="77">
        <v>1</v>
      </c>
      <c r="V11" s="42">
        <v>1</v>
      </c>
      <c r="W11" s="41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42">
        <v>0</v>
      </c>
    </row>
    <row r="12" spans="1:29">
      <c r="A12" s="41" t="s">
        <v>419</v>
      </c>
      <c r="B12" s="26" t="s">
        <v>597</v>
      </c>
      <c r="C12" s="77" t="s">
        <v>394</v>
      </c>
      <c r="D12" s="170" t="b">
        <v>0</v>
      </c>
      <c r="E12" s="88" t="s">
        <v>401</v>
      </c>
      <c r="F12" s="42">
        <v>500</v>
      </c>
      <c r="G12" s="88" t="s">
        <v>431</v>
      </c>
      <c r="H12" s="26" t="s">
        <v>464</v>
      </c>
      <c r="I12" s="26" t="s">
        <v>464</v>
      </c>
      <c r="J12" s="26">
        <v>1.5</v>
      </c>
      <c r="K12" s="26">
        <v>0.0500000007450581</v>
      </c>
      <c r="L12" s="26" t="s">
        <v>431</v>
      </c>
      <c r="M12" s="26">
        <v>0</v>
      </c>
      <c r="N12" s="77" t="s">
        <v>431</v>
      </c>
      <c r="O12" s="41">
        <v>1</v>
      </c>
      <c r="P12" s="26">
        <v>1</v>
      </c>
      <c r="Q12" s="26">
        <v>1.10000002384186</v>
      </c>
      <c r="R12" s="26">
        <v>1</v>
      </c>
      <c r="S12" s="26">
        <v>1</v>
      </c>
      <c r="T12" s="26">
        <v>1</v>
      </c>
      <c r="U12" s="77">
        <v>1</v>
      </c>
      <c r="V12" s="42">
        <v>1</v>
      </c>
      <c r="W12" s="41">
        <v>0</v>
      </c>
      <c r="X12" s="26">
        <v>0</v>
      </c>
      <c r="Y12" s="26">
        <v>0.0099999997764826</v>
      </c>
      <c r="Z12" s="26">
        <v>0</v>
      </c>
      <c r="AA12" s="26">
        <v>0</v>
      </c>
      <c r="AB12" s="26">
        <v>0</v>
      </c>
      <c r="AC12" s="42">
        <v>0</v>
      </c>
    </row>
    <row r="13" spans="1:29">
      <c r="A13" s="41" t="s">
        <v>420</v>
      </c>
      <c r="B13" s="26" t="s">
        <v>598</v>
      </c>
      <c r="C13" s="77" t="s">
        <v>393</v>
      </c>
      <c r="D13" s="170" t="b">
        <v>1</v>
      </c>
      <c r="E13" s="88" t="s">
        <v>401</v>
      </c>
      <c r="F13" s="42">
        <v>500</v>
      </c>
      <c r="G13" s="88" t="s">
        <v>431</v>
      </c>
      <c r="H13" s="26" t="s">
        <v>457</v>
      </c>
      <c r="I13" s="26" t="s">
        <v>457</v>
      </c>
      <c r="J13" s="26">
        <v>1</v>
      </c>
      <c r="K13" s="26">
        <v>1</v>
      </c>
      <c r="L13" s="26" t="s">
        <v>431</v>
      </c>
      <c r="M13" s="26">
        <v>0</v>
      </c>
      <c r="N13" s="77" t="s">
        <v>431</v>
      </c>
      <c r="O13" s="41">
        <v>1</v>
      </c>
      <c r="P13" s="26">
        <v>1</v>
      </c>
      <c r="Q13" s="26">
        <v>1</v>
      </c>
      <c r="R13" s="26">
        <v>1</v>
      </c>
      <c r="S13" s="26">
        <v>1</v>
      </c>
      <c r="T13" s="26">
        <v>1</v>
      </c>
      <c r="U13" s="77">
        <v>1</v>
      </c>
      <c r="V13" s="42">
        <v>1.04999995231628</v>
      </c>
      <c r="W13" s="41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42">
        <v>0</v>
      </c>
    </row>
    <row r="14" spans="1:29">
      <c r="A14" s="41" t="s">
        <v>421</v>
      </c>
      <c r="B14" s="26" t="s">
        <v>599</v>
      </c>
      <c r="C14" s="77" t="s">
        <v>395</v>
      </c>
      <c r="D14" s="170" t="b">
        <v>0</v>
      </c>
      <c r="E14" s="88" t="s">
        <v>401</v>
      </c>
      <c r="F14" s="42">
        <v>500</v>
      </c>
      <c r="G14" s="88" t="s">
        <v>431</v>
      </c>
      <c r="H14" s="26" t="s">
        <v>466</v>
      </c>
      <c r="I14" s="26" t="s">
        <v>467</v>
      </c>
      <c r="J14" s="26">
        <v>30</v>
      </c>
      <c r="K14" s="26">
        <v>1</v>
      </c>
      <c r="L14" s="26" t="s">
        <v>431</v>
      </c>
      <c r="M14" s="26">
        <v>0</v>
      </c>
      <c r="N14" s="77" t="s">
        <v>468</v>
      </c>
      <c r="O14" s="41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77">
        <v>1</v>
      </c>
      <c r="V14" s="42">
        <v>1</v>
      </c>
      <c r="W14" s="41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42">
        <v>0</v>
      </c>
    </row>
    <row r="15" spans="1:29">
      <c r="A15" s="41" t="s">
        <v>422</v>
      </c>
      <c r="B15" s="26" t="s">
        <v>600</v>
      </c>
      <c r="C15" s="77" t="s">
        <v>397</v>
      </c>
      <c r="D15" s="170" t="b">
        <v>0</v>
      </c>
      <c r="E15" s="88" t="s">
        <v>401</v>
      </c>
      <c r="F15" s="42">
        <v>500</v>
      </c>
      <c r="G15" s="88" t="s">
        <v>431</v>
      </c>
      <c r="H15" s="26" t="s">
        <v>431</v>
      </c>
      <c r="I15" s="26" t="s">
        <v>430</v>
      </c>
      <c r="J15" s="26">
        <v>10</v>
      </c>
      <c r="K15" s="26">
        <v>1</v>
      </c>
      <c r="L15" s="26" t="s">
        <v>430</v>
      </c>
      <c r="M15" s="26">
        <v>3</v>
      </c>
      <c r="N15" s="77" t="s">
        <v>431</v>
      </c>
      <c r="O15" s="41">
        <v>1</v>
      </c>
      <c r="P15" s="26">
        <v>1</v>
      </c>
      <c r="Q15" s="26">
        <v>1</v>
      </c>
      <c r="R15" s="26">
        <v>1</v>
      </c>
      <c r="S15" s="26">
        <v>1</v>
      </c>
      <c r="T15" s="26">
        <v>1</v>
      </c>
      <c r="U15" s="77">
        <v>1</v>
      </c>
      <c r="V15" s="42">
        <v>1</v>
      </c>
      <c r="W15" s="41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42">
        <v>0</v>
      </c>
    </row>
    <row r="16" spans="1:29">
      <c r="A16" s="41" t="s">
        <v>423</v>
      </c>
      <c r="B16" s="26" t="s">
        <v>601</v>
      </c>
      <c r="C16" s="77" t="s">
        <v>391</v>
      </c>
      <c r="D16" s="170" t="b">
        <v>0</v>
      </c>
      <c r="E16" s="88" t="s">
        <v>401</v>
      </c>
      <c r="F16" s="42">
        <v>500</v>
      </c>
      <c r="G16" s="88" t="s">
        <v>431</v>
      </c>
      <c r="H16" s="26" t="s">
        <v>456</v>
      </c>
      <c r="I16" s="26" t="s">
        <v>456</v>
      </c>
      <c r="J16" s="26">
        <v>0.100000001490116</v>
      </c>
      <c r="K16" s="26">
        <v>0.100000001490116</v>
      </c>
      <c r="L16" s="26" t="s">
        <v>431</v>
      </c>
      <c r="M16" s="26">
        <v>0</v>
      </c>
      <c r="N16" s="77" t="s">
        <v>431</v>
      </c>
      <c r="O16" s="41">
        <v>1</v>
      </c>
      <c r="P16" s="26">
        <v>1.10000002384186</v>
      </c>
      <c r="Q16" s="26">
        <v>1</v>
      </c>
      <c r="R16" s="26">
        <v>1</v>
      </c>
      <c r="S16" s="26">
        <v>1</v>
      </c>
      <c r="T16" s="26">
        <v>1</v>
      </c>
      <c r="U16" s="77">
        <v>1</v>
      </c>
      <c r="V16" s="42">
        <v>1</v>
      </c>
      <c r="W16" s="41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42">
        <v>0</v>
      </c>
    </row>
    <row r="17" spans="1:29" ht="17.25">
      <c r="A17" s="43" t="s">
        <v>424</v>
      </c>
      <c r="B17" s="44" t="s">
        <v>602</v>
      </c>
      <c r="C17" s="78" t="s">
        <v>398</v>
      </c>
      <c r="D17" s="171" t="b">
        <v>0</v>
      </c>
      <c r="E17" s="89" t="s">
        <v>401</v>
      </c>
      <c r="F17" s="45">
        <v>500</v>
      </c>
      <c r="G17" s="89" t="s">
        <v>431</v>
      </c>
      <c r="H17" s="44" t="s">
        <v>469</v>
      </c>
      <c r="I17" s="44" t="s">
        <v>431</v>
      </c>
      <c r="J17" s="44">
        <v>0</v>
      </c>
      <c r="K17" s="44">
        <v>0</v>
      </c>
      <c r="L17" s="44" t="s">
        <v>431</v>
      </c>
      <c r="M17" s="44">
        <v>0</v>
      </c>
      <c r="N17" s="78" t="s">
        <v>431</v>
      </c>
      <c r="O17" s="43">
        <v>1.10000002384186</v>
      </c>
      <c r="P17" s="44">
        <v>1.10000002384186</v>
      </c>
      <c r="Q17" s="44">
        <v>1.10000002384186</v>
      </c>
      <c r="R17" s="44">
        <v>1</v>
      </c>
      <c r="S17" s="44">
        <v>1</v>
      </c>
      <c r="T17" s="44">
        <v>1</v>
      </c>
      <c r="U17" s="78">
        <v>1</v>
      </c>
      <c r="V17" s="45">
        <v>1</v>
      </c>
      <c r="W17" s="43">
        <v>0.0099999997764826</v>
      </c>
      <c r="X17" s="44">
        <v>0.0099999997764826</v>
      </c>
      <c r="Y17" s="44">
        <v>0.0099999997764826</v>
      </c>
      <c r="Z17" s="44">
        <v>0</v>
      </c>
      <c r="AA17" s="44">
        <v>0</v>
      </c>
      <c r="AB17" s="44">
        <v>0</v>
      </c>
      <c r="AC17" s="45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P14" sqref="P14"/>
    </sheetView>
  </sheetViews>
  <sheetFormatPr defaultRowHeight="16.5"/>
  <cols>
    <col min="1" max="1" width="28.75499916" customWidth="1"/>
    <col min="2" max="5" width="12.50500011" customWidth="1"/>
    <col min="8" max="8" width="9.00500011" customWidth="1"/>
    <col min="15" max="15" width="9.88000011" customWidth="1"/>
    <col min="16" max="16" width="24.87999916" customWidth="1"/>
  </cols>
  <sheetData>
    <row r="1" spans="1:16">
      <c r="A1" s="191" t="s">
        <v>18</v>
      </c>
      <c r="B1" s="192" t="s">
        <v>49</v>
      </c>
      <c r="C1" s="192" t="s">
        <v>629</v>
      </c>
      <c r="D1" s="192" t="s">
        <v>621</v>
      </c>
      <c r="E1" s="198" t="s">
        <v>301</v>
      </c>
      <c r="F1" s="191" t="s">
        <v>604</v>
      </c>
      <c r="G1" s="192" t="s">
        <v>605</v>
      </c>
      <c r="H1" s="193" t="s">
        <v>628</v>
      </c>
      <c r="I1" s="191" t="s">
        <v>401</v>
      </c>
      <c r="J1" s="192" t="s">
        <v>623</v>
      </c>
      <c r="K1" s="192" t="s">
        <v>54</v>
      </c>
      <c r="L1" s="192" t="s">
        <v>625</v>
      </c>
      <c r="M1" s="192" t="s">
        <v>626</v>
      </c>
      <c r="N1" s="192" t="s">
        <v>627</v>
      </c>
      <c r="O1" s="193" t="s">
        <v>365</v>
      </c>
      <c r="P1" s="206" t="s">
        <v>631</v>
      </c>
    </row>
    <row r="2" spans="1:16">
      <c r="A2" s="185" t="s">
        <v>635</v>
      </c>
      <c r="B2" s="184" t="s">
        <v>604</v>
      </c>
      <c r="C2" s="184" t="b">
        <v>1</v>
      </c>
      <c r="D2" s="184" t="s">
        <v>622</v>
      </c>
      <c r="E2" s="199">
        <v>4900</v>
      </c>
      <c r="F2" s="111" t="b">
        <v>1</v>
      </c>
      <c r="G2" s="181" t="b">
        <v>0</v>
      </c>
      <c r="H2" s="186">
        <v>0</v>
      </c>
      <c r="I2" s="185">
        <v>0</v>
      </c>
      <c r="J2" s="184">
        <v>0</v>
      </c>
      <c r="K2" s="184">
        <v>0</v>
      </c>
      <c r="L2" s="184">
        <v>0</v>
      </c>
      <c r="M2" s="184">
        <v>0</v>
      </c>
      <c r="N2" s="184">
        <v>0</v>
      </c>
      <c r="O2" s="186" t="s">
        <v>586</v>
      </c>
      <c r="P2" s="207" t="s">
        <v>652</v>
      </c>
    </row>
    <row r="3" spans="1:16">
      <c r="A3" s="185" t="s">
        <v>636</v>
      </c>
      <c r="B3" s="184" t="s">
        <v>605</v>
      </c>
      <c r="C3" s="184" t="b">
        <v>1</v>
      </c>
      <c r="D3" s="184" t="s">
        <v>622</v>
      </c>
      <c r="E3" s="199">
        <v>3900</v>
      </c>
      <c r="F3" s="111" t="b">
        <v>0</v>
      </c>
      <c r="G3" s="181" t="b">
        <v>1</v>
      </c>
      <c r="H3" s="112">
        <v>10</v>
      </c>
      <c r="I3" s="185">
        <v>0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6" t="s">
        <v>586</v>
      </c>
      <c r="P3" s="207" t="s">
        <v>654</v>
      </c>
    </row>
    <row r="4" spans="1:16">
      <c r="A4" s="185" t="s">
        <v>637</v>
      </c>
      <c r="B4" s="184" t="s">
        <v>607</v>
      </c>
      <c r="C4" s="184" t="b">
        <v>1</v>
      </c>
      <c r="D4" s="184" t="s">
        <v>622</v>
      </c>
      <c r="E4" s="199">
        <v>5900</v>
      </c>
      <c r="F4" s="111" t="b">
        <v>1</v>
      </c>
      <c r="G4" s="181" t="b">
        <v>0</v>
      </c>
      <c r="H4" s="186">
        <v>0</v>
      </c>
      <c r="I4" s="185">
        <v>100</v>
      </c>
      <c r="J4" s="184">
        <v>10</v>
      </c>
      <c r="K4" s="184">
        <v>10000</v>
      </c>
      <c r="L4" s="184">
        <v>90</v>
      </c>
      <c r="M4" s="184">
        <v>9</v>
      </c>
      <c r="N4" s="184">
        <v>9000</v>
      </c>
      <c r="O4" s="186" t="s">
        <v>586</v>
      </c>
      <c r="P4" s="207" t="s">
        <v>655</v>
      </c>
    </row>
    <row r="5" spans="1:16">
      <c r="A5" s="194" t="s">
        <v>638</v>
      </c>
      <c r="B5" s="2" t="s">
        <v>608</v>
      </c>
      <c r="C5" s="2" t="b">
        <v>1</v>
      </c>
      <c r="D5" s="2" t="s">
        <v>622</v>
      </c>
      <c r="E5" s="200">
        <v>9900</v>
      </c>
      <c r="F5" s="197" t="b">
        <v>0</v>
      </c>
      <c r="G5" s="190" t="b">
        <v>0</v>
      </c>
      <c r="H5" s="195">
        <v>0</v>
      </c>
      <c r="I5" s="194">
        <v>300</v>
      </c>
      <c r="J5" s="2">
        <v>0</v>
      </c>
      <c r="K5" s="2">
        <v>30000</v>
      </c>
      <c r="L5" s="2">
        <v>250</v>
      </c>
      <c r="M5" s="2">
        <v>0</v>
      </c>
      <c r="N5" s="2">
        <v>25000</v>
      </c>
      <c r="O5" s="196" t="s">
        <v>603</v>
      </c>
      <c r="P5" s="208" t="s">
        <v>656</v>
      </c>
    </row>
    <row r="6" spans="1:16">
      <c r="A6" s="32" t="s">
        <v>639</v>
      </c>
      <c r="B6" s="33" t="s">
        <v>609</v>
      </c>
      <c r="C6" s="33" t="b">
        <v>0</v>
      </c>
      <c r="D6" s="33" t="s">
        <v>622</v>
      </c>
      <c r="E6" s="114">
        <v>1200</v>
      </c>
      <c r="F6" s="96" t="b">
        <v>0</v>
      </c>
      <c r="G6" s="99" t="b">
        <v>0</v>
      </c>
      <c r="H6" s="34">
        <v>0</v>
      </c>
      <c r="I6" s="32">
        <v>40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186" t="s">
        <v>586</v>
      </c>
      <c r="P6" s="209" t="s">
        <v>660</v>
      </c>
    </row>
    <row r="7" spans="1:16">
      <c r="A7" s="185" t="s">
        <v>640</v>
      </c>
      <c r="B7" s="184" t="s">
        <v>610</v>
      </c>
      <c r="C7" s="184" t="b">
        <v>0</v>
      </c>
      <c r="D7" s="184" t="s">
        <v>622</v>
      </c>
      <c r="E7" s="199">
        <v>5900</v>
      </c>
      <c r="F7" s="111" t="b">
        <v>0</v>
      </c>
      <c r="G7" s="181" t="b">
        <v>0</v>
      </c>
      <c r="H7" s="186">
        <v>0</v>
      </c>
      <c r="I7" s="185">
        <v>250</v>
      </c>
      <c r="J7" s="184">
        <v>0</v>
      </c>
      <c r="K7" s="184">
        <v>0</v>
      </c>
      <c r="L7" s="184">
        <v>0</v>
      </c>
      <c r="M7" s="184">
        <v>0</v>
      </c>
      <c r="N7" s="184">
        <v>0</v>
      </c>
      <c r="O7" s="186" t="s">
        <v>586</v>
      </c>
      <c r="P7" s="207" t="s">
        <v>665</v>
      </c>
    </row>
    <row r="8" spans="1:16">
      <c r="A8" s="185" t="s">
        <v>641</v>
      </c>
      <c r="B8" s="184" t="s">
        <v>611</v>
      </c>
      <c r="C8" s="184" t="b">
        <v>0</v>
      </c>
      <c r="D8" s="184" t="s">
        <v>622</v>
      </c>
      <c r="E8" s="199">
        <v>11900</v>
      </c>
      <c r="F8" s="111" t="b">
        <v>0</v>
      </c>
      <c r="G8" s="181" t="b">
        <v>0</v>
      </c>
      <c r="H8" s="186">
        <v>0</v>
      </c>
      <c r="I8" s="185">
        <v>600</v>
      </c>
      <c r="J8" s="184">
        <v>0</v>
      </c>
      <c r="K8" s="184">
        <v>0</v>
      </c>
      <c r="L8" s="184">
        <v>0</v>
      </c>
      <c r="M8" s="184">
        <v>0</v>
      </c>
      <c r="N8" s="184">
        <v>0</v>
      </c>
      <c r="O8" s="186" t="s">
        <v>586</v>
      </c>
      <c r="P8" s="207" t="s">
        <v>666</v>
      </c>
    </row>
    <row r="9" spans="1:16">
      <c r="A9" s="185" t="s">
        <v>642</v>
      </c>
      <c r="B9" s="184" t="s">
        <v>612</v>
      </c>
      <c r="C9" s="184" t="b">
        <v>0</v>
      </c>
      <c r="D9" s="184" t="s">
        <v>622</v>
      </c>
      <c r="E9" s="199">
        <v>3900</v>
      </c>
      <c r="F9" s="111" t="b">
        <v>0</v>
      </c>
      <c r="G9" s="181" t="b">
        <v>0</v>
      </c>
      <c r="H9" s="186">
        <v>0</v>
      </c>
      <c r="I9" s="185">
        <v>0</v>
      </c>
      <c r="J9" s="184">
        <v>15</v>
      </c>
      <c r="K9" s="184">
        <v>0</v>
      </c>
      <c r="L9" s="184">
        <v>0</v>
      </c>
      <c r="M9" s="184">
        <v>0</v>
      </c>
      <c r="N9" s="184">
        <v>0</v>
      </c>
      <c r="O9" s="186" t="s">
        <v>586</v>
      </c>
      <c r="P9" s="207" t="s">
        <v>661</v>
      </c>
    </row>
    <row r="10" spans="1:16">
      <c r="A10" s="185" t="s">
        <v>643</v>
      </c>
      <c r="B10" s="184" t="s">
        <v>613</v>
      </c>
      <c r="C10" s="184" t="b">
        <v>0</v>
      </c>
      <c r="D10" s="184" t="s">
        <v>622</v>
      </c>
      <c r="E10" s="199">
        <v>11900</v>
      </c>
      <c r="F10" s="111" t="b">
        <v>0</v>
      </c>
      <c r="G10" s="181" t="b">
        <v>0</v>
      </c>
      <c r="H10" s="186">
        <v>0</v>
      </c>
      <c r="I10" s="185">
        <v>0</v>
      </c>
      <c r="J10" s="184">
        <v>60</v>
      </c>
      <c r="K10" s="184">
        <v>0</v>
      </c>
      <c r="L10" s="184">
        <v>0</v>
      </c>
      <c r="M10" s="184">
        <v>0</v>
      </c>
      <c r="N10" s="184">
        <v>0</v>
      </c>
      <c r="O10" s="186" t="s">
        <v>586</v>
      </c>
      <c r="P10" s="207" t="s">
        <v>664</v>
      </c>
    </row>
    <row r="11" spans="1:16">
      <c r="A11" s="185" t="s">
        <v>644</v>
      </c>
      <c r="B11" s="184" t="s">
        <v>614</v>
      </c>
      <c r="C11" s="184" t="b">
        <v>0</v>
      </c>
      <c r="D11" s="184" t="s">
        <v>622</v>
      </c>
      <c r="E11" s="199">
        <v>19900</v>
      </c>
      <c r="F11" s="111" t="b">
        <v>0</v>
      </c>
      <c r="G11" s="181" t="b">
        <v>0</v>
      </c>
      <c r="H11" s="186">
        <v>0</v>
      </c>
      <c r="I11" s="185">
        <v>0</v>
      </c>
      <c r="J11" s="184">
        <v>135</v>
      </c>
      <c r="K11" s="184">
        <v>0</v>
      </c>
      <c r="L11" s="184">
        <v>0</v>
      </c>
      <c r="M11" s="184">
        <v>0</v>
      </c>
      <c r="N11" s="184">
        <v>0</v>
      </c>
      <c r="O11" s="186" t="s">
        <v>586</v>
      </c>
      <c r="P11" s="207" t="s">
        <v>667</v>
      </c>
    </row>
    <row r="12" spans="1:16">
      <c r="A12" s="185" t="s">
        <v>645</v>
      </c>
      <c r="B12" s="184" t="s">
        <v>615</v>
      </c>
      <c r="C12" s="184" t="b">
        <v>0</v>
      </c>
      <c r="D12" s="184" t="s">
        <v>401</v>
      </c>
      <c r="E12" s="199">
        <v>50</v>
      </c>
      <c r="F12" s="111" t="b">
        <v>0</v>
      </c>
      <c r="G12" s="181" t="b">
        <v>0</v>
      </c>
      <c r="H12" s="186">
        <v>0</v>
      </c>
      <c r="I12" s="185">
        <v>0</v>
      </c>
      <c r="J12" s="184">
        <v>0</v>
      </c>
      <c r="K12" s="184">
        <v>5000</v>
      </c>
      <c r="L12" s="184">
        <v>0</v>
      </c>
      <c r="M12" s="184">
        <v>0</v>
      </c>
      <c r="N12" s="184">
        <v>0</v>
      </c>
      <c r="O12" s="186" t="s">
        <v>586</v>
      </c>
      <c r="P12" s="207" t="s">
        <v>662</v>
      </c>
    </row>
    <row r="13" spans="1:16">
      <c r="A13" s="185" t="s">
        <v>646</v>
      </c>
      <c r="B13" s="184" t="s">
        <v>616</v>
      </c>
      <c r="C13" s="184" t="b">
        <v>0</v>
      </c>
      <c r="D13" s="184" t="s">
        <v>401</v>
      </c>
      <c r="E13" s="199">
        <v>175</v>
      </c>
      <c r="F13" s="111" t="b">
        <v>0</v>
      </c>
      <c r="G13" s="181" t="b">
        <v>0</v>
      </c>
      <c r="H13" s="186">
        <v>0</v>
      </c>
      <c r="I13" s="185">
        <v>0</v>
      </c>
      <c r="J13" s="184">
        <v>0</v>
      </c>
      <c r="K13" s="184">
        <v>20000</v>
      </c>
      <c r="L13" s="184">
        <v>0</v>
      </c>
      <c r="M13" s="184">
        <v>0</v>
      </c>
      <c r="N13" s="184">
        <v>0</v>
      </c>
      <c r="O13" s="186" t="s">
        <v>586</v>
      </c>
      <c r="P13" s="207" t="s">
        <v>663</v>
      </c>
    </row>
    <row r="14" spans="1:16" ht="17.25">
      <c r="A14" s="187" t="s">
        <v>647</v>
      </c>
      <c r="B14" s="188" t="s">
        <v>617</v>
      </c>
      <c r="C14" s="188" t="b">
        <v>0</v>
      </c>
      <c r="D14" s="188" t="s">
        <v>401</v>
      </c>
      <c r="E14" s="201">
        <v>400</v>
      </c>
      <c r="F14" s="101" t="b">
        <v>0</v>
      </c>
      <c r="G14" s="104" t="b">
        <v>0</v>
      </c>
      <c r="H14" s="189">
        <v>0</v>
      </c>
      <c r="I14" s="187">
        <v>0</v>
      </c>
      <c r="J14" s="188">
        <v>0</v>
      </c>
      <c r="K14" s="188">
        <v>50000</v>
      </c>
      <c r="L14" s="188">
        <v>0</v>
      </c>
      <c r="M14" s="188">
        <v>0</v>
      </c>
      <c r="N14" s="188">
        <v>0</v>
      </c>
      <c r="O14" s="189" t="s">
        <v>586</v>
      </c>
      <c r="P14" s="210" t="s">
        <v>668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2" sqref="C12"/>
    </sheetView>
  </sheetViews>
  <sheetFormatPr defaultRowHeight="16.5"/>
  <cols>
    <col min="1" max="1" width="27.87999916" customWidth="1"/>
    <col min="2" max="2" width="14.88000011" customWidth="1"/>
    <col min="4" max="8" width="9.00500011" customWidth="1"/>
    <col min="9" max="9" width="13.88000011" customWidth="1"/>
  </cols>
  <sheetData>
    <row r="1" spans="1:10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303</v>
      </c>
      <c r="J1" s="3" t="s">
        <v>190</v>
      </c>
    </row>
    <row r="2" spans="1:10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0.600000023841858</v>
      </c>
      <c r="G2" s="3">
        <v>0</v>
      </c>
      <c r="H2" s="3">
        <v>0</v>
      </c>
      <c r="I2" s="3">
        <v>0.400000005960464</v>
      </c>
      <c r="J2" s="3">
        <v>-1</v>
      </c>
    </row>
    <row r="3" spans="1:10">
      <c r="A3" s="22" t="s">
        <v>348</v>
      </c>
      <c r="B3" s="22" t="s">
        <v>184</v>
      </c>
      <c r="C3" s="22">
        <v>30</v>
      </c>
      <c r="D3" s="22">
        <v>15</v>
      </c>
      <c r="E3" s="22">
        <v>2</v>
      </c>
      <c r="F3" s="22">
        <v>0.600000023841858</v>
      </c>
      <c r="G3" s="22">
        <v>0</v>
      </c>
      <c r="H3" s="22">
        <v>0</v>
      </c>
      <c r="I3" s="22">
        <v>0.899999976158142</v>
      </c>
      <c r="J3" s="22">
        <v>0</v>
      </c>
    </row>
    <row r="4" spans="1:10">
      <c r="A4" s="22" t="s">
        <v>349</v>
      </c>
      <c r="B4" s="22" t="s">
        <v>340</v>
      </c>
      <c r="C4" s="22">
        <v>30</v>
      </c>
      <c r="D4" s="22">
        <v>10</v>
      </c>
      <c r="E4" s="22">
        <v>2</v>
      </c>
      <c r="F4" s="22">
        <v>0.649999976158142</v>
      </c>
      <c r="G4" s="22">
        <v>3</v>
      </c>
      <c r="H4" s="22">
        <v>3</v>
      </c>
      <c r="I4" s="22">
        <v>1</v>
      </c>
      <c r="J4" s="22">
        <v>0</v>
      </c>
    </row>
    <row r="5" spans="1:10">
      <c r="A5" s="22" t="s">
        <v>350</v>
      </c>
      <c r="B5" s="22" t="s">
        <v>339</v>
      </c>
      <c r="C5" s="22">
        <v>30</v>
      </c>
      <c r="D5" s="22">
        <v>15</v>
      </c>
      <c r="E5" s="22">
        <v>4</v>
      </c>
      <c r="F5" s="22">
        <v>0.600000023841858</v>
      </c>
      <c r="G5" s="22">
        <v>0</v>
      </c>
      <c r="H5" s="22">
        <v>0</v>
      </c>
      <c r="I5" s="22">
        <v>1.10000002384186</v>
      </c>
      <c r="J5" s="22">
        <v>0</v>
      </c>
    </row>
    <row r="6" spans="1:10">
      <c r="A6" s="24" t="s">
        <v>351</v>
      </c>
      <c r="B6" s="24" t="s">
        <v>342</v>
      </c>
      <c r="C6" s="24">
        <v>30</v>
      </c>
      <c r="D6" s="24">
        <v>20</v>
      </c>
      <c r="E6" s="24">
        <v>0</v>
      </c>
      <c r="F6" s="24">
        <v>0.600000023841858</v>
      </c>
      <c r="G6" s="24">
        <v>0</v>
      </c>
      <c r="H6" s="24">
        <v>0</v>
      </c>
      <c r="I6" s="24">
        <v>0.899999976158142</v>
      </c>
      <c r="J6" s="24">
        <v>1</v>
      </c>
    </row>
    <row r="7" spans="1:10">
      <c r="A7" s="24" t="s">
        <v>352</v>
      </c>
      <c r="B7" s="24" t="s">
        <v>341</v>
      </c>
      <c r="C7" s="24">
        <v>30</v>
      </c>
      <c r="D7" s="24">
        <v>15</v>
      </c>
      <c r="E7" s="24">
        <v>0</v>
      </c>
      <c r="F7" s="24">
        <v>0.649999976158142</v>
      </c>
      <c r="G7" s="24">
        <v>6</v>
      </c>
      <c r="H7" s="24">
        <v>3</v>
      </c>
      <c r="I7" s="24">
        <v>1</v>
      </c>
      <c r="J7" s="24">
        <v>1</v>
      </c>
    </row>
    <row r="8" spans="1:10">
      <c r="A8" s="24" t="s">
        <v>353</v>
      </c>
      <c r="B8" s="24" t="s">
        <v>208</v>
      </c>
      <c r="C8" s="24">
        <v>30</v>
      </c>
      <c r="D8" s="24">
        <v>20</v>
      </c>
      <c r="E8" s="24">
        <v>2</v>
      </c>
      <c r="F8" s="24">
        <v>0.600000023841858</v>
      </c>
      <c r="G8" s="24">
        <v>0</v>
      </c>
      <c r="H8" s="24">
        <v>0</v>
      </c>
      <c r="I8" s="24">
        <v>1.10000002384186</v>
      </c>
      <c r="J8" s="24">
        <v>1</v>
      </c>
    </row>
    <row r="9" spans="1:10">
      <c r="A9" s="11" t="s">
        <v>354</v>
      </c>
      <c r="B9" s="11" t="s">
        <v>343</v>
      </c>
      <c r="C9" s="11">
        <v>30</v>
      </c>
      <c r="D9" s="11">
        <v>15</v>
      </c>
      <c r="E9" s="11">
        <v>0</v>
      </c>
      <c r="F9" s="11">
        <v>0.699999988079071</v>
      </c>
      <c r="G9" s="11">
        <v>0</v>
      </c>
      <c r="H9" s="11">
        <v>0</v>
      </c>
      <c r="I9" s="11">
        <v>0.899999976158142</v>
      </c>
      <c r="J9" s="11">
        <v>2</v>
      </c>
    </row>
    <row r="10" spans="1:10">
      <c r="A10" s="11" t="s">
        <v>355</v>
      </c>
      <c r="B10" s="11" t="s">
        <v>344</v>
      </c>
      <c r="C10" s="11">
        <v>30</v>
      </c>
      <c r="D10" s="11">
        <v>10</v>
      </c>
      <c r="E10" s="11">
        <v>0</v>
      </c>
      <c r="F10" s="11">
        <v>0.720000028610229</v>
      </c>
      <c r="G10" s="11">
        <v>9</v>
      </c>
      <c r="H10" s="11">
        <v>3</v>
      </c>
      <c r="I10" s="11">
        <v>1</v>
      </c>
      <c r="J10" s="11">
        <v>2</v>
      </c>
    </row>
    <row r="11" spans="1:10">
      <c r="A11" s="11" t="s">
        <v>356</v>
      </c>
      <c r="B11" s="11" t="s">
        <v>345</v>
      </c>
      <c r="C11" s="11">
        <v>30</v>
      </c>
      <c r="D11" s="11">
        <v>15</v>
      </c>
      <c r="E11" s="11">
        <v>2</v>
      </c>
      <c r="F11" s="11">
        <v>0.699999988079071</v>
      </c>
      <c r="G11" s="11">
        <v>0</v>
      </c>
      <c r="H11" s="11">
        <v>0</v>
      </c>
      <c r="I11" s="11">
        <v>1.10000002384186</v>
      </c>
      <c r="J11" s="11">
        <v>2</v>
      </c>
    </row>
    <row r="12" spans="1:10">
      <c r="A12" s="21" t="s">
        <v>357</v>
      </c>
      <c r="B12" s="21" t="s">
        <v>189</v>
      </c>
      <c r="C12" s="21">
        <v>40</v>
      </c>
      <c r="D12" s="21">
        <v>15</v>
      </c>
      <c r="E12" s="21">
        <v>0</v>
      </c>
      <c r="F12" s="21">
        <v>0.600000023841858</v>
      </c>
      <c r="G12" s="21">
        <v>0</v>
      </c>
      <c r="H12" s="21">
        <v>0</v>
      </c>
      <c r="I12" s="21">
        <v>0.899999976158142</v>
      </c>
      <c r="J12" s="21">
        <v>3</v>
      </c>
    </row>
    <row r="13" spans="1:10">
      <c r="A13" s="21" t="s">
        <v>358</v>
      </c>
      <c r="B13" s="21" t="s">
        <v>182</v>
      </c>
      <c r="C13" s="21">
        <v>40</v>
      </c>
      <c r="D13" s="21">
        <v>10</v>
      </c>
      <c r="E13" s="21">
        <v>0</v>
      </c>
      <c r="F13" s="21">
        <v>0.649999976158142</v>
      </c>
      <c r="G13" s="21">
        <v>12</v>
      </c>
      <c r="H13" s="21">
        <v>3</v>
      </c>
      <c r="I13" s="21">
        <v>1</v>
      </c>
      <c r="J13" s="21">
        <v>3</v>
      </c>
    </row>
    <row r="14" spans="1:10">
      <c r="A14" s="21" t="s">
        <v>359</v>
      </c>
      <c r="B14" s="21" t="s">
        <v>187</v>
      </c>
      <c r="C14" s="21">
        <v>40</v>
      </c>
      <c r="D14" s="21">
        <v>15</v>
      </c>
      <c r="E14" s="21">
        <v>2</v>
      </c>
      <c r="F14" s="21">
        <v>0.600000023841858</v>
      </c>
      <c r="G14" s="21">
        <v>0</v>
      </c>
      <c r="H14" s="21">
        <v>0</v>
      </c>
      <c r="I14" s="21">
        <v>1.10000002384186</v>
      </c>
      <c r="J14" s="21">
        <v>3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" sqref="A1:D1"/>
    </sheetView>
  </sheetViews>
  <sheetFormatPr defaultRowHeight="16.5"/>
  <cols>
    <col min="1" max="1" width="26.37999916" customWidth="1"/>
    <col min="2" max="2" width="14.88000011" customWidth="1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1.5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0.600000023841858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C1" sqref="C1:I1"/>
    </sheetView>
  </sheetViews>
  <sheetFormatPr defaultRowHeight="16.5"/>
  <cols>
    <col min="1" max="1" width="26.37999916" customWidth="1"/>
    <col min="4" max="4" width="12.63000011" customWidth="1"/>
    <col min="7" max="7" width="11.50500011" customWidth="1"/>
    <col min="8" max="9" width="12.63000011" customWidth="1"/>
  </cols>
  <sheetData>
    <row r="1" spans="1:10">
      <c r="A1" s="3" t="s">
        <v>0</v>
      </c>
      <c r="B1" s="3" t="s">
        <v>49</v>
      </c>
      <c r="C1" s="3" t="s">
        <v>26</v>
      </c>
      <c r="D1" s="3" t="s">
        <v>50</v>
      </c>
      <c r="E1" s="3" t="s">
        <v>51</v>
      </c>
      <c r="F1" s="3" t="s">
        <v>17</v>
      </c>
      <c r="G1" s="3" t="s">
        <v>302</v>
      </c>
      <c r="H1" s="3" t="s">
        <v>53</v>
      </c>
      <c r="I1" s="3" t="s">
        <v>54</v>
      </c>
      <c r="J1" s="3" t="s">
        <v>365</v>
      </c>
    </row>
    <row r="2" spans="1:10">
      <c r="A2" s="3" t="s">
        <v>63</v>
      </c>
      <c r="B2" s="3" t="s">
        <v>61</v>
      </c>
      <c r="C2" s="3">
        <v>100</v>
      </c>
      <c r="D2" s="3">
        <v>0</v>
      </c>
      <c r="E2" s="3">
        <v>0</v>
      </c>
      <c r="F2" s="3">
        <v>10</v>
      </c>
      <c r="G2" s="3">
        <v>1</v>
      </c>
      <c r="H2" s="3">
        <v>1</v>
      </c>
      <c r="I2" s="3">
        <v>1</v>
      </c>
      <c r="J2" s="3">
        <v>0</v>
      </c>
    </row>
    <row r="3" spans="1:10">
      <c r="A3" s="3" t="s">
        <v>59</v>
      </c>
      <c r="B3" s="3" t="s">
        <v>60</v>
      </c>
      <c r="C3" s="3">
        <v>10</v>
      </c>
      <c r="D3" s="3">
        <v>0.0399999991059303</v>
      </c>
      <c r="E3" s="3">
        <v>1</v>
      </c>
      <c r="F3" s="3">
        <v>1</v>
      </c>
      <c r="G3" s="3">
        <v>0.990000009536743</v>
      </c>
      <c r="H3" s="3">
        <v>1.04999995231628</v>
      </c>
      <c r="I3" s="3">
        <v>1.07000005245209</v>
      </c>
      <c r="J3" s="3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6" sqref="H6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0.800000011920929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0.800000011920929</v>
      </c>
      <c r="H3" s="3">
        <v>1.20000004768372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0.850000023841858</v>
      </c>
      <c r="G4" s="3">
        <v>1.10000002384186</v>
      </c>
      <c r="H4" s="3">
        <v>1.10000002384186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0.800000011920929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0.800000011920929</v>
      </c>
      <c r="G6" s="3">
        <v>1.20000004768372</v>
      </c>
      <c r="H6" s="3">
        <v>0.75</v>
      </c>
      <c r="I6" s="3">
        <v>0</v>
      </c>
      <c r="J6" s="3" t="s">
        <v>174</v>
      </c>
      <c r="K6" s="3">
        <v>1.20000004768372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9" sqref="B9"/>
    </sheetView>
  </sheetViews>
  <sheetFormatPr defaultRowHeight="16.5"/>
  <cols>
    <col min="1" max="1" width="28.75499916" customWidth="1"/>
    <col min="3" max="3" width="10.63000011" customWidth="1"/>
    <col min="4" max="5" width="11.75500011" customWidth="1"/>
    <col min="7" max="7" width="15.75500011" customWidth="1"/>
  </cols>
  <sheetData>
    <row r="1" spans="1:8">
      <c r="A1" s="3" t="s">
        <v>0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8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제목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나 웅</cp:lastModifiedBy>
  <dcterms:modified xsi:type="dcterms:W3CDTF">2020-06-27T11:04:45Z</dcterms:modified>
  <cp:revision>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