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<sst xmlns="http://schemas.openxmlformats.org/spreadsheetml/2006/main" count="107" uniqueCount="62">
  <si>
    <t>功能点名称</t>
  </si>
  <si>
    <t>信息域特征</t>
  </si>
  <si>
    <t>难度</t>
  </si>
  <si>
    <t>估算值</t>
  </si>
  <si>
    <t>加权因子</t>
  </si>
  <si>
    <t>单项总和</t>
  </si>
  <si>
    <t>因子</t>
  </si>
  <si>
    <t>影响值</t>
  </si>
  <si>
    <t>调整后功能点</t>
  </si>
  <si>
    <t>用户注册</t>
  </si>
  <si>
    <t>外部输入</t>
  </si>
  <si>
    <t>易</t>
  </si>
  <si>
    <t>数据通信</t>
  </si>
  <si>
    <t>源程序行数（JAVA）</t>
  </si>
  <si>
    <t>用户登录</t>
  </si>
  <si>
    <t>分布式处理</t>
  </si>
  <si>
    <t>名义工作量</t>
  </si>
  <si>
    <t>普通访客预约</t>
  </si>
  <si>
    <t>性能</t>
  </si>
  <si>
    <t>实际工作量</t>
  </si>
  <si>
    <t>普通访客审批</t>
  </si>
  <si>
    <t>内部逻辑文件</t>
  </si>
  <si>
    <t>配置负载</t>
  </si>
  <si>
    <t>开发时间（人月）</t>
  </si>
  <si>
    <t>普通访客到访</t>
  </si>
  <si>
    <t>中</t>
  </si>
  <si>
    <t>事务率</t>
  </si>
  <si>
    <t>普通访客离开</t>
  </si>
  <si>
    <t>联机数据登录</t>
  </si>
  <si>
    <t>vip访客预约</t>
  </si>
  <si>
    <t>最终用户效率</t>
  </si>
  <si>
    <t>vip访客审批</t>
  </si>
  <si>
    <t>联机更新</t>
  </si>
  <si>
    <t>vip访客到访</t>
  </si>
  <si>
    <t>复杂处理</t>
  </si>
  <si>
    <t>vip访客离开</t>
  </si>
  <si>
    <t>可重用性</t>
  </si>
  <si>
    <t>长期物流司机到访</t>
  </si>
  <si>
    <t>易安装</t>
  </si>
  <si>
    <t>长期物流司机审核</t>
  </si>
  <si>
    <t>易操作</t>
  </si>
  <si>
    <t>长期物流司机装卸货</t>
  </si>
  <si>
    <t>多个场所</t>
  </si>
  <si>
    <t>长期物流司机装卸货审核</t>
  </si>
  <si>
    <t>难</t>
  </si>
  <si>
    <t>设施变更</t>
  </si>
  <si>
    <t>长期物流司机离开</t>
  </si>
  <si>
    <t>总和</t>
  </si>
  <si>
    <t>临时物流司机到访</t>
  </si>
  <si>
    <t>临时物流司机审核</t>
  </si>
  <si>
    <t>临时物流司机装卸货</t>
  </si>
  <si>
    <t>临时物流司机装卸货审核</t>
  </si>
  <si>
    <t>临时物流司机离开</t>
  </si>
  <si>
    <t>施工人员预约</t>
  </si>
  <si>
    <t>施工人员审批</t>
  </si>
  <si>
    <t>施工人员入场</t>
  </si>
  <si>
    <t>施工人员离场</t>
  </si>
  <si>
    <t>二维码生成</t>
  </si>
  <si>
    <t>外部输出</t>
  </si>
  <si>
    <t>查询预约情况</t>
  </si>
  <si>
    <t>外部查询</t>
  </si>
  <si>
    <t>未调整功能点UFP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</si>
</sst>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1" fillId="0" borderId="0" xfId="0" applyFont="1"/>
    <xf numFmtId="176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workbookViewId="0">
      <selection activeCell="L11" sqref="L11"/>
    </sheetView>
  </sheetViews>
  <sheetFormatPr defaultColWidth="9" defaultRowHeight="14"/>
  <cols>
    <col min="1" max="2" width="25.8833333333333" customWidth="1"/>
    <col min="8" max="8" width="14.3333333333333" customWidth="1"/>
    <col min="11" max="11" width="20.558333333333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K1" t="s">
        <v>8</v>
      </c>
      <c r="L1" s="2">
        <f>F28*(0.65+0.01*I16)</f>
        <v>109.18</v>
      </c>
    </row>
    <row r="2" spans="1:12">
      <c r="A2" t="s">
        <v>9</v>
      </c>
      <c r="B2" t="s">
        <v>10</v>
      </c>
      <c r="C2" t="s">
        <v>11</v>
      </c>
      <c r="D2">
        <v>1</v>
      </c>
      <c r="E2">
        <v>3</v>
      </c>
      <c r="F2">
        <f>D2*E2</f>
        <v>3</v>
      </c>
      <c r="H2" t="s">
        <v>12</v>
      </c>
      <c r="I2">
        <v>4</v>
      </c>
      <c r="K2" t="s">
        <v>13</v>
      </c>
      <c r="L2" s="2">
        <f>L1*48</f>
        <v>5240.64</v>
      </c>
    </row>
    <row r="3" spans="1:12">
      <c r="A3" t="s">
        <v>14</v>
      </c>
      <c r="B3" t="s">
        <v>10</v>
      </c>
      <c r="C3" t="s">
        <v>11</v>
      </c>
      <c r="D3">
        <v>1</v>
      </c>
      <c r="E3">
        <v>3</v>
      </c>
      <c r="F3">
        <f t="shared" ref="F3:F27" si="0">D3*E3</f>
        <v>3</v>
      </c>
      <c r="H3" t="s">
        <v>15</v>
      </c>
      <c r="I3">
        <v>1</v>
      </c>
      <c r="K3" t="s">
        <v>16</v>
      </c>
      <c r="L3" s="2">
        <f>3*(L2/1000)^1.12</f>
        <v>19.1792535842721</v>
      </c>
    </row>
    <row r="4" spans="1:12">
      <c r="A4" t="s">
        <v>17</v>
      </c>
      <c r="B4" t="s">
        <v>10</v>
      </c>
      <c r="C4" t="s">
        <v>11</v>
      </c>
      <c r="D4">
        <v>1</v>
      </c>
      <c r="E4">
        <v>3</v>
      </c>
      <c r="F4">
        <f t="shared" si="0"/>
        <v>3</v>
      </c>
      <c r="H4" t="s">
        <v>18</v>
      </c>
      <c r="I4">
        <v>2</v>
      </c>
      <c r="K4" t="s">
        <v>19</v>
      </c>
      <c r="L4" s="2">
        <v>36</v>
      </c>
    </row>
    <row r="5" spans="1:12">
      <c r="A5" t="s">
        <v>20</v>
      </c>
      <c r="B5" t="s">
        <v>21</v>
      </c>
      <c r="C5" t="s">
        <v>11</v>
      </c>
      <c r="D5">
        <v>1</v>
      </c>
      <c r="E5">
        <v>7</v>
      </c>
      <c r="F5">
        <f t="shared" si="0"/>
        <v>7</v>
      </c>
      <c r="H5" t="s">
        <v>22</v>
      </c>
      <c r="I5">
        <v>1</v>
      </c>
      <c r="K5" s="3" t="s">
        <v>23</v>
      </c>
      <c r="L5" s="4">
        <f>2.5*(L4)^0.35</f>
        <v>8.76286021601798</v>
      </c>
    </row>
    <row r="6" spans="1:9">
      <c r="A6" t="s">
        <v>24</v>
      </c>
      <c r="B6" t="s">
        <v>10</v>
      </c>
      <c r="C6" t="s">
        <v>25</v>
      </c>
      <c r="D6">
        <v>1</v>
      </c>
      <c r="E6">
        <v>4</v>
      </c>
      <c r="F6">
        <f t="shared" si="0"/>
        <v>4</v>
      </c>
      <c r="H6" t="s">
        <v>26</v>
      </c>
      <c r="I6">
        <v>3</v>
      </c>
    </row>
    <row r="7" spans="1:9">
      <c r="A7" t="s">
        <v>27</v>
      </c>
      <c r="B7" t="s">
        <v>10</v>
      </c>
      <c r="C7" t="s">
        <v>11</v>
      </c>
      <c r="D7">
        <v>1</v>
      </c>
      <c r="E7">
        <v>3</v>
      </c>
      <c r="F7">
        <f t="shared" si="0"/>
        <v>3</v>
      </c>
      <c r="H7" t="s">
        <v>28</v>
      </c>
      <c r="I7">
        <v>4</v>
      </c>
    </row>
    <row r="8" spans="1:9">
      <c r="A8" t="s">
        <v>29</v>
      </c>
      <c r="B8" t="s">
        <v>10</v>
      </c>
      <c r="C8" t="s">
        <v>11</v>
      </c>
      <c r="D8">
        <v>1</v>
      </c>
      <c r="E8">
        <v>3</v>
      </c>
      <c r="F8">
        <f t="shared" si="0"/>
        <v>3</v>
      </c>
      <c r="H8" t="s">
        <v>30</v>
      </c>
      <c r="I8">
        <v>4</v>
      </c>
    </row>
    <row r="9" spans="1:9">
      <c r="A9" t="s">
        <v>31</v>
      </c>
      <c r="B9" t="s">
        <v>21</v>
      </c>
      <c r="C9" t="s">
        <v>11</v>
      </c>
      <c r="D9">
        <v>1</v>
      </c>
      <c r="E9">
        <v>7</v>
      </c>
      <c r="F9">
        <f t="shared" si="0"/>
        <v>7</v>
      </c>
      <c r="H9" t="s">
        <v>32</v>
      </c>
      <c r="I9">
        <v>2</v>
      </c>
    </row>
    <row r="10" spans="1:9">
      <c r="A10" t="s">
        <v>33</v>
      </c>
      <c r="B10" t="s">
        <v>10</v>
      </c>
      <c r="C10" t="s">
        <v>25</v>
      </c>
      <c r="D10">
        <v>1</v>
      </c>
      <c r="E10">
        <v>4</v>
      </c>
      <c r="F10">
        <f t="shared" si="0"/>
        <v>4</v>
      </c>
      <c r="H10" t="s">
        <v>34</v>
      </c>
      <c r="I10">
        <v>3</v>
      </c>
    </row>
    <row r="11" spans="1:9">
      <c r="A11" t="s">
        <v>35</v>
      </c>
      <c r="B11" t="s">
        <v>10</v>
      </c>
      <c r="C11" t="s">
        <v>11</v>
      </c>
      <c r="D11">
        <v>1</v>
      </c>
      <c r="E11">
        <v>3</v>
      </c>
      <c r="F11">
        <f t="shared" si="0"/>
        <v>3</v>
      </c>
      <c r="H11" t="s">
        <v>36</v>
      </c>
      <c r="I11">
        <v>3</v>
      </c>
    </row>
    <row r="12" spans="1:9">
      <c r="A12" t="s">
        <v>37</v>
      </c>
      <c r="B12" t="s">
        <v>10</v>
      </c>
      <c r="C12" t="s">
        <v>11</v>
      </c>
      <c r="D12">
        <v>1</v>
      </c>
      <c r="E12">
        <v>3</v>
      </c>
      <c r="F12">
        <f t="shared" si="0"/>
        <v>3</v>
      </c>
      <c r="H12" t="s">
        <v>38</v>
      </c>
      <c r="I12">
        <v>3</v>
      </c>
    </row>
    <row r="13" spans="1:9">
      <c r="A13" t="s">
        <v>39</v>
      </c>
      <c r="B13" t="s">
        <v>21</v>
      </c>
      <c r="C13" t="s">
        <v>11</v>
      </c>
      <c r="D13">
        <v>1</v>
      </c>
      <c r="E13">
        <v>3</v>
      </c>
      <c r="F13">
        <f t="shared" si="0"/>
        <v>3</v>
      </c>
      <c r="H13" t="s">
        <v>40</v>
      </c>
      <c r="I13">
        <v>5</v>
      </c>
    </row>
    <row r="14" spans="1:9">
      <c r="A14" t="s">
        <v>41</v>
      </c>
      <c r="B14" t="s">
        <v>10</v>
      </c>
      <c r="C14" t="s">
        <v>11</v>
      </c>
      <c r="D14">
        <v>1</v>
      </c>
      <c r="E14">
        <v>3</v>
      </c>
      <c r="F14">
        <f t="shared" si="0"/>
        <v>3</v>
      </c>
      <c r="H14" t="s">
        <v>42</v>
      </c>
      <c r="I14">
        <v>4</v>
      </c>
    </row>
    <row r="15" spans="1:9">
      <c r="A15" t="s">
        <v>43</v>
      </c>
      <c r="B15" t="s">
        <v>10</v>
      </c>
      <c r="C15" t="s">
        <v>44</v>
      </c>
      <c r="D15">
        <v>1</v>
      </c>
      <c r="E15">
        <v>6</v>
      </c>
      <c r="F15">
        <f t="shared" si="0"/>
        <v>6</v>
      </c>
      <c r="H15" t="s">
        <v>45</v>
      </c>
      <c r="I15">
        <v>2</v>
      </c>
    </row>
    <row r="16" spans="1:9">
      <c r="A16" t="s">
        <v>46</v>
      </c>
      <c r="B16" t="s">
        <v>10</v>
      </c>
      <c r="C16" t="s">
        <v>11</v>
      </c>
      <c r="D16">
        <v>1</v>
      </c>
      <c r="E16">
        <v>3</v>
      </c>
      <c r="F16">
        <f t="shared" si="0"/>
        <v>3</v>
      </c>
      <c r="H16" t="s">
        <v>47</v>
      </c>
      <c r="I16">
        <f>SUM(I2:I15)</f>
        <v>41</v>
      </c>
    </row>
    <row r="17" spans="1:6">
      <c r="A17" t="s">
        <v>48</v>
      </c>
      <c r="B17" t="s">
        <v>10</v>
      </c>
      <c r="C17" t="s">
        <v>11</v>
      </c>
      <c r="D17">
        <v>1</v>
      </c>
      <c r="E17">
        <v>3</v>
      </c>
      <c r="F17">
        <f t="shared" si="0"/>
        <v>3</v>
      </c>
    </row>
    <row r="18" spans="1:6">
      <c r="A18" t="s">
        <v>49</v>
      </c>
      <c r="B18" t="s">
        <v>21</v>
      </c>
      <c r="C18" t="s">
        <v>11</v>
      </c>
      <c r="D18">
        <v>1</v>
      </c>
      <c r="E18">
        <v>7</v>
      </c>
      <c r="F18">
        <f t="shared" si="0"/>
        <v>7</v>
      </c>
    </row>
    <row r="19" spans="1:6">
      <c r="A19" t="s">
        <v>50</v>
      </c>
      <c r="B19" t="s">
        <v>10</v>
      </c>
      <c r="C19" t="s">
        <v>11</v>
      </c>
      <c r="D19">
        <v>1</v>
      </c>
      <c r="E19">
        <v>3</v>
      </c>
      <c r="F19">
        <f t="shared" si="0"/>
        <v>3</v>
      </c>
    </row>
    <row r="20" spans="1:6">
      <c r="A20" t="s">
        <v>51</v>
      </c>
      <c r="B20" t="s">
        <v>10</v>
      </c>
      <c r="C20" t="s">
        <v>44</v>
      </c>
      <c r="D20">
        <v>1</v>
      </c>
      <c r="E20">
        <v>6</v>
      </c>
      <c r="F20">
        <f t="shared" si="0"/>
        <v>6</v>
      </c>
    </row>
    <row r="21" spans="1:6">
      <c r="A21" t="s">
        <v>52</v>
      </c>
      <c r="B21" t="s">
        <v>10</v>
      </c>
      <c r="C21" t="s">
        <v>11</v>
      </c>
      <c r="D21">
        <v>1</v>
      </c>
      <c r="E21">
        <v>3</v>
      </c>
      <c r="F21">
        <f t="shared" si="0"/>
        <v>3</v>
      </c>
    </row>
    <row r="22" spans="1:6">
      <c r="A22" t="s">
        <v>53</v>
      </c>
      <c r="B22" t="s">
        <v>10</v>
      </c>
      <c r="C22" t="s">
        <v>11</v>
      </c>
      <c r="D22">
        <v>1</v>
      </c>
      <c r="E22">
        <v>3</v>
      </c>
      <c r="F22">
        <f t="shared" si="0"/>
        <v>3</v>
      </c>
    </row>
    <row r="23" spans="1:6">
      <c r="A23" t="s">
        <v>54</v>
      </c>
      <c r="B23" t="s">
        <v>21</v>
      </c>
      <c r="C23" t="s">
        <v>11</v>
      </c>
      <c r="D23">
        <v>1</v>
      </c>
      <c r="E23">
        <v>7</v>
      </c>
      <c r="F23">
        <f t="shared" si="0"/>
        <v>7</v>
      </c>
    </row>
    <row r="24" spans="1:6">
      <c r="A24" t="s">
        <v>55</v>
      </c>
      <c r="B24" t="s">
        <v>10</v>
      </c>
      <c r="C24" t="s">
        <v>11</v>
      </c>
      <c r="D24">
        <v>1</v>
      </c>
      <c r="E24">
        <v>3</v>
      </c>
      <c r="F24">
        <f t="shared" si="0"/>
        <v>3</v>
      </c>
    </row>
    <row r="25" spans="1:6">
      <c r="A25" t="s">
        <v>56</v>
      </c>
      <c r="B25" t="s">
        <v>10</v>
      </c>
      <c r="C25" t="s">
        <v>11</v>
      </c>
      <c r="D25">
        <v>1</v>
      </c>
      <c r="E25">
        <v>3</v>
      </c>
      <c r="F25">
        <f t="shared" si="0"/>
        <v>3</v>
      </c>
    </row>
    <row r="26" spans="1:6">
      <c r="A26" t="s">
        <v>57</v>
      </c>
      <c r="B26" t="s">
        <v>58</v>
      </c>
      <c r="C26" t="s">
        <v>11</v>
      </c>
      <c r="D26">
        <v>1</v>
      </c>
      <c r="E26">
        <v>4</v>
      </c>
      <c r="F26">
        <f t="shared" si="0"/>
        <v>4</v>
      </c>
    </row>
    <row r="27" spans="1:6">
      <c r="A27" t="s">
        <v>59</v>
      </c>
      <c r="B27" t="s">
        <v>60</v>
      </c>
      <c r="C27" t="s">
        <v>11</v>
      </c>
      <c r="D27">
        <v>1</v>
      </c>
      <c r="E27">
        <v>3</v>
      </c>
      <c r="F27">
        <f t="shared" si="0"/>
        <v>3</v>
      </c>
    </row>
    <row r="28" spans="1:6">
      <c r="A28" s="1" t="s">
        <v>61</v>
      </c>
      <c r="B28" s="1"/>
      <c r="C28" s="1"/>
      <c r="D28" s="1"/>
      <c r="E28" s="1"/>
      <c r="F28">
        <f>SUM(F2:F27)</f>
        <v>103</v>
      </c>
    </row>
  </sheetData>
  <mergeCells count="1">
    <mergeCell ref="A28:E2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D16"/>
    </sheetView>
  </sheetViews>
  <sheetFormatPr defaultColWidth="9" defaultRowHeight="14"/>
  <cols>
    <col min="1" max="1" width="16.5583333333333" customWidth="1"/>
    <col min="4" max="4" width="21.2166666666667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万能工具箱2002</dc:creator>
  <cp:lastModifiedBy>优昙钵华</cp:lastModifiedBy>
  <dcterms:created xsi:type="dcterms:W3CDTF">2015-06-05T18:19:00Z</dcterms:created>
  <dcterms:modified xsi:type="dcterms:W3CDTF">2023-10-13T07:00:12Z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01F7150A36C145818CEF65D19B453D3C_13</vt:lpwstr>
  </property>
  <property fmtid="{D5CDD505-2E9C-101B-9397-08002B2CF9AE}" pid="3" name="KSOProductBuildVer">
    <vt:lpwstr>2052-12.1.0.15398</vt:lpwstr>
  </property>
</Properties>
</file>