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0490" windowHeight="7065" activeTab="1"/>
  </bookViews>
  <sheets>
    <sheet name="1º LAB Mariana (RD)" sheetId="2" r:id="rId1"/>
    <sheet name="Planilha1" sheetId="3" r:id="rId2"/>
  </sheets>
  <definedNames>
    <definedName name="_xlnm._FilterDatabase" localSheetId="1" hidden="1">Planilha1!$A$1:$L$2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2"/>
  <c r="G10" l="1"/>
  <c r="G11" s="1"/>
  <c r="F10"/>
  <c r="F11" s="1"/>
  <c r="C10"/>
  <c r="E11" s="1"/>
</calcChain>
</file>

<file path=xl/sharedStrings.xml><?xml version="1.0" encoding="utf-8"?>
<sst xmlns="http://schemas.openxmlformats.org/spreadsheetml/2006/main" count="165" uniqueCount="54">
  <si>
    <t>Peça</t>
  </si>
  <si>
    <t>HD</t>
  </si>
  <si>
    <t>Total</t>
  </si>
  <si>
    <t>Prontos</t>
  </si>
  <si>
    <t>% pronto</t>
  </si>
  <si>
    <t>Switch</t>
  </si>
  <si>
    <t>Limpos</t>
  </si>
  <si>
    <t>Embalados</t>
  </si>
  <si>
    <t>Quantidade</t>
  </si>
  <si>
    <t>Nível</t>
  </si>
  <si>
    <t>BOM</t>
  </si>
  <si>
    <t>MÉDIO</t>
  </si>
  <si>
    <t>RUIM</t>
  </si>
  <si>
    <t>Por Gabriel Hoffman</t>
  </si>
  <si>
    <t>Gabinetes</t>
  </si>
  <si>
    <t>Mouses</t>
  </si>
  <si>
    <t>Monitores</t>
  </si>
  <si>
    <t>Cabos de energia</t>
  </si>
  <si>
    <t>Cabos VGA</t>
  </si>
  <si>
    <t>Teclados</t>
  </si>
  <si>
    <t>Prazo</t>
  </si>
  <si>
    <t>MONITOR</t>
  </si>
  <si>
    <t>GABINETE</t>
  </si>
  <si>
    <t>MEMÓRIA</t>
  </si>
  <si>
    <t>PROCESSADOR</t>
  </si>
  <si>
    <t>INTEL DUAL-CORE E6550</t>
  </si>
  <si>
    <t>1GB</t>
  </si>
  <si>
    <t>80GB</t>
  </si>
  <si>
    <t>PRETO</t>
  </si>
  <si>
    <t>FK_K_001</t>
  </si>
  <si>
    <t>ITEM</t>
  </si>
  <si>
    <t>KIT FRANKENSTEIN</t>
  </si>
  <si>
    <t>TECLADO</t>
  </si>
  <si>
    <t>MOUSE</t>
  </si>
  <si>
    <t>SAMSUNG PRETO 17''</t>
  </si>
  <si>
    <t>P2 PRETO</t>
  </si>
  <si>
    <t>CÓDIGO</t>
  </si>
  <si>
    <t xml:space="preserve">CABOS </t>
  </si>
  <si>
    <t>2 de Energia e 1 VGA</t>
  </si>
  <si>
    <t>STATUS</t>
  </si>
  <si>
    <t>FK_K_002</t>
  </si>
  <si>
    <t>FK_K_003</t>
  </si>
  <si>
    <t>FK_K_004</t>
  </si>
  <si>
    <t>FK_K_005</t>
  </si>
  <si>
    <t>FK_K_006</t>
  </si>
  <si>
    <t>FK_K_007</t>
  </si>
  <si>
    <t>FK_K_008</t>
  </si>
  <si>
    <t>FK_K_009</t>
  </si>
  <si>
    <t>FK_K_010</t>
  </si>
  <si>
    <t>FK_K_011</t>
  </si>
  <si>
    <t>160GB</t>
  </si>
  <si>
    <t>ETIQUETADO E EMBALADO</t>
  </si>
  <si>
    <t>Destino</t>
  </si>
  <si>
    <t>Casa Espirita Irmão Horta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</si>
</sst>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7" borderId="1" xfId="0" applyFill="1" applyBorder="1"/>
    <xf numFmtId="0" fontId="0" fillId="6" borderId="2" xfId="0" applyFill="1" applyBorder="1"/>
    <xf numFmtId="0" fontId="0" fillId="4" borderId="1" xfId="0" applyFill="1" applyBorder="1"/>
    <xf numFmtId="0" fontId="0" fillId="3" borderId="1" xfId="0" applyFill="1" applyBorder="1"/>
    <xf numFmtId="0" fontId="0" fillId="5" borderId="3" xfId="0" applyFill="1" applyBorder="1"/>
    <xf numFmtId="0" fontId="0" fillId="2" borderId="1" xfId="0" applyFill="1" applyBorder="1"/>
    <xf numFmtId="14" fontId="0" fillId="0" borderId="0" xfId="0" applyNumberFormat="1"/>
    <xf numFmtId="0" fontId="0" fillId="8" borderId="0" xfId="0" applyFill="1"/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7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bela2" displayName="Tabela2" ref="A1:L12" totalsRowShown="0">
  <autoFilter ref="A1:L12">
    <filterColumn colId="1"/>
  </autoFilter>
  <tableColumns count="12">
    <tableColumn id="1" name="ITEM"/>
    <tableColumn id="12" name="Destino"/>
    <tableColumn id="2" name="CÓDIGO"/>
    <tableColumn id="3" name="MONITOR"/>
    <tableColumn id="4" name="GABINETE"/>
    <tableColumn id="5" name="HD"/>
    <tableColumn id="6" name="MEMÓRIA"/>
    <tableColumn id="7" name="PROCESSADOR"/>
    <tableColumn id="8" name="TECLADO"/>
    <tableColumn id="9" name="MOUSE"/>
    <tableColumn id="10" name="CABOS "/>
    <tableColumn id="11" name="STATUS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G16"/>
  <sheetViews>
    <sheetView workbookViewId="0">
      <selection activeCell="I1" sqref="I1"/>
    </sheetView>
  </sheetViews>
  <sheetFormatPr defaultRowHeight="15"/>
  <cols>
    <col min="3" max="3" width="11.140625" bestFit="1" customWidth="1"/>
    <col min="4" max="4" width="16" bestFit="1" customWidth="1"/>
    <col min="5" max="6" width="10.7109375" bestFit="1" customWidth="1"/>
    <col min="7" max="7" width="10.5703125" bestFit="1" customWidth="1"/>
  </cols>
  <sheetData>
    <row r="1" spans="2:7">
      <c r="D1" t="s">
        <v>20</v>
      </c>
      <c r="E1" s="9">
        <v>42636</v>
      </c>
      <c r="F1" s="9">
        <v>42643</v>
      </c>
      <c r="G1" s="9">
        <v>42650</v>
      </c>
    </row>
    <row r="2" spans="2:7">
      <c r="C2" s="3" t="s">
        <v>8</v>
      </c>
      <c r="D2" s="3" t="s">
        <v>0</v>
      </c>
      <c r="E2" s="3" t="s">
        <v>3</v>
      </c>
      <c r="F2" s="3" t="s">
        <v>6</v>
      </c>
      <c r="G2" s="3" t="s">
        <v>7</v>
      </c>
    </row>
    <row r="3" spans="2:7">
      <c r="C3" s="2">
        <v>11</v>
      </c>
      <c r="D3" s="1" t="s">
        <v>14</v>
      </c>
      <c r="E3" s="5">
        <v>11</v>
      </c>
      <c r="F3" s="6">
        <v>11</v>
      </c>
      <c r="G3" s="6">
        <v>11</v>
      </c>
    </row>
    <row r="4" spans="2:7">
      <c r="C4" s="2">
        <v>11</v>
      </c>
      <c r="D4" s="1" t="s">
        <v>15</v>
      </c>
      <c r="E4" s="5">
        <v>11</v>
      </c>
      <c r="F4" s="6">
        <v>11</v>
      </c>
      <c r="G4" s="6">
        <v>11</v>
      </c>
    </row>
    <row r="5" spans="2:7">
      <c r="C5" s="2">
        <v>11</v>
      </c>
      <c r="D5" s="1" t="s">
        <v>16</v>
      </c>
      <c r="E5" s="5">
        <v>11</v>
      </c>
      <c r="F5" s="8">
        <v>11</v>
      </c>
      <c r="G5" s="6">
        <v>11</v>
      </c>
    </row>
    <row r="6" spans="2:7">
      <c r="C6" s="2">
        <v>23</v>
      </c>
      <c r="D6" s="1" t="s">
        <v>17</v>
      </c>
      <c r="E6" s="5">
        <v>23</v>
      </c>
      <c r="F6" s="5">
        <v>23</v>
      </c>
      <c r="G6" s="5">
        <v>23</v>
      </c>
    </row>
    <row r="7" spans="2:7">
      <c r="C7" s="2">
        <v>11</v>
      </c>
      <c r="D7" s="1" t="s">
        <v>18</v>
      </c>
      <c r="E7" s="5">
        <v>11</v>
      </c>
      <c r="F7" s="5">
        <v>11</v>
      </c>
      <c r="G7" s="5">
        <v>11</v>
      </c>
    </row>
    <row r="8" spans="2:7">
      <c r="C8" s="2">
        <v>11</v>
      </c>
      <c r="D8" s="1" t="s">
        <v>19</v>
      </c>
      <c r="E8" s="5">
        <v>11</v>
      </c>
      <c r="F8" s="5">
        <v>11</v>
      </c>
      <c r="G8" s="5">
        <v>11</v>
      </c>
    </row>
    <row r="9" spans="2:7">
      <c r="C9" s="2">
        <v>1</v>
      </c>
      <c r="D9" s="1" t="s">
        <v>5</v>
      </c>
      <c r="E9" s="5">
        <v>1</v>
      </c>
      <c r="F9" s="5">
        <v>1</v>
      </c>
      <c r="G9" s="5">
        <v>1</v>
      </c>
    </row>
    <row r="10" spans="2:7">
      <c r="B10" s="4" t="s">
        <v>2</v>
      </c>
      <c r="C10" s="1">
        <f>C3+C4+C5+C6+C7+C8+C9</f>
        <v>79</v>
      </c>
      <c r="D10" s="1" t="s">
        <v>2</v>
      </c>
      <c r="E10" s="5">
        <f>E3+E4+E5+E6+E7+E8+E9</f>
        <v>79</v>
      </c>
      <c r="F10" s="8">
        <f>F3+F4+F5+F6+F7+F8+F9</f>
        <v>79</v>
      </c>
      <c r="G10" s="6">
        <f>G3+G4+G5+G6+G7+G8+G9</f>
        <v>79</v>
      </c>
    </row>
    <row r="11" spans="2:7">
      <c r="D11" s="7" t="s">
        <v>4</v>
      </c>
      <c r="E11" s="7">
        <f>(E10/C10)*100</f>
        <v>100</v>
      </c>
      <c r="F11" s="7">
        <f>(F10/C10)*100</f>
        <v>100</v>
      </c>
      <c r="G11" s="7">
        <f>(G10/C10)*100</f>
        <v>100</v>
      </c>
    </row>
    <row r="13" spans="2:7">
      <c r="B13" s="11" t="s">
        <v>9</v>
      </c>
      <c r="C13" s="11"/>
      <c r="F13" t="s">
        <v>13</v>
      </c>
    </row>
    <row r="14" spans="2:7">
      <c r="B14" s="5"/>
      <c r="C14" s="1" t="s">
        <v>10</v>
      </c>
    </row>
    <row r="15" spans="2:7">
      <c r="B15" s="8"/>
      <c r="C15" s="1" t="s">
        <v>11</v>
      </c>
    </row>
    <row r="16" spans="2:7">
      <c r="B16" s="6"/>
      <c r="C16" s="1" t="s">
        <v>12</v>
      </c>
    </row>
  </sheetData>
  <mergeCells count="1">
    <mergeCell ref="B13:C13"/>
  </mergeCells>
  <conditionalFormatting sqref="E3:G5 E7:G8">
    <cfRule type="cellIs" dxfId="6" priority="5" operator="lessThan">
      <formula>11</formula>
    </cfRule>
    <cfRule type="cellIs" dxfId="5" priority="7" operator="equal">
      <formula>11</formula>
    </cfRule>
  </conditionalFormatting>
  <conditionalFormatting sqref="E6:G6">
    <cfRule type="cellIs" dxfId="4" priority="6" operator="equal">
      <formula>22</formula>
    </cfRule>
  </conditionalFormatting>
  <conditionalFormatting sqref="F5">
    <cfRule type="cellIs" dxfId="3" priority="4" operator="between">
      <formula>5</formula>
      <formula>10</formula>
    </cfRule>
  </conditionalFormatting>
  <conditionalFormatting sqref="F10">
    <cfRule type="cellIs" dxfId="2" priority="2" operator="equal">
      <formula>79</formula>
    </cfRule>
    <cfRule type="cellIs" dxfId="1" priority="3" operator="equal">
      <formula>78</formula>
    </cfRule>
  </conditionalFormatting>
  <conditionalFormatting sqref="G10">
    <cfRule type="cellIs" dxfId="0" priority="1" operator="equal">
      <formula>79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2"/>
  <sheetViews>
    <sheetView tabSelected="1" workbookViewId="0">
      <selection activeCell="D16" sqref="D16"/>
    </sheetView>
  </sheetViews>
  <sheetFormatPr defaultRowHeight="15"/>
  <cols>
    <col min="1" max="1" width="17.85546875" bestFit="1" customWidth="1"/>
    <col min="2" max="2" width="23.28515625" bestFit="1" customWidth="1"/>
    <col min="3" max="3" width="10.42578125" bestFit="1" customWidth="1"/>
    <col min="4" max="4" width="19.7109375" bestFit="1" customWidth="1"/>
    <col min="5" max="5" width="12" bestFit="1" customWidth="1"/>
    <col min="6" max="6" width="5.85546875" bestFit="1" customWidth="1"/>
    <col min="7" max="7" width="12.140625" bestFit="1" customWidth="1"/>
    <col min="8" max="8" width="22.28515625" bestFit="1" customWidth="1"/>
    <col min="9" max="9" width="11.28515625" bestFit="1" customWidth="1"/>
    <col min="10" max="10" width="9.7109375" bestFit="1" customWidth="1"/>
    <col min="11" max="11" width="19.28515625" bestFit="1" customWidth="1"/>
    <col min="12" max="12" width="27.42578125" bestFit="1" customWidth="1"/>
  </cols>
  <sheetData>
    <row r="1" spans="1:12">
      <c r="A1" t="s">
        <v>30</v>
      </c>
      <c r="B1" t="s">
        <v>52</v>
      </c>
      <c r="C1" t="s">
        <v>36</v>
      </c>
      <c r="D1" t="s">
        <v>21</v>
      </c>
      <c r="E1" t="s">
        <v>22</v>
      </c>
      <c r="F1" t="s">
        <v>1</v>
      </c>
      <c r="G1" t="s">
        <v>23</v>
      </c>
      <c r="H1" t="s">
        <v>24</v>
      </c>
      <c r="I1" t="s">
        <v>32</v>
      </c>
      <c r="J1" t="s">
        <v>33</v>
      </c>
      <c r="K1" t="s">
        <v>37</v>
      </c>
      <c r="L1" t="s">
        <v>39</v>
      </c>
    </row>
    <row r="2" spans="1:12">
      <c r="A2" t="s">
        <v>31</v>
      </c>
      <c r="B2" t="s">
        <v>53</v>
      </c>
      <c r="C2" t="s">
        <v>29</v>
      </c>
      <c r="D2" t="s">
        <v>34</v>
      </c>
      <c r="E2" t="s">
        <v>28</v>
      </c>
      <c r="F2" t="s">
        <v>27</v>
      </c>
      <c r="G2" t="s">
        <v>26</v>
      </c>
      <c r="H2" t="s">
        <v>25</v>
      </c>
      <c r="I2" t="s">
        <v>35</v>
      </c>
      <c r="J2" t="s">
        <v>35</v>
      </c>
      <c r="K2" t="s">
        <v>38</v>
      </c>
      <c r="L2" s="10" t="s">
        <v>51</v>
      </c>
    </row>
    <row r="3" spans="1:12">
      <c r="A3" t="s">
        <v>31</v>
      </c>
      <c r="B3" t="s">
        <v>53</v>
      </c>
      <c r="C3" t="s">
        <v>40</v>
      </c>
      <c r="D3" t="s">
        <v>34</v>
      </c>
      <c r="E3" t="s">
        <v>28</v>
      </c>
      <c r="F3" t="s">
        <v>27</v>
      </c>
      <c r="G3" t="s">
        <v>26</v>
      </c>
      <c r="H3" t="s">
        <v>25</v>
      </c>
      <c r="I3" t="s">
        <v>35</v>
      </c>
      <c r="J3" t="s">
        <v>35</v>
      </c>
      <c r="K3" t="s">
        <v>38</v>
      </c>
      <c r="L3" s="10" t="s">
        <v>51</v>
      </c>
    </row>
    <row r="4" spans="1:12">
      <c r="A4" t="s">
        <v>31</v>
      </c>
      <c r="B4" t="s">
        <v>53</v>
      </c>
      <c r="C4" t="s">
        <v>41</v>
      </c>
      <c r="D4" t="s">
        <v>34</v>
      </c>
      <c r="E4" t="s">
        <v>28</v>
      </c>
      <c r="F4" t="s">
        <v>27</v>
      </c>
      <c r="G4" t="s">
        <v>26</v>
      </c>
      <c r="H4" t="s">
        <v>25</v>
      </c>
      <c r="I4" t="s">
        <v>35</v>
      </c>
      <c r="J4" t="s">
        <v>35</v>
      </c>
      <c r="K4" t="s">
        <v>38</v>
      </c>
      <c r="L4" s="10" t="s">
        <v>51</v>
      </c>
    </row>
    <row r="5" spans="1:12">
      <c r="A5" t="s">
        <v>31</v>
      </c>
      <c r="B5" t="s">
        <v>53</v>
      </c>
      <c r="C5" t="s">
        <v>42</v>
      </c>
      <c r="D5" t="s">
        <v>34</v>
      </c>
      <c r="E5" t="s">
        <v>28</v>
      </c>
      <c r="F5" t="s">
        <v>50</v>
      </c>
      <c r="G5" t="s">
        <v>26</v>
      </c>
      <c r="H5" t="s">
        <v>25</v>
      </c>
      <c r="I5" t="s">
        <v>35</v>
      </c>
      <c r="J5" t="s">
        <v>35</v>
      </c>
      <c r="K5" t="s">
        <v>38</v>
      </c>
      <c r="L5" s="10" t="s">
        <v>51</v>
      </c>
    </row>
    <row r="6" spans="1:12">
      <c r="A6" t="s">
        <v>31</v>
      </c>
      <c r="B6" t="s">
        <v>53</v>
      </c>
      <c r="C6" t="s">
        <v>43</v>
      </c>
      <c r="D6" t="s">
        <v>34</v>
      </c>
      <c r="E6" t="s">
        <v>28</v>
      </c>
      <c r="F6" t="s">
        <v>27</v>
      </c>
      <c r="G6" t="s">
        <v>26</v>
      </c>
      <c r="H6" t="s">
        <v>25</v>
      </c>
      <c r="I6" t="s">
        <v>35</v>
      </c>
      <c r="J6" t="s">
        <v>35</v>
      </c>
      <c r="K6" t="s">
        <v>38</v>
      </c>
      <c r="L6" s="10" t="s">
        <v>51</v>
      </c>
    </row>
    <row r="7" spans="1:12">
      <c r="A7" t="s">
        <v>31</v>
      </c>
      <c r="B7" t="s">
        <v>53</v>
      </c>
      <c r="C7" t="s">
        <v>44</v>
      </c>
      <c r="D7" t="s">
        <v>34</v>
      </c>
      <c r="E7" t="s">
        <v>28</v>
      </c>
      <c r="F7" t="s">
        <v>27</v>
      </c>
      <c r="G7" t="s">
        <v>26</v>
      </c>
      <c r="H7" t="s">
        <v>25</v>
      </c>
      <c r="I7" t="s">
        <v>35</v>
      </c>
      <c r="J7" t="s">
        <v>35</v>
      </c>
      <c r="K7" t="s">
        <v>38</v>
      </c>
      <c r="L7" s="10" t="s">
        <v>51</v>
      </c>
    </row>
    <row r="8" spans="1:12">
      <c r="A8" t="s">
        <v>31</v>
      </c>
      <c r="B8" t="s">
        <v>53</v>
      </c>
      <c r="C8" t="s">
        <v>45</v>
      </c>
      <c r="D8" t="s">
        <v>34</v>
      </c>
      <c r="E8" t="s">
        <v>28</v>
      </c>
      <c r="F8" t="s">
        <v>27</v>
      </c>
      <c r="G8" t="s">
        <v>26</v>
      </c>
      <c r="H8" t="s">
        <v>25</v>
      </c>
      <c r="I8" t="s">
        <v>35</v>
      </c>
      <c r="J8" t="s">
        <v>35</v>
      </c>
      <c r="K8" t="s">
        <v>38</v>
      </c>
      <c r="L8" s="10" t="s">
        <v>51</v>
      </c>
    </row>
    <row r="9" spans="1:12">
      <c r="A9" t="s">
        <v>31</v>
      </c>
      <c r="B9" t="s">
        <v>53</v>
      </c>
      <c r="C9" t="s">
        <v>46</v>
      </c>
      <c r="D9" t="s">
        <v>34</v>
      </c>
      <c r="E9" t="s">
        <v>28</v>
      </c>
      <c r="F9" t="s">
        <v>27</v>
      </c>
      <c r="G9" t="s">
        <v>26</v>
      </c>
      <c r="H9" t="s">
        <v>25</v>
      </c>
      <c r="I9" t="s">
        <v>35</v>
      </c>
      <c r="J9" t="s">
        <v>35</v>
      </c>
      <c r="K9" t="s">
        <v>38</v>
      </c>
      <c r="L9" s="10" t="s">
        <v>51</v>
      </c>
    </row>
    <row r="10" spans="1:12">
      <c r="A10" t="s">
        <v>31</v>
      </c>
      <c r="B10" t="s">
        <v>53</v>
      </c>
      <c r="C10" t="s">
        <v>47</v>
      </c>
      <c r="D10" t="s">
        <v>34</v>
      </c>
      <c r="E10" t="s">
        <v>28</v>
      </c>
      <c r="F10" t="s">
        <v>27</v>
      </c>
      <c r="G10" t="s">
        <v>26</v>
      </c>
      <c r="H10" t="s">
        <v>25</v>
      </c>
      <c r="I10" t="s">
        <v>35</v>
      </c>
      <c r="J10" t="s">
        <v>35</v>
      </c>
      <c r="K10" t="s">
        <v>38</v>
      </c>
      <c r="L10" s="10" t="s">
        <v>51</v>
      </c>
    </row>
    <row r="11" spans="1:12">
      <c r="A11" t="s">
        <v>31</v>
      </c>
      <c r="B11" t="s">
        <v>53</v>
      </c>
      <c r="C11" t="s">
        <v>48</v>
      </c>
      <c r="D11" t="s">
        <v>34</v>
      </c>
      <c r="E11" t="s">
        <v>28</v>
      </c>
      <c r="F11" t="s">
        <v>50</v>
      </c>
      <c r="G11" t="s">
        <v>26</v>
      </c>
      <c r="H11" t="s">
        <v>25</v>
      </c>
      <c r="I11" t="s">
        <v>35</v>
      </c>
      <c r="J11" t="s">
        <v>35</v>
      </c>
      <c r="K11" t="s">
        <v>38</v>
      </c>
      <c r="L11" s="10" t="s">
        <v>51</v>
      </c>
    </row>
    <row r="12" spans="1:12">
      <c r="A12" t="s">
        <v>31</v>
      </c>
      <c r="B12" t="s">
        <v>53</v>
      </c>
      <c r="C12" t="s">
        <v>49</v>
      </c>
      <c r="D12" t="s">
        <v>34</v>
      </c>
      <c r="E12" t="s">
        <v>28</v>
      </c>
      <c r="F12" t="s">
        <v>50</v>
      </c>
      <c r="G12" t="s">
        <v>26</v>
      </c>
      <c r="H12" t="s">
        <v>25</v>
      </c>
      <c r="I12" t="s">
        <v>35</v>
      </c>
      <c r="J12" t="s">
        <v>35</v>
      </c>
      <c r="K12" t="s">
        <v>38</v>
      </c>
      <c r="L12" s="10" t="s">
        <v>51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1º LAB Mariana (RD)</vt:lpstr>
      <vt:lpstr>Planilha1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LabSala09_01</dc:creator>
  <cp:lastModifiedBy>HP</cp:lastModifiedBy>
  <dcterms:created xsi:type="dcterms:W3CDTF">2016-09-21T23:12:16Z</dcterms:created>
  <dcterms:modified xsi:type="dcterms:W3CDTF">2016-10-06T17:13:53Z</dcterms:modified>
</cp:coreProperties>
</file>