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Matriz" sheetId="1" r:id="rId4"/>
    <sheet state="visible" name="2-Eletivas" sheetId="2" r:id="rId5"/>
    <sheet state="visible" name="3-Disciplinas-extensionistas" sheetId="3" r:id="rId6"/>
    <sheet state="visible" name="4-tabela-AACCEs" sheetId="4" r:id="rId7"/>
  </sheets>
  <definedNames/>
  <calcPr/>
  <extLst>
    <ext uri="GoogleSheetsCustomDataVersion2">
      <go:sheetsCustomData xmlns:go="http://customooxmlschemas.google.com/" r:id="rId8" roundtripDataChecksum="gUy8iql7hmFaJ3Pu6Z/ft1fFpRlhrDQ28LCyR649XSg="/>
    </ext>
  </extLst>
</workbook>
</file>

<file path=xl/comments1.xml><?xml version="1.0" encoding="utf-8"?>
<comments xmlns:r="http://schemas.openxmlformats.org/officeDocument/2006/relationships" xmlns="http://schemas.openxmlformats.org/spreadsheetml/2006/main">
  <authors>
    <author/>
  </authors>
  <commentList>
    <comment authorId="0" ref="A47">
      <text>
        <t xml:space="preserve">======
ID#AAAAecaBRyU
DANNY AUGUSTO VIEIRA TONIDANDEL    (2022-08-11 23:26:13)
FALTA ATUALIZAR PROGRAMA, COM AÇÕES DE EXTENSÃO</t>
      </text>
    </comment>
    <comment authorId="0" ref="A55">
      <text>
        <t xml:space="preserve">======
ID#AAAAb34wzrs
DANNY AUGUSTO VIEIRA TONIDANDEL    (2022-07-06 23:12:29)
Falta especificar ações extensionistas</t>
      </text>
    </comment>
    <comment authorId="0" ref="F55">
      <text>
        <t xml:space="preserve">======
ID#AAAAYT_cKGw
DANNY AUGUSTO VIEIRA TONIDANDEL    (2022-06-30 12:51:24)
falta especificar ações extensionistas</t>
      </text>
    </comment>
  </commentList>
  <extLst>
    <ext uri="GoogleSheetsCustomDataVersion2">
      <go:sheetsCustomData xmlns:go="http://customooxmlschemas.google.com/" r:id="rId1" roundtripDataSignature="AMtx7mhk35Bdmu+k89MF3EkkqFZrdTtd5w=="/>
    </ext>
  </extLst>
</comments>
</file>

<file path=xl/comments2.xml><?xml version="1.0" encoding="utf-8"?>
<comments xmlns:r="http://schemas.openxmlformats.org/officeDocument/2006/relationships" xmlns="http://schemas.openxmlformats.org/spreadsheetml/2006/main">
  <authors>
    <author/>
  </authors>
  <commentList>
    <comment authorId="0" ref="A10">
      <text>
        <t xml:space="preserve">======
ID#AAAAbrnNc3Y
DANNY AUGUSTO VIEIRA TONIDANDEL    (2022-06-29 13:42:46)
Após sugestão do prof. @reis@ufop.edu.br . Cabe comentários e sugestões</t>
      </text>
    </comment>
  </commentList>
  <extLst>
    <ext uri="GoogleSheetsCustomDataVersion2">
      <go:sheetsCustomData xmlns:go="http://customooxmlschemas.google.com/" r:id="rId1" roundtripDataSignature="AMtx7mgyI3dGrxJEhW608D1qgvSgTeuTSQ=="/>
    </ext>
  </extLst>
</comments>
</file>

<file path=xl/sharedStrings.xml><?xml version="1.0" encoding="utf-8"?>
<sst xmlns="http://schemas.openxmlformats.org/spreadsheetml/2006/main" count="353" uniqueCount="289">
  <si>
    <t>Matriz Curricular  - Curso de Graduação em Engenharia de Controle e Automação</t>
  </si>
  <si>
    <t>Componentes Curriculares Obrigatórios</t>
  </si>
  <si>
    <t>CÓDIGO</t>
  </si>
  <si>
    <t>DISCIPLINAS</t>
  </si>
  <si>
    <t>PRÉ-REQUISITO</t>
  </si>
  <si>
    <t>CHS/T</t>
  </si>
  <si>
    <t>CHS/E</t>
  </si>
  <si>
    <t>CHA</t>
  </si>
  <si>
    <t>CH semanal</t>
  </si>
  <si>
    <t>PER</t>
  </si>
  <si>
    <t>h/a</t>
  </si>
  <si>
    <t>T</t>
  </si>
  <si>
    <t>P</t>
  </si>
  <si>
    <t>CATXXX01</t>
  </si>
  <si>
    <t>Introdução à Engenharia de Controle e Automação</t>
  </si>
  <si>
    <t>BCC703</t>
  </si>
  <si>
    <t>Fundamentos de Programação</t>
  </si>
  <si>
    <t>MTM122</t>
  </si>
  <si>
    <t>Cálculo Diferencial e Integral I</t>
  </si>
  <si>
    <t>MTM730</t>
  </si>
  <si>
    <t>Geometria Analítica e Álgebra Linear</t>
  </si>
  <si>
    <t>GEP028</t>
  </si>
  <si>
    <t>Métodos e Técnicas de Estudos</t>
  </si>
  <si>
    <t>ARQ700</t>
  </si>
  <si>
    <t>Expressão Gráfica</t>
  </si>
  <si>
    <t>BCC704</t>
  </si>
  <si>
    <t>Algoritmos e Estruturas de Dados</t>
  </si>
  <si>
    <t>FIS106</t>
  </si>
  <si>
    <t>Fundamentos de Mecânica</t>
  </si>
  <si>
    <t>MTM121, MTM 730</t>
  </si>
  <si>
    <t>FIS107</t>
  </si>
  <si>
    <t>Fundamentos de Termodinâmica</t>
  </si>
  <si>
    <t>MTM123</t>
  </si>
  <si>
    <t>Cálculo Diferencial e Integral II</t>
  </si>
  <si>
    <t>MTM121</t>
  </si>
  <si>
    <t>CATXXX02</t>
  </si>
  <si>
    <t>Introdução à Aquisição de Dados e Controle</t>
  </si>
  <si>
    <t>QUI0EBT</t>
  </si>
  <si>
    <t>Química Fundamental</t>
  </si>
  <si>
    <t>QUI0EABP</t>
  </si>
  <si>
    <t>Química Experimental</t>
  </si>
  <si>
    <t>BCC721</t>
  </si>
  <si>
    <t>Circuitos Digitais</t>
  </si>
  <si>
    <t>BCC760</t>
  </si>
  <si>
    <t>Cálculo Numérico</t>
  </si>
  <si>
    <t>FIS108</t>
  </si>
  <si>
    <t>Fundamentos de Fluidos, Oscilações e Ondas</t>
  </si>
  <si>
    <t>FIS 106</t>
  </si>
  <si>
    <t>MTM124</t>
  </si>
  <si>
    <t>Cálculo Diferencial e Integral III</t>
  </si>
  <si>
    <t>MTM125</t>
  </si>
  <si>
    <t>Introdução às Equações Diferenciais Ordinárias</t>
  </si>
  <si>
    <t>MTM121, MTM122</t>
  </si>
  <si>
    <t>AMB111</t>
  </si>
  <si>
    <t>Engenharia Ambiental Básica</t>
  </si>
  <si>
    <t>FIS 109</t>
  </si>
  <si>
    <t>Fundamentos de Eletromagnetismo</t>
  </si>
  <si>
    <t>FIS105</t>
  </si>
  <si>
    <t>Fundamentos de Física Experimental</t>
  </si>
  <si>
    <t>FIS106, FIS107, FIS108</t>
  </si>
  <si>
    <t>MECXXX</t>
  </si>
  <si>
    <t>Fenômenos de Transporte</t>
  </si>
  <si>
    <t>CAT176</t>
  </si>
  <si>
    <t>Análise de Circuitos Elétricos</t>
  </si>
  <si>
    <t>MTM146</t>
  </si>
  <si>
    <t>Matemática Aplicada à Eng. de Controle e Automação</t>
  </si>
  <si>
    <t>BCCXXX</t>
  </si>
  <si>
    <t>Sistemas Computacionais para Engenharia</t>
  </si>
  <si>
    <t>BCC425</t>
  </si>
  <si>
    <t>Sistemas Embutidos</t>
  </si>
  <si>
    <t>EST202</t>
  </si>
  <si>
    <t>Estatística e Probabilidade</t>
  </si>
  <si>
    <t>CATXXX03</t>
  </si>
  <si>
    <t>Teoria de Controle I</t>
  </si>
  <si>
    <t>CATXXX04</t>
  </si>
  <si>
    <t>Eletrotécnica para Controle e Automação</t>
  </si>
  <si>
    <t>CATXXX29</t>
  </si>
  <si>
    <t>Circuitos e Dispositivos Eletrônicos</t>
  </si>
  <si>
    <t>CAT163</t>
  </si>
  <si>
    <t>Instrumentação</t>
  </si>
  <si>
    <t>CATXXX05</t>
  </si>
  <si>
    <t>Máquinas Elétricas</t>
  </si>
  <si>
    <t>CATXXX06</t>
  </si>
  <si>
    <t>Acionamentos Elétricos</t>
  </si>
  <si>
    <t>CATXXX04,CATXXX29</t>
  </si>
  <si>
    <t>CATXXX07</t>
  </si>
  <si>
    <t>Teoria de Controle II</t>
  </si>
  <si>
    <t>CATXXX08</t>
  </si>
  <si>
    <t>Laboratório de Controle I</t>
  </si>
  <si>
    <t>CIVXXX</t>
  </si>
  <si>
    <t>Resistência dos Materiais e Estruturas</t>
  </si>
  <si>
    <t>CATXXX09</t>
  </si>
  <si>
    <t>Elementos de Robótica</t>
  </si>
  <si>
    <t>MTM730, CATXXX08</t>
  </si>
  <si>
    <t>CATXXX10</t>
  </si>
  <si>
    <t>Informática Industrial</t>
  </si>
  <si>
    <t>BCC721, CATX06</t>
  </si>
  <si>
    <t>CATXXX11</t>
  </si>
  <si>
    <t>Teoria de Controle III</t>
  </si>
  <si>
    <t>BCC740</t>
  </si>
  <si>
    <t>Inteligência Artificial</t>
  </si>
  <si>
    <t>CATXXX12</t>
  </si>
  <si>
    <t>Sistemas Integrados de Manufatura</t>
  </si>
  <si>
    <t>CATXXX13</t>
  </si>
  <si>
    <t>Instrumentação Inteligente</t>
  </si>
  <si>
    <t>MEC142</t>
  </si>
  <si>
    <t>Acionamentos Fluidomecânicos</t>
  </si>
  <si>
    <t>CATXXX14</t>
  </si>
  <si>
    <t>Redes Industriais</t>
  </si>
  <si>
    <t>BCC722</t>
  </si>
  <si>
    <t>Programação de Sistemas em Tempo Real</t>
  </si>
  <si>
    <t>BCC703, BCC704, BCC721</t>
  </si>
  <si>
    <t>Eletiva I</t>
  </si>
  <si>
    <t>CATXXX15</t>
  </si>
  <si>
    <t>Trabalho Final de Curso I</t>
  </si>
  <si>
    <t>2.000 horas</t>
  </si>
  <si>
    <t>DIR250</t>
  </si>
  <si>
    <t>Introdução ao Direito e Legislação</t>
  </si>
  <si>
    <t>PRO224</t>
  </si>
  <si>
    <t>Economia da Engenharia</t>
  </si>
  <si>
    <t>MIN107</t>
  </si>
  <si>
    <t>Engenharia nos Processos de Mineração</t>
  </si>
  <si>
    <t>MET702</t>
  </si>
  <si>
    <t>Engenharia nos Processos de Metalurgia</t>
  </si>
  <si>
    <t>Eletiva II</t>
  </si>
  <si>
    <t>CAT491</t>
  </si>
  <si>
    <t>Trabalho Final de Curso II</t>
  </si>
  <si>
    <t>CAT490</t>
  </si>
  <si>
    <t>PRO243</t>
  </si>
  <si>
    <t>Organização e Administração I</t>
  </si>
  <si>
    <t>PRO215</t>
  </si>
  <si>
    <t>Planejamento e Controle da Produção I</t>
  </si>
  <si>
    <t>Eletiva III</t>
  </si>
  <si>
    <t>Estágio</t>
  </si>
  <si>
    <t>1.500 horas</t>
  </si>
  <si>
    <t>ATIVIDADES</t>
  </si>
  <si>
    <t>PRÉ-REQ</t>
  </si>
  <si>
    <t>CARÁTER</t>
  </si>
  <si>
    <t>ATV019</t>
  </si>
  <si>
    <t>Monografia</t>
  </si>
  <si>
    <t>Obrigatório</t>
  </si>
  <si>
    <t>ATV023</t>
  </si>
  <si>
    <t>Estágio Supervisionado</t>
  </si>
  <si>
    <t>ATV100</t>
  </si>
  <si>
    <t>Atividades Acadêmico-Científico-Cultural (AACC)</t>
  </si>
  <si>
    <t>Atividades Acadêmico-Científico-Cultural Extensionistas (AACCE)</t>
  </si>
  <si>
    <t>TOTAL</t>
  </si>
  <si>
    <t>LEGENDA:</t>
  </si>
  <si>
    <r>
      <rPr>
        <rFont val="Calibri"/>
        <b/>
        <color theme="1"/>
        <sz val="10.0"/>
      </rPr>
      <t xml:space="preserve">CHS/T - </t>
    </r>
    <r>
      <rPr>
        <rFont val="Calibri"/>
        <color theme="1"/>
        <sz val="10.0"/>
      </rPr>
      <t>Carga Horária Semestral Total</t>
    </r>
  </si>
  <si>
    <r>
      <rPr>
        <rFont val="Calibri"/>
        <b/>
        <color theme="1"/>
        <sz val="10.0"/>
      </rPr>
      <t xml:space="preserve">CHS/E - </t>
    </r>
    <r>
      <rPr>
        <rFont val="Calibri"/>
        <color theme="1"/>
        <sz val="10.0"/>
      </rPr>
      <t>Carga Horária Semestral Extensionista</t>
    </r>
  </si>
  <si>
    <r>
      <rPr>
        <rFont val="Calibri"/>
        <b/>
        <color theme="1"/>
        <sz val="10.0"/>
      </rPr>
      <t xml:space="preserve">CHA - </t>
    </r>
    <r>
      <rPr>
        <rFont val="Calibri"/>
        <color theme="1"/>
        <sz val="10.0"/>
      </rPr>
      <t>Carga Hora Aula</t>
    </r>
  </si>
  <si>
    <r>
      <rPr>
        <rFont val="Calibri"/>
        <b/>
        <color theme="1"/>
        <sz val="10.0"/>
      </rPr>
      <t xml:space="preserve">T - </t>
    </r>
    <r>
      <rPr>
        <rFont val="Calibri"/>
        <color theme="1"/>
        <sz val="10.0"/>
      </rPr>
      <t>Número de aulas teóricas semanais</t>
    </r>
  </si>
  <si>
    <r>
      <rPr>
        <rFont val="Calibri"/>
        <b/>
        <color theme="1"/>
        <sz val="10.0"/>
      </rPr>
      <t xml:space="preserve">P - </t>
    </r>
    <r>
      <rPr>
        <rFont val="Calibri"/>
        <color theme="1"/>
        <sz val="10.0"/>
      </rPr>
      <t>Número de aulas práticas semanais</t>
    </r>
  </si>
  <si>
    <r>
      <rPr>
        <rFont val="Calibri"/>
        <b/>
        <color theme="1"/>
        <sz val="10.0"/>
      </rPr>
      <t>PER -</t>
    </r>
    <r>
      <rPr>
        <rFont val="Calibri"/>
        <color theme="1"/>
        <sz val="10.0"/>
      </rPr>
      <t xml:space="preserve"> Período</t>
    </r>
  </si>
  <si>
    <t>Componentes Curriculares Exigidos para Integralização</t>
  </si>
  <si>
    <t xml:space="preserve">Carga Horária </t>
  </si>
  <si>
    <t>Disciplinas Obrigatórias</t>
  </si>
  <si>
    <t>Disciplinas Eletivas</t>
  </si>
  <si>
    <t>Atividades (ATV)</t>
  </si>
  <si>
    <t>Extensionista</t>
  </si>
  <si>
    <t>Total</t>
  </si>
  <si>
    <t>Legenda2:</t>
  </si>
  <si>
    <t>XXX---</t>
  </si>
  <si>
    <t>Disciplina a ser criada (ou modificada).</t>
  </si>
  <si>
    <t>CATXXX16</t>
  </si>
  <si>
    <t>Modelagem e Identificação de Sistemas</t>
  </si>
  <si>
    <t>CATXXX17</t>
  </si>
  <si>
    <t>Sinais e Sistemas</t>
  </si>
  <si>
    <t>CATXXX18</t>
  </si>
  <si>
    <t>Instalações elétricas</t>
  </si>
  <si>
    <t>CAT164</t>
  </si>
  <si>
    <t>CATXXX19</t>
  </si>
  <si>
    <t>História do Controle Automático</t>
  </si>
  <si>
    <t>CATXXX20</t>
  </si>
  <si>
    <t>Controle Aplicado a Sistemas Térmicos e Fluidomecânicos</t>
  </si>
  <si>
    <t>CAT141</t>
  </si>
  <si>
    <t>CATXXX21</t>
  </si>
  <si>
    <t>Introdução às Tecnologias da Indústria 4.0</t>
  </si>
  <si>
    <t>CATXXX22</t>
  </si>
  <si>
    <t>Projetos de Iluminação</t>
  </si>
  <si>
    <t>CATXXX23</t>
  </si>
  <si>
    <t>Sistemas a Eventos Discretos</t>
  </si>
  <si>
    <t>CATXXX24</t>
  </si>
  <si>
    <t>Tópicos Avançados em Informática Industrial</t>
  </si>
  <si>
    <t>CATXXX25</t>
  </si>
  <si>
    <t>Laboratório de Controle e Automação</t>
  </si>
  <si>
    <t>CATXXX26</t>
  </si>
  <si>
    <t>Energia Renovável e Sustentável</t>
  </si>
  <si>
    <t>CAT601</t>
  </si>
  <si>
    <t>Projeto de Automação</t>
  </si>
  <si>
    <t>PRO725</t>
  </si>
  <si>
    <t>Engenharia da Informação</t>
  </si>
  <si>
    <t>CAT334</t>
  </si>
  <si>
    <t>Sistemas Especiais de Medição</t>
  </si>
  <si>
    <t>CAT341</t>
  </si>
  <si>
    <t>Microcontroladores Aplicados a Eng. de Controle e Automação</t>
  </si>
  <si>
    <t>BCC408</t>
  </si>
  <si>
    <t>Projeto de Circuitos Lógicos Integrados usando HDL</t>
  </si>
  <si>
    <t>BCC406</t>
  </si>
  <si>
    <t>Redes Neurais e Aprendizagem em Profundidade</t>
  </si>
  <si>
    <t>BCC704, BCC740</t>
  </si>
  <si>
    <t>BCC264</t>
  </si>
  <si>
    <t>Sistemas Operacionais</t>
  </si>
  <si>
    <t>BCC321</t>
  </si>
  <si>
    <t>Banco de Dados I</t>
  </si>
  <si>
    <t>BCC702, BCC704</t>
  </si>
  <si>
    <t>BCC326</t>
  </si>
  <si>
    <t>Processamento de Imagens</t>
  </si>
  <si>
    <t>BCC362</t>
  </si>
  <si>
    <t>Sistemas Distribuídos</t>
  </si>
  <si>
    <t>BCC503</t>
  </si>
  <si>
    <t>Informática e Sociedade</t>
  </si>
  <si>
    <t>BCC221</t>
  </si>
  <si>
    <t>Programação Orientada a Objetos</t>
  </si>
  <si>
    <t>BCC263</t>
  </si>
  <si>
    <t>Arquitetura de Computadores</t>
  </si>
  <si>
    <t>MTM700, MTM730</t>
  </si>
  <si>
    <t>CSO010</t>
  </si>
  <si>
    <t>Sociologia do Conhecimento</t>
  </si>
  <si>
    <t>FIL652</t>
  </si>
  <si>
    <t>Ética</t>
  </si>
  <si>
    <t>LET041</t>
  </si>
  <si>
    <t>Introdução a Libras</t>
  </si>
  <si>
    <t>MEC104</t>
  </si>
  <si>
    <t>Elementos de Máquinas I</t>
  </si>
  <si>
    <t>MEC108</t>
  </si>
  <si>
    <t>Processo de Usinagem</t>
  </si>
  <si>
    <t>PRO302</t>
  </si>
  <si>
    <t>Ações Empreendedoras</t>
  </si>
  <si>
    <t>PRO706</t>
  </si>
  <si>
    <t>Pesquisa Operacional I</t>
  </si>
  <si>
    <t>DISCIPLINA EXTENSIONISTA</t>
  </si>
  <si>
    <t>DESCRIÇÃO E ABORDAGEM EXTENSIONISTA</t>
  </si>
  <si>
    <t xml:space="preserve">Nesta disciplina o(a)s discentes serão apresentado(a)s aos fundamentos físicos, experimentais e 
históricos da eletricidade, da automação e do controle. Sob orientação e tutoria do(a) professor(a) 
o(a)s estudantes terão algumas possibilidades de ações extensionistas, a partir das práticas e 
conceitos trabalhados ao longo do semestre, a saber: Divulgação científica de tópicos relacionados à 
História da Eletricidade e da Automação por meio de Enciclopédias Digitais de acesso livre e código
 aberto (Wikipedia, Wikisources); Replicação de Experimentos de interesse histórico (a partir de 
material reciclado e/ou de baixo custo) e oferecimento de oficinas/tutoriais para a comunidade; 
Rodas de conversa comunitárias sobre a História e Impactos da Automação no presente e futuro 
da humanidade; Exposições públicas (virtuais ou presenciais, a depender dos recursos disponíveis); </t>
  </si>
  <si>
    <t>Nesta disciplina os discentes trabalharão habilidades necessárias à elaboração do projeto
de conclusão do curso de graduação, como delimitação de tema, capacidade de 
síntese, seleção fontes, definição metodógica, expressão oral e escrita, entre outras. As ações 
extensionistas terão foco na divulgação científica a partir da temática desenvolvida pelo aluno
junto aos orientadores. Os resultados parciais serão veiculados publicamente por meio de 
exposições (virtuais ou presenciais, a depender dos recursos disponíveis) para estudantes de 
Ouro Preto e região,  no formato de "pílulas": apresentações curtas ou vídeos/áudios de até 
3 minutos.</t>
  </si>
  <si>
    <t>A disciplina tem por objetivo servir como auxiliar na redação do trabalho final do curso. 
As ações extensionistas se concentrarão na interseção entre as atividades de pesquisa e
extensão. Cada aluno fará a seleção de um tópico de sua pesquisa de TCC que tenha maior 
possibilidade de impacto social e buscará ser um "embaixador" daquela área, promovendo sua
divulgação em diversas frentes possíveis: a edição (ou criação) de um verbete em uma 
enciclopédia digital de acesso livre e código aberto (Wikipédia ou Wikisources), a divulgação 
no formato vídeos curtos, áudios ou apresentações até 3 minutos ("pílulas"),  
a serem veiculadas em canais de maior visibilidade tais como redes sociais, podcasts ou 
presencialmente em escolas do ensino médio de Ouro Preto (a depender dos recursos 
disponíveis).</t>
  </si>
  <si>
    <t>Os discentes farão a construção de plantas (sistemas de controle) a partir de material de baixo custo (de preferência recicláveis) e farão os ensaios necessários para o levantamento dos parâmetros necessários para, em seguida realizar sua modelagem matemática. Todo o passo-a-passo desde a contrução da estrutura até a obtenção do modelo será registrada por meio de fotos, vídeo e ilustrações. O material produzido, tanto na forma de vídeo quanto na forma de texto, será disponibilizado de forma pública para a comunidade por meio de apostilas (ou livros) digitais de acesso livre e aberto, redes sociais, plataformas de vídeo, ou também por meio de exposições (virtuais ou presenciais, a depender dos recursos disponíveis) para escolas do ensino médio de Ouro Preto e Região.</t>
  </si>
  <si>
    <t>Sob a orientação e tutoria do(a) professor(a) os(as) estudantes farão a construção de plantas a partir de material de baixo custo (de preferência recicláveis) e farão os ensaios para o levantamento dos parâmetros necessários para, em seguida, realizar sua modelagem matemática e identificação. Todo o passo a passo desde a construção da estrutura até a obtenção do modelo será registrada por meio de fotos, vídeo e ilustrações. O material produzido, tanto na forma de vídeo quanto na forma de texto, será disponibilizado de forma pública para a comunidade por meio de apostilas (ou livros) digitais de acesso livre e aberto, redes sociais, plataformas de vídeo, ou também por meio de exposições (virtuais ou presenciais, a depender dos recursos disponíveis). Dessa forma, estudantes, professores e profissionais de todo o Mundo terão acesso a um conteúdo detalhado de modelagem e identificação de sistemas para auxiliar em seus projetos.</t>
  </si>
  <si>
    <t>Instalações Elétricas</t>
  </si>
  <si>
    <t xml:space="preserve">Os discentes da disciplina poderão atuar em três frentes. Em uma primeira atividade de extensão, os discentes prepararão, ao longo do semestre, material didático sobre ligações básicas de lâmpadas com interruptores simples, paralelos e intermediários, tomadas, chuveiros e outras cargas, bem como dimensionamentos básicos de condutores e dispositivos de proteção (e.g., disjuntores). O material será divulgado de forma online em redes sociais ou site institucional próprio para atividades de extensão. Os alunos das escolas de Ouro Preto serão convidados à assistir aulas de eletricidade em suas próprias escolas e/ou no laboratório de Eletrotécnica da Escola de Minas (centro histórico), oferecidas pelos alunos da disciplina CAT 105. Em uma segunda frente, os discentes podem oferecer cursos básicos de eletricidade para grupos interessados. Em uma terceira frente, os discentes farão visitas guiadas aos laboratórios de eletrotécnica, mostrando a história, a evolução e o funcionamento das máquinas elétricas e da iluminação para os alunos das escolas de Ouro Preto. </t>
  </si>
  <si>
    <t>Os discentes prepararão, ao longo do semestre, material em forma de texto e vídeo, sobre princípios de iluminação, escolha correta de lâmpadas, efeitos da iluminação artificial no ciclo cicardiano, etc. O material será será disponibilizado de forma pública para a comunidade por meio de redes sociais, podcasts, site ou apresentação por meio de palestras para escolas de Ouro Preto (virtuais ou presenciais, a depender dos recursos disponíveis).</t>
  </si>
  <si>
    <t>Como a disciplina consta com um módulo de Inteligência Artificial (IA) no contexto dos sensores inferenciais (soft sensors), as práticas extensionistas consistirão no oferecimento de um minicurso de ‘IA e suas Aplicações’ para estudantes do ensino médio, no formato online, utilizando ferramentas computacionais gratuitas tais como: Python, Google Colab, entre outras. Os minicursos serão oferecidos pelos discentes sob a orientação e tutoria do professor(a).</t>
  </si>
  <si>
    <t>Os discentes irão oferecer um minicurso no contexto da simulação de robôs em ambiente computacional para estudantes do ensino médio/técnico do IFMG. Será utilizada, para tal, a plataforma livre e de código aberto Webots (https://cyberbotics.com/).</t>
  </si>
  <si>
    <t>Na disciplina os alunos aprendem sobre o funcionamento de conversores elétricos, dispositivos usados com frequência para acionamento de equipamentos eletro-eletrônicos. Neste sentido, os discentes projetarão conversores para acionamentos de plantas para controle, a serem utilizadas em disciplinas de controle. Os conversores serão feitos, preferencialmente, a partir de materiais de baixo custo ou reaproveitados. O passa-a-passo do  projeto do conversor, simulação, material utilizado, até sua montagem final será registrado por meio de fotos, vídeos e ilustrações. O material produzido, tanto na forma de vídeo quanto na forma de texto, será disponibilizado de forma pública para a comunidade por meio de apostilas (ou livros) digitais de acesso livre e aberto, redes sociais, plataformas de vídeo, ou também por meio de exposições (virtuais ou presenciais, a depender dos recursos disponíveis).</t>
  </si>
  <si>
    <t>O(a) discente  será apresentado(a) à Engenharia de Controle e Automação nessa disciplina. Após isso, como atividade extensionista, o(a) discente deverá fazer uma análise crítica do que foi discutido na disciplina e produzir conteúdo digital a ser publicizado por meio de redes sociais. Tal material deve servir para apresentar aos interessados no Curso de Engenharia de Controle e Automação, o que esperar do referido curso sob uma óptica dos(as) ingressantes.</t>
  </si>
  <si>
    <t>Nessa disciplina, o(a) discente  será apresentado(a) a alguns componentes básicos de eletrônica, tais como: chaves, botões, resistores, LEDs, fontes de alimentação, entre outros, e deverá, ao final do curso, ser capaz de montar pequenos porjetos envolvendo os componentes estudados. Após isso, como atividade extensionista, o aluno deverá produzir conteúdo digital sob a forma de apostilas, tutoriais, podcasts etc.  a ser publicizado por meio de redes sociais.</t>
  </si>
  <si>
    <t xml:space="preserve">Os discentes da disciplina poderão atuar em três frentes. Em uma primeira atividade de extensão, os discentes prepararão, ao longo do semestre, material didático sobre máquinas elétricas e outras cargas, bem como dimensionamentos de condutores e dispositivos de proteção (e.g., contatores, relé e disjuntores). O material será divulgado de forma online em redes sociais ou site institucional próprio para atividades de extensão. Os alunos das escolas de Ouro Preto serão convidados à assistir aulas de eletricidade em suas próprias escolas e/ou no laboratório de Eletrotécnica da Escola de Minas (centro histórico), oferecidas pelos alunos da disciplina CAT 164. Em uma segunda frente, os discentes podem oferecer cursos básicos de eletricidade para grupos interessados. Em uma terceira frente, os discentes farão visitas guiadas aos laboratórios de eletrotécnica, mostrando a história, a evolução e o funcionamento das máquinas elétricas e da iluminação para os alunos das escolas de Ouro Preto. </t>
  </si>
  <si>
    <t xml:space="preserve">Os(as) discentes da disciplina poderão atuar como mentores em visitas guiadas aos laboratórios de eletrotécnica, mostrando a história, a evolução e o funcionamento das máquinas elétricas para os alunos das escolas de Ouro Preto. </t>
  </si>
  <si>
    <t>Como a disciplina deve constar com um módulo relacionado à simulação digital via GNU Octave, Scilab ou Matlab, as práticas extensionistas se concentração no oferecimento de um minicurso de programação para o software adotado na disciplina CAT141 (Teoria de Controle) no formato online.</t>
  </si>
  <si>
    <t>Levantamento das escolas públicas interessadas na manutenção de computadores
dos laboratórios de ensino; Levantamento das necessidades de hardware e software dos computadores; Realização de manutenção dos computadores</t>
  </si>
  <si>
    <t>Os discentes farão um projeto que envolva o uso de Controlador Lógico Programável e Sistemas Superivórios, todo o desenvolvimento do projeto será registrado por meio de fotos, vídeo e ilustrações, gerando um relatório. Todo material produzido, tanto na forma de vídeo quanto na forma de texto, será disponibilizado de forma pública para a comunidade por meio de apostilas (ou livros) digitais de acesso livre e aberto, redes sociais, plataformas de vídeo, ou também por meio de exposições (virtuais ou presenciais, a depender dos recursos disponíveis) para escolas do ensino médio de Ouro Preto e Região.</t>
  </si>
  <si>
    <t>ITEM</t>
  </si>
  <si>
    <t>ATIVIDADE</t>
  </si>
  <si>
    <t>CRITÉRIO DE AVALIAÇÃO</t>
  </si>
  <si>
    <t>LIMITE</t>
  </si>
  <si>
    <t>Participação em programa e/ou projeto de extensão registrado na PROEX</t>
  </si>
  <si>
    <t>Carga horária que consta no certificado</t>
  </si>
  <si>
    <t>100 horas</t>
  </si>
  <si>
    <t>Estágio curricular não obrigatório registrado na Coordenadoria de Estágio da UFOP</t>
  </si>
  <si>
    <t>Carga horária que consta no contrato</t>
  </si>
  <si>
    <t>Apresentação de trabalho em congresso de nível internacional e/ou nacional</t>
  </si>
  <si>
    <t>100 horas por certificado de apresentação 
de nível internacional</t>
  </si>
  <si>
    <t>2 certificados</t>
  </si>
  <si>
    <t>Apresentação de trabalho em congresso de 
nível estadual e Encontro de Saberes</t>
  </si>
  <si>
    <t>30 horas por certificado de apresentação</t>
  </si>
  <si>
    <t>3 certificados</t>
  </si>
  <si>
    <t>Cargo de presidência e direção em Empresa Júnior (Automic Jr)</t>
  </si>
  <si>
    <t>Um semestre equivale a 60 horas</t>
  </si>
  <si>
    <t>2 semestres</t>
  </si>
  <si>
    <t>Membro de equipes de competição</t>
  </si>
  <si>
    <t>Participação em projeto de Empresa Júnior</t>
  </si>
  <si>
    <t>Carga horária que consta no certificado no caso 
de não ter carga horária, 100 horas por projeto</t>
  </si>
  <si>
    <t>2 projetos ou 100 horas</t>
  </si>
  <si>
    <t>Organização de eventos como Semana de 
Estudos da Escola de Minas, Seminários de
Pesquisa, Ensino e Extensão.</t>
  </si>
  <si>
    <t>50 horas por evento organizado</t>
  </si>
  <si>
    <t>2 eventos</t>
  </si>
  <si>
    <t>Organização de cursos e palestras voltadas
para público externo à UFOP</t>
  </si>
  <si>
    <t>25 horas por evento organizado</t>
  </si>
  <si>
    <t>4 cursos e/ou palestras</t>
  </si>
  <si>
    <t>Participação em projetos vinculados a empresas,
prestação de serviços à comunidade.</t>
  </si>
  <si>
    <t>Carga horária que consta no comprovante, no
caso de não ter carga horária, 50 horas por projeto</t>
  </si>
  <si>
    <t>Participação como membro no Engenheiros sem
Fronteiras</t>
  </si>
  <si>
    <t>Carga horária que consta no certificado. No 
caso de não ter carga horária, 50 horas por semestre</t>
  </si>
  <si>
    <t>2 semestres ou 100 horas</t>
  </si>
  <si>
    <t>Evento bienal do Curso de Engenharia de 
Controle e Automação com a temática “Automação
e Sociedade”, organizado por discentes e docentes</t>
  </si>
  <si>
    <t>90 horas</t>
  </si>
  <si>
    <t>1 evento</t>
  </si>
  <si>
    <t>Participação na organização da mostra da Engenharia de Controle e Automação na Mostra de Profissões, organizada pelo colegiado de curso</t>
  </si>
  <si>
    <t>30 horas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</si>
</sst>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Calibri"/>
      <scheme val="minor"/>
    </font>
    <font>
      <b/>
      <sz val="14.0"/>
      <color rgb="FF000000"/>
      <name val="Times New Roman"/>
    </font>
    <font/>
    <font>
      <b/>
      <sz val="12.0"/>
      <color rgb="FF000000"/>
      <name val="Times New Roman"/>
    </font>
    <font>
      <b/>
      <sz val="10.0"/>
      <color theme="1"/>
      <name val="Times New Roman"/>
    </font>
    <font>
      <sz val="10.0"/>
      <color rgb="FF000000"/>
      <name val="Times New Roman"/>
    </font>
    <font>
      <sz val="10.0"/>
      <color theme="1"/>
      <name val="Times New Roman"/>
    </font>
    <font>
      <b/>
      <sz val="10.0"/>
      <color rgb="FF000000"/>
      <name val="Times New Roman"/>
    </font>
    <font>
      <sz val="10.0"/>
      <color rgb="FFFF0000"/>
      <name val="Times New Roman"/>
    </font>
    <font>
      <color theme="1"/>
      <name val="Times New Roman"/>
    </font>
    <font>
      <b/>
      <color theme="1"/>
      <name val="Calibri"/>
      <scheme val="minor"/>
    </font>
    <font>
      <sz val="10.0"/>
      <color theme="1"/>
      <name val="Calibri"/>
      <scheme val="minor"/>
    </font>
    <font>
      <color theme="1"/>
      <name val="Calibri"/>
      <scheme val="minor"/>
    </font>
    <font>
      <b/>
      <sz val="11.0"/>
      <color rgb="FF000000"/>
      <name val="Times New Roman"/>
    </font>
    <font>
      <b/>
      <sz val="10.0"/>
      <color theme="1"/>
      <name val="Calibri"/>
      <scheme val="minor"/>
    </font>
  </fonts>
  <fills count="6">
    <fill>
      <patternFill patternType="none"/>
    </fill>
    <fill>
      <patternFill patternType="lightGray"/>
    </fill>
    <fill>
      <patternFill patternType="solid">
        <fgColor rgb="FF808080"/>
        <bgColor rgb="FF808080"/>
      </patternFill>
    </fill>
    <fill>
      <patternFill patternType="solid">
        <fgColor theme="0"/>
        <bgColor theme="0"/>
      </patternFill>
    </fill>
    <fill>
      <patternFill patternType="solid">
        <fgColor rgb="FFD9D9D9"/>
        <bgColor rgb="FFD9D9D9"/>
      </patternFill>
    </fill>
    <fill>
      <patternFill patternType="solid">
        <fgColor rgb="FFFFFFFF"/>
        <bgColor rgb="FFFFFFFF"/>
      </patternFill>
    </fill>
  </fills>
  <borders count="1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left style="thin">
        <color rgb="FF000000"/>
      </left>
    </border>
    <border>
      <right style="thin">
        <color rgb="FF000000"/>
      </right>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2" numFmtId="0" xfId="0" applyBorder="1" applyFont="1"/>
    <xf borderId="3" fillId="0" fontId="2" numFmtId="0" xfId="0" applyBorder="1" applyFont="1"/>
    <xf borderId="4" fillId="0" fontId="3" numFmtId="0" xfId="0" applyAlignment="1" applyBorder="1" applyFont="1">
      <alignment horizontal="center" shrinkToFit="0" vertical="top" wrapText="1"/>
    </xf>
    <xf borderId="5" fillId="0" fontId="2" numFmtId="0" xfId="0" applyBorder="1" applyFont="1"/>
    <xf borderId="6" fillId="0" fontId="2" numFmtId="0" xfId="0" applyBorder="1" applyFont="1"/>
    <xf borderId="7" fillId="2" fontId="4" numFmtId="0" xfId="0" applyAlignment="1" applyBorder="1" applyFill="1" applyFont="1">
      <alignment horizontal="center" shrinkToFit="0" vertical="center" wrapText="1"/>
    </xf>
    <xf borderId="1" fillId="2" fontId="4" numFmtId="0" xfId="0" applyAlignment="1" applyBorder="1" applyFont="1">
      <alignment horizontal="center" shrinkToFit="0" vertical="center" wrapText="1"/>
    </xf>
    <xf borderId="8" fillId="2" fontId="4" numFmtId="0" xfId="0" applyAlignment="1" applyBorder="1" applyFont="1">
      <alignment horizontal="center" readingOrder="0" shrinkToFit="0" vertical="top" wrapText="1"/>
    </xf>
    <xf borderId="9" fillId="2" fontId="4" numFmtId="0" xfId="0" applyAlignment="1" applyBorder="1" applyFont="1">
      <alignment horizontal="center" readingOrder="0" shrinkToFit="0" vertical="top" wrapText="1"/>
    </xf>
    <xf borderId="10" fillId="0" fontId="2" numFmtId="0" xfId="0" applyBorder="1" applyFont="1"/>
    <xf borderId="11" fillId="0" fontId="2" numFmtId="0" xfId="0" applyBorder="1" applyFont="1"/>
    <xf borderId="4" fillId="0" fontId="2" numFmtId="0" xfId="0" applyBorder="1" applyFont="1"/>
    <xf borderId="8" fillId="2" fontId="4" numFmtId="0" xfId="0" applyAlignment="1" applyBorder="1" applyFont="1">
      <alignment horizontal="center" shrinkToFit="0" vertical="top" wrapText="1"/>
    </xf>
    <xf borderId="8" fillId="0" fontId="5" numFmtId="0" xfId="0" applyAlignment="1" applyBorder="1" applyFont="1">
      <alignment horizontal="center" readingOrder="0" shrinkToFit="0" vertical="top" wrapText="1"/>
    </xf>
    <xf borderId="8" fillId="0" fontId="5" numFmtId="0" xfId="0" applyAlignment="1" applyBorder="1" applyFont="1">
      <alignment horizontal="left" readingOrder="0" shrinkToFit="0" vertical="top" wrapText="1"/>
    </xf>
    <xf borderId="9" fillId="0" fontId="5" numFmtId="0" xfId="0" applyAlignment="1" applyBorder="1" applyFont="1">
      <alignment horizontal="left" shrinkToFit="0" vertical="bottom" wrapText="1"/>
    </xf>
    <xf borderId="8" fillId="0" fontId="5" numFmtId="1" xfId="0" applyAlignment="1" applyBorder="1" applyFont="1" applyNumberFormat="1">
      <alignment horizontal="center" readingOrder="0" shrinkToFit="1" vertical="top" wrapText="0"/>
    </xf>
    <xf borderId="8" fillId="3" fontId="5" numFmtId="1" xfId="0" applyAlignment="1" applyBorder="1" applyFill="1" applyFont="1" applyNumberFormat="1">
      <alignment horizontal="center" readingOrder="0" shrinkToFit="1" vertical="top" wrapText="0"/>
    </xf>
    <xf borderId="11" fillId="0" fontId="5" numFmtId="0" xfId="0" applyAlignment="1" applyBorder="1" applyFont="1">
      <alignment horizontal="center" readingOrder="0" shrinkToFit="0" vertical="top" wrapText="1"/>
    </xf>
    <xf borderId="8" fillId="3" fontId="5" numFmtId="0" xfId="0" applyAlignment="1" applyBorder="1" applyFont="1">
      <alignment horizontal="center" readingOrder="0" shrinkToFit="0" vertical="top" wrapText="1"/>
    </xf>
    <xf borderId="8" fillId="0" fontId="5" numFmtId="1" xfId="0" applyAlignment="1" applyBorder="1" applyFont="1" applyNumberFormat="1">
      <alignment horizontal="center" shrinkToFit="1" vertical="top" wrapText="0"/>
    </xf>
    <xf borderId="8" fillId="3" fontId="5" numFmtId="0" xfId="0" applyAlignment="1" applyBorder="1" applyFont="1">
      <alignment horizontal="center" shrinkToFit="0" vertical="top" wrapText="1"/>
    </xf>
    <xf borderId="8" fillId="3" fontId="5" numFmtId="0" xfId="0" applyAlignment="1" applyBorder="1" applyFont="1">
      <alignment horizontal="left" shrinkToFit="0" vertical="top" wrapText="1"/>
    </xf>
    <xf borderId="9" fillId="0" fontId="6" numFmtId="0" xfId="0" applyAlignment="1" applyBorder="1" applyFont="1">
      <alignment horizontal="left" shrinkToFit="0" vertical="bottom" wrapText="1"/>
    </xf>
    <xf borderId="8" fillId="4" fontId="5" numFmtId="0" xfId="0" applyAlignment="1" applyBorder="1" applyFill="1" applyFont="1">
      <alignment horizontal="left" shrinkToFit="0" vertical="bottom" wrapText="1"/>
    </xf>
    <xf borderId="9" fillId="4" fontId="5" numFmtId="0" xfId="0" applyAlignment="1" applyBorder="1" applyFont="1">
      <alignment horizontal="left" shrinkToFit="0" vertical="bottom" wrapText="1"/>
    </xf>
    <xf borderId="8" fillId="4" fontId="7" numFmtId="1" xfId="0" applyAlignment="1" applyBorder="1" applyFont="1" applyNumberFormat="1">
      <alignment horizontal="center" shrinkToFit="1" vertical="top" wrapText="0"/>
    </xf>
    <xf borderId="9" fillId="0" fontId="5" numFmtId="0" xfId="0" applyAlignment="1" applyBorder="1" applyFont="1">
      <alignment horizontal="center" readingOrder="0" shrinkToFit="0" vertical="top" wrapText="1"/>
    </xf>
    <xf borderId="9" fillId="0" fontId="6" numFmtId="0" xfId="0" applyAlignment="1" applyBorder="1" applyFont="1">
      <alignment horizontal="center" readingOrder="0" shrinkToFit="0" vertical="top" wrapText="1"/>
    </xf>
    <xf borderId="5" fillId="5" fontId="5" numFmtId="0" xfId="0" applyAlignment="1" applyBorder="1" applyFill="1" applyFont="1">
      <alignment horizontal="center" readingOrder="0"/>
    </xf>
    <xf borderId="9" fillId="0" fontId="6" numFmtId="0" xfId="0" applyAlignment="1" applyBorder="1" applyFont="1">
      <alignment horizontal="center" readingOrder="0" shrinkToFit="0" vertical="bottom" wrapText="1"/>
    </xf>
    <xf borderId="8" fillId="0" fontId="5" numFmtId="0" xfId="0" applyAlignment="1" applyBorder="1" applyFont="1">
      <alignment horizontal="left" shrinkToFit="0" vertical="top" wrapText="1"/>
    </xf>
    <xf borderId="9" fillId="0" fontId="5" numFmtId="0" xfId="0" applyAlignment="1" applyBorder="1" applyFont="1">
      <alignment horizontal="center" shrinkToFit="0" vertical="top" wrapText="1"/>
    </xf>
    <xf borderId="9" fillId="4" fontId="6" numFmtId="0" xfId="0" applyAlignment="1" applyBorder="1" applyFont="1">
      <alignment horizontal="left" shrinkToFit="0" vertical="bottom" wrapText="1"/>
    </xf>
    <xf borderId="8" fillId="3" fontId="6" numFmtId="0" xfId="0" applyAlignment="1" applyBorder="1" applyFont="1">
      <alignment horizontal="center" readingOrder="0" shrinkToFit="0" vertical="top" wrapText="1"/>
    </xf>
    <xf borderId="8" fillId="0" fontId="6" numFmtId="0" xfId="0" applyAlignment="1" applyBorder="1" applyFont="1">
      <alignment horizontal="left" readingOrder="0" shrinkToFit="0" vertical="top" wrapText="1"/>
    </xf>
    <xf borderId="9" fillId="0" fontId="8" numFmtId="0" xfId="0" applyAlignment="1" applyBorder="1" applyFont="1">
      <alignment horizontal="left" shrinkToFit="0" vertical="bottom" wrapText="1"/>
    </xf>
    <xf borderId="8" fillId="0" fontId="6" numFmtId="1" xfId="0" applyAlignment="1" applyBorder="1" applyFont="1" applyNumberFormat="1">
      <alignment horizontal="center" shrinkToFit="1" vertical="top" wrapText="0"/>
    </xf>
    <xf borderId="8" fillId="0" fontId="6" numFmtId="0" xfId="0" applyAlignment="1" applyBorder="1" applyFont="1">
      <alignment horizontal="center" readingOrder="0" shrinkToFit="0" vertical="top" wrapText="1"/>
    </xf>
    <xf borderId="9" fillId="0" fontId="6" numFmtId="0" xfId="0" applyAlignment="1" applyBorder="1" applyFont="1">
      <alignment horizontal="center" shrinkToFit="0" vertical="top" wrapText="1"/>
    </xf>
    <xf borderId="9" fillId="3" fontId="5" numFmtId="0" xfId="0" applyAlignment="1" applyBorder="1" applyFont="1">
      <alignment horizontal="center" readingOrder="0" shrinkToFit="0" vertical="top" wrapText="1"/>
    </xf>
    <xf borderId="9" fillId="0" fontId="5" numFmtId="0" xfId="0" applyAlignment="1" applyBorder="1" applyFont="1">
      <alignment horizontal="center" readingOrder="0" shrinkToFit="0" vertical="bottom" wrapText="1"/>
    </xf>
    <xf borderId="9" fillId="0" fontId="5" numFmtId="0" xfId="0" applyAlignment="1" applyBorder="1" applyFont="1">
      <alignment horizontal="left" readingOrder="0" shrinkToFit="0" vertical="bottom" wrapText="1"/>
    </xf>
    <xf borderId="8" fillId="3" fontId="5" numFmtId="0" xfId="0" applyAlignment="1" applyBorder="1" applyFont="1">
      <alignment horizontal="center" readingOrder="0" shrinkToFit="0" vertical="bottom" wrapText="1"/>
    </xf>
    <xf borderId="9" fillId="3" fontId="5" numFmtId="0" xfId="0" applyAlignment="1" applyBorder="1" applyFont="1">
      <alignment horizontal="center" readingOrder="0" shrinkToFit="0" vertical="bottom" wrapText="1"/>
    </xf>
    <xf borderId="8" fillId="0" fontId="5" numFmtId="0" xfId="0" applyAlignment="1" applyBorder="1" applyFont="1">
      <alignment horizontal="left" shrinkToFit="0" vertical="bottom" wrapText="1"/>
    </xf>
    <xf borderId="8" fillId="5" fontId="9" numFmtId="0" xfId="0" applyAlignment="1" applyBorder="1" applyFont="1">
      <alignment horizontal="center" shrinkToFit="0" vertical="top" wrapText="1"/>
    </xf>
    <xf borderId="10" fillId="0" fontId="9" numFmtId="0" xfId="0" applyAlignment="1" applyBorder="1" applyFont="1">
      <alignment shrinkToFit="0" vertical="top" wrapText="1"/>
    </xf>
    <xf borderId="10" fillId="0" fontId="9" numFmtId="1" xfId="0" applyAlignment="1" applyBorder="1" applyFont="1" applyNumberFormat="1">
      <alignment horizontal="center" vertical="top"/>
    </xf>
    <xf borderId="10" fillId="0" fontId="9" numFmtId="0" xfId="0" applyAlignment="1" applyBorder="1" applyFont="1">
      <alignment horizontal="center" readingOrder="0" shrinkToFit="0" vertical="top" wrapText="1"/>
    </xf>
    <xf borderId="8" fillId="3" fontId="5" numFmtId="0" xfId="0" applyAlignment="1" applyBorder="1" applyFont="1">
      <alignment horizontal="left" readingOrder="0" shrinkToFit="0" vertical="bottom" wrapText="1"/>
    </xf>
    <xf borderId="8" fillId="3" fontId="7" numFmtId="1" xfId="0" applyAlignment="1" applyBorder="1" applyFont="1" applyNumberFormat="1">
      <alignment horizontal="center" readingOrder="0" shrinkToFit="1" vertical="top" wrapText="0"/>
    </xf>
    <xf borderId="8" fillId="3" fontId="5" numFmtId="0" xfId="0" applyAlignment="1" applyBorder="1" applyFont="1">
      <alignment horizontal="left" shrinkToFit="0" vertical="bottom" wrapText="1"/>
    </xf>
    <xf borderId="7" fillId="4" fontId="5" numFmtId="0" xfId="0" applyAlignment="1" applyBorder="1" applyFont="1">
      <alignment horizontal="left" shrinkToFit="0" vertical="bottom" wrapText="1"/>
    </xf>
    <xf borderId="1" fillId="4" fontId="5" numFmtId="0" xfId="0" applyAlignment="1" applyBorder="1" applyFont="1">
      <alignment horizontal="left" shrinkToFit="0" vertical="bottom" wrapText="1"/>
    </xf>
    <xf borderId="7" fillId="4" fontId="7" numFmtId="1" xfId="0" applyAlignment="1" applyBorder="1" applyFont="1" applyNumberFormat="1">
      <alignment horizontal="center" shrinkToFit="1" vertical="top" wrapText="0"/>
    </xf>
    <xf borderId="9" fillId="3" fontId="7" numFmtId="0" xfId="0" applyAlignment="1" applyBorder="1" applyFont="1">
      <alignment horizontal="center" readingOrder="0" shrinkToFit="0" vertical="bottom" wrapText="1"/>
    </xf>
    <xf borderId="12" fillId="3" fontId="7" numFmtId="0" xfId="0" applyAlignment="1" applyBorder="1" applyFont="1">
      <alignment horizontal="center" readingOrder="0" shrinkToFit="0" vertical="bottom" wrapText="1"/>
    </xf>
    <xf borderId="12" fillId="0" fontId="2" numFmtId="0" xfId="0" applyBorder="1" applyFont="1"/>
    <xf borderId="12" fillId="3" fontId="7" numFmtId="1" xfId="0" applyAlignment="1" applyBorder="1" applyFont="1" applyNumberFormat="1">
      <alignment horizontal="center" readingOrder="0" shrinkToFit="1" vertical="top" wrapText="0"/>
    </xf>
    <xf borderId="12" fillId="3" fontId="7" numFmtId="1" xfId="0" applyAlignment="1" applyBorder="1" applyFont="1" applyNumberFormat="1">
      <alignment horizontal="center" shrinkToFit="1" vertical="top" wrapText="0"/>
    </xf>
    <xf borderId="2" fillId="3" fontId="7" numFmtId="1" xfId="0" applyAlignment="1" applyBorder="1" applyFont="1" applyNumberFormat="1">
      <alignment horizontal="center" shrinkToFit="1" vertical="top" wrapText="0"/>
    </xf>
    <xf borderId="2" fillId="3" fontId="7" numFmtId="0" xfId="0" applyAlignment="1" applyBorder="1" applyFont="1">
      <alignment horizontal="center" shrinkToFit="0" vertical="bottom" wrapText="1"/>
    </xf>
    <xf borderId="0" fillId="3" fontId="7" numFmtId="0" xfId="0" applyAlignment="1" applyFont="1">
      <alignment horizontal="center" shrinkToFit="0" vertical="bottom" wrapText="1"/>
    </xf>
    <xf borderId="11" fillId="4" fontId="7" numFmtId="0" xfId="0" applyAlignment="1" applyBorder="1" applyFont="1">
      <alignment horizontal="center" readingOrder="0" shrinkToFit="0" vertical="bottom" wrapText="1"/>
    </xf>
    <xf borderId="11" fillId="4" fontId="7" numFmtId="1" xfId="0" applyAlignment="1" applyBorder="1" applyFont="1" applyNumberFormat="1">
      <alignment horizontal="center" readingOrder="0" shrinkToFit="1" vertical="top" wrapText="0"/>
    </xf>
    <xf borderId="8" fillId="4" fontId="7" numFmtId="1" xfId="0" applyAlignment="1" applyBorder="1" applyFont="1" applyNumberFormat="1">
      <alignment horizontal="center" readingOrder="0" shrinkToFit="1" vertical="top" wrapText="0"/>
    </xf>
    <xf borderId="0" fillId="3" fontId="7" numFmtId="1" xfId="0" applyAlignment="1" applyFont="1" applyNumberFormat="1">
      <alignment horizontal="center" shrinkToFit="1" vertical="top" wrapText="0"/>
    </xf>
    <xf borderId="8" fillId="0" fontId="5" numFmtId="0" xfId="0" applyAlignment="1" applyBorder="1" applyFont="1">
      <alignment horizontal="center" readingOrder="0" shrinkToFit="0" vertical="bottom" wrapText="1"/>
    </xf>
    <xf borderId="0" fillId="3" fontId="5" numFmtId="1" xfId="0" applyAlignment="1" applyFont="1" applyNumberFormat="1">
      <alignment horizontal="center" shrinkToFit="1" vertical="top" wrapText="0"/>
    </xf>
    <xf borderId="0" fillId="3" fontId="5" numFmtId="1" xfId="0" applyAlignment="1" applyFont="1" applyNumberFormat="1">
      <alignment horizontal="left" shrinkToFit="1" vertical="top" wrapText="0"/>
    </xf>
    <xf borderId="0" fillId="3" fontId="5" numFmtId="0" xfId="0" applyAlignment="1" applyFont="1">
      <alignment horizontal="center" readingOrder="0" shrinkToFit="0" vertical="top" wrapText="1"/>
    </xf>
    <xf borderId="0" fillId="3" fontId="5" numFmtId="0" xfId="0" applyAlignment="1" applyFont="1">
      <alignment horizontal="center" shrinkToFit="0" vertical="top" wrapText="1"/>
    </xf>
    <xf borderId="8" fillId="0" fontId="6" numFmtId="1" xfId="0" applyAlignment="1" applyBorder="1" applyFont="1" applyNumberFormat="1">
      <alignment horizontal="center" readingOrder="0" shrinkToFit="1" vertical="top" wrapText="0"/>
    </xf>
    <xf borderId="0" fillId="3" fontId="8" numFmtId="1" xfId="0" applyAlignment="1" applyFont="1" applyNumberFormat="1">
      <alignment horizontal="center" shrinkToFit="1" vertical="top" wrapText="0"/>
    </xf>
    <xf borderId="0" fillId="3" fontId="5" numFmtId="0" xfId="0" applyAlignment="1" applyFont="1">
      <alignment horizontal="left" readingOrder="0" shrinkToFit="0" vertical="bottom" wrapText="1"/>
    </xf>
    <xf borderId="0" fillId="3" fontId="5" numFmtId="0" xfId="0" applyAlignment="1" applyFont="1">
      <alignment horizontal="left" shrinkToFit="0" vertical="bottom" wrapText="1"/>
    </xf>
    <xf borderId="0" fillId="3" fontId="5" numFmtId="1" xfId="0" applyAlignment="1" applyFont="1" applyNumberFormat="1">
      <alignment horizontal="center" readingOrder="0" shrinkToFit="1" vertical="top" wrapText="0"/>
    </xf>
    <xf borderId="8" fillId="4" fontId="7" numFmtId="0" xfId="0" applyAlignment="1" applyBorder="1" applyFont="1">
      <alignment horizontal="left" shrinkToFit="0" vertical="top" wrapText="1"/>
    </xf>
    <xf borderId="0" fillId="3" fontId="10" numFmtId="0" xfId="0" applyAlignment="1" applyFont="1">
      <alignment readingOrder="0"/>
    </xf>
    <xf borderId="0" fillId="3" fontId="11" numFmtId="0" xfId="0" applyAlignment="1" applyFont="1">
      <alignment readingOrder="0"/>
    </xf>
    <xf borderId="0" fillId="0" fontId="11" numFmtId="0" xfId="0" applyAlignment="1" applyFont="1">
      <alignment readingOrder="0"/>
    </xf>
    <xf borderId="8" fillId="4" fontId="7" numFmtId="0" xfId="0" applyAlignment="1" applyBorder="1" applyFont="1">
      <alignment horizontal="center" readingOrder="0" shrinkToFit="0" vertical="bottom" wrapText="1"/>
    </xf>
    <xf borderId="9" fillId="4" fontId="7" numFmtId="0" xfId="0" applyAlignment="1" applyBorder="1" applyFont="1">
      <alignment horizontal="center" readingOrder="0" shrinkToFit="0" vertical="bottom" wrapText="1"/>
    </xf>
    <xf borderId="8" fillId="0" fontId="6" numFmtId="0" xfId="0" applyAlignment="1" applyBorder="1" applyFont="1">
      <alignment horizontal="left" readingOrder="0"/>
    </xf>
    <xf borderId="9" fillId="0" fontId="6" numFmtId="1" xfId="0" applyAlignment="1" applyBorder="1" applyFont="1" applyNumberFormat="1">
      <alignment horizontal="center" readingOrder="0"/>
    </xf>
    <xf borderId="7" fillId="0" fontId="11" numFmtId="0" xfId="0" applyBorder="1" applyFont="1"/>
    <xf borderId="8" fillId="4" fontId="5" numFmtId="0" xfId="0" applyAlignment="1" applyBorder="1" applyFont="1">
      <alignment horizontal="left" readingOrder="0" shrinkToFit="0" vertical="bottom" wrapText="1"/>
    </xf>
    <xf borderId="8" fillId="0" fontId="6" numFmtId="1" xfId="0" applyAlignment="1" applyBorder="1" applyFont="1" applyNumberFormat="1">
      <alignment horizontal="center" readingOrder="0"/>
    </xf>
    <xf borderId="0" fillId="0" fontId="12" numFmtId="0" xfId="0" applyAlignment="1" applyFont="1">
      <alignment readingOrder="0"/>
    </xf>
    <xf borderId="0" fillId="3" fontId="12" numFmtId="0" xfId="0" applyAlignment="1" applyFont="1">
      <alignment readingOrder="0"/>
    </xf>
    <xf borderId="1" fillId="0" fontId="3" numFmtId="0" xfId="0" applyAlignment="1" applyBorder="1" applyFont="1">
      <alignment horizontal="center" readingOrder="0" shrinkToFit="0" vertical="top" wrapText="1"/>
    </xf>
    <xf borderId="13" fillId="0" fontId="13" numFmtId="0" xfId="0" applyAlignment="1" applyBorder="1" applyFont="1">
      <alignment horizontal="center" shrinkToFit="0" vertical="top" wrapText="1"/>
    </xf>
    <xf borderId="14" fillId="0" fontId="2" numFmtId="0" xfId="0" applyBorder="1" applyFont="1"/>
    <xf borderId="4" fillId="2" fontId="4" numFmtId="0" xfId="0" applyAlignment="1" applyBorder="1" applyFont="1">
      <alignment horizontal="center" shrinkToFit="0" vertical="center" wrapText="1"/>
    </xf>
    <xf borderId="9" fillId="2" fontId="4" numFmtId="0" xfId="0" applyAlignment="1" applyBorder="1" applyFont="1">
      <alignment horizontal="center" shrinkToFit="0" vertical="top" wrapText="1"/>
    </xf>
    <xf borderId="11" fillId="3" fontId="5" numFmtId="0" xfId="0" applyAlignment="1" applyBorder="1" applyFont="1">
      <alignment horizontal="center" readingOrder="0" shrinkToFit="0" vertical="top" wrapText="1"/>
    </xf>
    <xf borderId="11" fillId="3" fontId="5" numFmtId="0" xfId="0" applyAlignment="1" applyBorder="1" applyFont="1">
      <alignment horizontal="left" shrinkToFit="0" vertical="top" wrapText="1"/>
    </xf>
    <xf borderId="8" fillId="3" fontId="5" numFmtId="1" xfId="0" applyAlignment="1" applyBorder="1" applyFont="1" applyNumberFormat="1">
      <alignment horizontal="center" shrinkToFit="1" vertical="top" wrapText="0"/>
    </xf>
    <xf borderId="8" fillId="3" fontId="5" numFmtId="1" xfId="0" applyAlignment="1" applyBorder="1" applyFont="1" applyNumberFormat="1">
      <alignment horizontal="right" shrinkToFit="1" vertical="top" wrapText="0"/>
    </xf>
    <xf borderId="8" fillId="5" fontId="5" numFmtId="1" xfId="0" applyAlignment="1" applyBorder="1" applyFont="1" applyNumberFormat="1">
      <alignment horizontal="center" readingOrder="0" shrinkToFit="1" vertical="top" wrapText="0"/>
    </xf>
    <xf borderId="8" fillId="5" fontId="5" numFmtId="1" xfId="0" applyAlignment="1" applyBorder="1" applyFont="1" applyNumberFormat="1">
      <alignment horizontal="center" shrinkToFit="1" vertical="top" wrapText="0"/>
    </xf>
    <xf borderId="8" fillId="3" fontId="5" numFmtId="0" xfId="0" applyAlignment="1" applyBorder="1" applyFont="1">
      <alignment horizontal="left" readingOrder="0" shrinkToFit="0" vertical="top" wrapText="1"/>
    </xf>
    <xf borderId="8" fillId="3" fontId="5" numFmtId="0" xfId="0" applyAlignment="1" applyBorder="1" applyFont="1">
      <alignment horizontal="center" readingOrder="0" shrinkToFit="0" vertical="center" wrapText="1"/>
    </xf>
    <xf borderId="8" fillId="3" fontId="5" numFmtId="0" xfId="0" applyAlignment="1" applyBorder="1" applyFont="1">
      <alignment horizontal="center" shrinkToFit="0" vertical="center" wrapText="1"/>
    </xf>
    <xf borderId="8" fillId="0" fontId="5" numFmtId="0" xfId="0" applyAlignment="1" applyBorder="1" applyFont="1">
      <alignment horizontal="center" shrinkToFit="0" vertical="bottom" wrapText="1"/>
    </xf>
    <xf borderId="8" fillId="0" fontId="5" numFmtId="0" xfId="0" applyAlignment="1" applyBorder="1" applyFont="1">
      <alignment horizontal="center" shrinkToFit="0" vertical="top" wrapText="1"/>
    </xf>
    <xf borderId="8" fillId="0" fontId="5" numFmtId="1" xfId="0" applyAlignment="1" applyBorder="1" applyFont="1" applyNumberFormat="1">
      <alignment horizontal="right" shrinkToFit="1" vertical="top" wrapText="0"/>
    </xf>
    <xf borderId="8" fillId="0" fontId="5" numFmtId="1" xfId="0" applyAlignment="1" applyBorder="1" applyFont="1" applyNumberFormat="1">
      <alignment horizontal="center" shrinkToFit="1" vertical="center" wrapText="0"/>
    </xf>
    <xf borderId="8" fillId="0" fontId="5" numFmtId="1" xfId="0" applyAlignment="1" applyBorder="1" applyFont="1" applyNumberFormat="1">
      <alignment horizontal="right" shrinkToFit="1" vertical="center" wrapText="0"/>
    </xf>
    <xf borderId="8" fillId="5" fontId="5" numFmtId="1" xfId="0" applyAlignment="1" applyBorder="1" applyFont="1" applyNumberFormat="1">
      <alignment horizontal="center" shrinkToFit="1" vertical="center" wrapText="0"/>
    </xf>
    <xf borderId="8" fillId="0" fontId="6" numFmtId="0" xfId="0" applyAlignment="1" applyBorder="1" applyFont="1">
      <alignment horizontal="left" shrinkToFit="0" vertical="top" wrapText="1"/>
    </xf>
    <xf borderId="0" fillId="0" fontId="5" numFmtId="0" xfId="0" applyAlignment="1" applyFont="1">
      <alignment horizontal="center" readingOrder="0" shrinkToFit="0" vertical="top" wrapText="1"/>
    </xf>
    <xf borderId="0" fillId="0" fontId="5" numFmtId="1" xfId="0" applyAlignment="1" applyFont="1" applyNumberFormat="1">
      <alignment horizontal="center" shrinkToFit="1" vertical="top" wrapText="0"/>
    </xf>
    <xf borderId="0" fillId="0" fontId="5" numFmtId="1" xfId="0" applyAlignment="1" applyFont="1" applyNumberFormat="1">
      <alignment horizontal="center" readingOrder="0" shrinkToFit="1" vertical="top" wrapText="0"/>
    </xf>
    <xf borderId="0" fillId="0" fontId="12" numFmtId="0" xfId="0" applyAlignment="1" applyFont="1">
      <alignment horizontal="center"/>
    </xf>
    <xf borderId="8" fillId="0" fontId="10" numFmtId="0" xfId="0" applyAlignment="1" applyBorder="1" applyFont="1">
      <alignment horizontal="center" readingOrder="0"/>
    </xf>
    <xf borderId="8" fillId="0" fontId="10" numFmtId="0" xfId="0" applyAlignment="1" applyBorder="1" applyFont="1">
      <alignment horizontal="center" readingOrder="0" vertical="center"/>
    </xf>
    <xf borderId="8" fillId="0" fontId="10" numFmtId="0" xfId="0" applyAlignment="1" applyBorder="1" applyFont="1">
      <alignment horizontal="left" readingOrder="0"/>
    </xf>
    <xf borderId="8" fillId="0" fontId="12" numFmtId="0" xfId="0" applyAlignment="1" applyBorder="1" applyFont="1">
      <alignment horizontal="center" readingOrder="0" vertical="center"/>
    </xf>
    <xf borderId="8" fillId="0" fontId="12" numFmtId="0" xfId="0" applyAlignment="1" applyBorder="1" applyFont="1">
      <alignment horizontal="left" readingOrder="0" vertical="center"/>
    </xf>
    <xf borderId="8" fillId="0" fontId="12" numFmtId="0" xfId="0" applyAlignment="1" applyBorder="1" applyFont="1">
      <alignment horizontal="left" readingOrder="0" shrinkToFit="0" wrapText="1"/>
    </xf>
    <xf borderId="8" fillId="3" fontId="12" numFmtId="0" xfId="0" applyAlignment="1" applyBorder="1" applyFont="1">
      <alignment horizontal="center" readingOrder="0" vertical="center"/>
    </xf>
    <xf borderId="8" fillId="0" fontId="5" numFmtId="0" xfId="0" applyAlignment="1" applyBorder="1" applyFont="1">
      <alignment horizontal="center" readingOrder="0" shrinkToFit="0" vertical="center" wrapText="1"/>
    </xf>
    <xf borderId="0" fillId="0" fontId="12" numFmtId="0" xfId="0" applyAlignment="1" applyFont="1">
      <alignment horizontal="center" readingOrder="0" vertical="center"/>
    </xf>
    <xf borderId="0" fillId="0" fontId="12" numFmtId="0" xfId="0" applyAlignment="1" applyFont="1">
      <alignment horizontal="left" readingOrder="0" shrinkToFit="0" wrapText="1"/>
    </xf>
    <xf borderId="8" fillId="0" fontId="14" numFmtId="0" xfId="0" applyAlignment="1" applyBorder="1" applyFont="1">
      <alignment horizontal="center" readingOrder="0" shrinkToFit="0" vertical="center" wrapText="0"/>
    </xf>
    <xf borderId="8" fillId="0" fontId="14" numFmtId="0" xfId="0" applyAlignment="1" applyBorder="1" applyFont="1">
      <alignment horizontal="center" readingOrder="0" shrinkToFit="0" vertical="center" wrapText="1"/>
    </xf>
    <xf borderId="8" fillId="0" fontId="11" numFmtId="0" xfId="0" applyAlignment="1" applyBorder="1" applyFont="1">
      <alignment horizontal="center" readingOrder="0" shrinkToFit="0" vertical="center" wrapText="0"/>
    </xf>
    <xf borderId="8" fillId="5" fontId="11" numFmtId="0" xfId="0" applyAlignment="1" applyBorder="1" applyFont="1">
      <alignment horizontal="left" readingOrder="0" shrinkToFit="0" vertical="center" wrapText="1"/>
    </xf>
    <xf borderId="8" fillId="0" fontId="11" numFmtId="0" xfId="0" applyAlignment="1" applyBorder="1" applyFont="1">
      <alignment horizontal="left" readingOrder="0" shrinkToFit="0" vertical="center" wrapText="1"/>
    </xf>
    <xf borderId="8" fillId="0" fontId="11" numFmtId="0" xfId="0" applyAlignment="1" applyBorder="1" applyFont="1">
      <alignment horizontal="left" shrinkToFit="0" vertical="center" wrapText="1"/>
    </xf>
    <xf borderId="0" fillId="0" fontId="12" numFmtId="0" xfId="0" applyAlignment="1" applyFont="1">
      <alignment horizontal="center" shrinkToFit="0" wrapText="0"/>
    </xf>
    <xf borderId="0" fillId="0" fontId="12"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0.71"/>
    <col customWidth="1" min="2" max="2" width="54.0"/>
    <col customWidth="1" min="3" max="3" width="12.0"/>
    <col customWidth="1" min="4" max="4" width="11.43"/>
    <col customWidth="1" min="5" max="5" width="8.0"/>
    <col customWidth="1" min="6" max="6" width="7.57"/>
    <col customWidth="1" min="7" max="7" width="8.14"/>
    <col customWidth="1" min="8" max="9" width="6.43"/>
    <col customWidth="1" min="10" max="10" width="6.14"/>
  </cols>
  <sheetData>
    <row r="1" ht="21.75" customHeight="1">
      <c r="A1" s="1" t="s">
        <v>0</v>
      </c>
      <c r="B1" s="2"/>
      <c r="C1" s="2"/>
      <c r="D1" s="2"/>
      <c r="E1" s="2"/>
      <c r="F1" s="2"/>
      <c r="G1" s="2"/>
      <c r="H1" s="2"/>
      <c r="I1" s="2"/>
      <c r="J1" s="3"/>
    </row>
    <row r="2" ht="17.25" customHeight="1">
      <c r="A2" s="4" t="s">
        <v>1</v>
      </c>
      <c r="B2" s="5"/>
      <c r="C2" s="5"/>
      <c r="D2" s="5"/>
      <c r="E2" s="5"/>
      <c r="F2" s="5"/>
      <c r="G2" s="5"/>
      <c r="H2" s="5"/>
      <c r="I2" s="5"/>
      <c r="J2" s="6"/>
    </row>
    <row r="3" ht="14.25" customHeight="1">
      <c r="A3" s="7" t="s">
        <v>2</v>
      </c>
      <c r="B3" s="7" t="s">
        <v>3</v>
      </c>
      <c r="C3" s="8" t="s">
        <v>4</v>
      </c>
      <c r="D3" s="3"/>
      <c r="E3" s="9" t="s">
        <v>5</v>
      </c>
      <c r="F3" s="9" t="s">
        <v>6</v>
      </c>
      <c r="G3" s="9" t="s">
        <v>7</v>
      </c>
      <c r="H3" s="10" t="s">
        <v>8</v>
      </c>
      <c r="I3" s="11"/>
      <c r="J3" s="7" t="s">
        <v>9</v>
      </c>
    </row>
    <row r="4" ht="12.75" customHeight="1">
      <c r="A4" s="12"/>
      <c r="B4" s="12"/>
      <c r="C4" s="13"/>
      <c r="D4" s="6"/>
      <c r="E4" s="9"/>
      <c r="F4" s="9"/>
      <c r="G4" s="9" t="s">
        <v>10</v>
      </c>
      <c r="H4" s="14" t="s">
        <v>11</v>
      </c>
      <c r="I4" s="14" t="s">
        <v>12</v>
      </c>
      <c r="J4" s="12"/>
    </row>
    <row r="5" ht="14.25" customHeight="1">
      <c r="A5" s="15" t="s">
        <v>13</v>
      </c>
      <c r="B5" s="16" t="s">
        <v>14</v>
      </c>
      <c r="C5" s="17"/>
      <c r="D5" s="11"/>
      <c r="E5" s="18">
        <v>30.0</v>
      </c>
      <c r="F5" s="19">
        <v>15.0</v>
      </c>
      <c r="G5" s="18">
        <v>36.0</v>
      </c>
      <c r="H5" s="18">
        <v>1.0</v>
      </c>
      <c r="I5" s="18">
        <v>1.0</v>
      </c>
      <c r="J5" s="20">
        <v>1.0</v>
      </c>
    </row>
    <row r="6" ht="14.25" customHeight="1">
      <c r="A6" s="21" t="s">
        <v>15</v>
      </c>
      <c r="B6" s="16" t="s">
        <v>16</v>
      </c>
      <c r="C6" s="17"/>
      <c r="D6" s="11"/>
      <c r="E6" s="22">
        <v>60.0</v>
      </c>
      <c r="F6" s="22"/>
      <c r="G6" s="22">
        <v>72.0</v>
      </c>
      <c r="H6" s="22">
        <v>2.0</v>
      </c>
      <c r="I6" s="22">
        <v>2.0</v>
      </c>
      <c r="J6" s="15">
        <v>1.0</v>
      </c>
    </row>
    <row r="7" ht="14.25" customHeight="1">
      <c r="A7" s="21" t="s">
        <v>17</v>
      </c>
      <c r="B7" s="16" t="s">
        <v>18</v>
      </c>
      <c r="C7" s="17"/>
      <c r="D7" s="11"/>
      <c r="E7" s="18">
        <v>90.0</v>
      </c>
      <c r="F7" s="22"/>
      <c r="G7" s="22">
        <v>72.0</v>
      </c>
      <c r="H7" s="22">
        <v>4.0</v>
      </c>
      <c r="I7" s="22">
        <v>0.0</v>
      </c>
      <c r="J7" s="15">
        <v>1.0</v>
      </c>
    </row>
    <row r="8" ht="14.25" customHeight="1">
      <c r="A8" s="23" t="s">
        <v>19</v>
      </c>
      <c r="B8" s="24" t="s">
        <v>20</v>
      </c>
      <c r="C8" s="17"/>
      <c r="D8" s="11"/>
      <c r="E8" s="22">
        <v>60.0</v>
      </c>
      <c r="F8" s="22"/>
      <c r="G8" s="22">
        <v>72.0</v>
      </c>
      <c r="H8" s="22">
        <v>4.0</v>
      </c>
      <c r="I8" s="22">
        <v>0.0</v>
      </c>
      <c r="J8" s="15">
        <v>1.0</v>
      </c>
    </row>
    <row r="9" ht="14.25" customHeight="1">
      <c r="A9" s="21" t="s">
        <v>21</v>
      </c>
      <c r="B9" s="16" t="s">
        <v>22</v>
      </c>
      <c r="C9" s="25"/>
      <c r="D9" s="11"/>
      <c r="E9" s="19">
        <v>30.0</v>
      </c>
      <c r="F9" s="22"/>
      <c r="G9" s="22">
        <v>36.0</v>
      </c>
      <c r="H9" s="22">
        <v>2.0</v>
      </c>
      <c r="I9" s="22">
        <v>0.0</v>
      </c>
      <c r="J9" s="20">
        <v>1.0</v>
      </c>
    </row>
    <row r="10" ht="14.25" customHeight="1">
      <c r="A10" s="21" t="s">
        <v>23</v>
      </c>
      <c r="B10" s="16" t="s">
        <v>24</v>
      </c>
      <c r="C10" s="17"/>
      <c r="D10" s="11"/>
      <c r="E10" s="22">
        <v>60.0</v>
      </c>
      <c r="F10" s="22"/>
      <c r="G10" s="22">
        <v>72.0</v>
      </c>
      <c r="H10" s="22">
        <v>2.0</v>
      </c>
      <c r="I10" s="22">
        <v>2.0</v>
      </c>
      <c r="J10" s="15">
        <v>1.0</v>
      </c>
    </row>
    <row r="11" ht="14.25" customHeight="1">
      <c r="A11" s="26"/>
      <c r="B11" s="26"/>
      <c r="C11" s="27"/>
      <c r="D11" s="11"/>
      <c r="E11" s="28">
        <f t="shared" ref="E11:G11" si="1">SUM(E5:E10)</f>
        <v>330</v>
      </c>
      <c r="F11" s="28">
        <f t="shared" si="1"/>
        <v>15</v>
      </c>
      <c r="G11" s="28">
        <f t="shared" si="1"/>
        <v>360</v>
      </c>
      <c r="H11" s="26"/>
      <c r="I11" s="26"/>
      <c r="J11" s="26"/>
    </row>
    <row r="12" ht="14.25" customHeight="1">
      <c r="A12" s="21" t="s">
        <v>25</v>
      </c>
      <c r="B12" s="16" t="s">
        <v>26</v>
      </c>
      <c r="C12" s="29" t="s">
        <v>15</v>
      </c>
      <c r="D12" s="11"/>
      <c r="E12" s="22">
        <v>60.0</v>
      </c>
      <c r="F12" s="22"/>
      <c r="G12" s="22">
        <v>72.0</v>
      </c>
      <c r="H12" s="22">
        <v>2.0</v>
      </c>
      <c r="I12" s="22">
        <v>2.0</v>
      </c>
      <c r="J12" s="15">
        <v>2.0</v>
      </c>
    </row>
    <row r="13" ht="14.25" customHeight="1">
      <c r="A13" s="21" t="s">
        <v>27</v>
      </c>
      <c r="B13" s="16" t="s">
        <v>28</v>
      </c>
      <c r="C13" s="30" t="s">
        <v>29</v>
      </c>
      <c r="D13" s="11"/>
      <c r="E13" s="22">
        <v>60.0</v>
      </c>
      <c r="F13" s="22"/>
      <c r="G13" s="22">
        <v>72.0</v>
      </c>
      <c r="H13" s="18">
        <v>4.0</v>
      </c>
      <c r="I13" s="18">
        <v>0.0</v>
      </c>
      <c r="J13" s="15">
        <v>2.0</v>
      </c>
    </row>
    <row r="14" ht="14.25" customHeight="1">
      <c r="A14" s="21" t="s">
        <v>30</v>
      </c>
      <c r="B14" s="16" t="s">
        <v>31</v>
      </c>
      <c r="C14" s="30"/>
      <c r="D14" s="11"/>
      <c r="E14" s="18">
        <v>30.0</v>
      </c>
      <c r="F14" s="18"/>
      <c r="G14" s="18">
        <v>36.0</v>
      </c>
      <c r="H14" s="18">
        <v>2.0</v>
      </c>
      <c r="I14" s="18">
        <v>0.0</v>
      </c>
      <c r="J14" s="15">
        <v>2.0</v>
      </c>
    </row>
    <row r="15" ht="14.25" customHeight="1">
      <c r="A15" s="21" t="s">
        <v>32</v>
      </c>
      <c r="B15" s="16" t="s">
        <v>33</v>
      </c>
      <c r="C15" s="31" t="s">
        <v>34</v>
      </c>
      <c r="D15" s="6"/>
      <c r="E15" s="22">
        <v>60.0</v>
      </c>
      <c r="F15" s="22"/>
      <c r="G15" s="22">
        <v>72.0</v>
      </c>
      <c r="H15" s="22">
        <v>4.0</v>
      </c>
      <c r="I15" s="22">
        <v>0.0</v>
      </c>
      <c r="J15" s="15">
        <v>2.0</v>
      </c>
    </row>
    <row r="16" ht="14.25" customHeight="1">
      <c r="A16" s="15" t="s">
        <v>35</v>
      </c>
      <c r="B16" s="16" t="s">
        <v>36</v>
      </c>
      <c r="C16" s="32" t="s">
        <v>15</v>
      </c>
      <c r="D16" s="11"/>
      <c r="E16" s="19">
        <v>30.0</v>
      </c>
      <c r="F16" s="19">
        <v>15.0</v>
      </c>
      <c r="G16" s="22">
        <v>36.0</v>
      </c>
      <c r="H16" s="18">
        <v>1.0</v>
      </c>
      <c r="I16" s="18">
        <v>1.0</v>
      </c>
      <c r="J16" s="15">
        <v>2.0</v>
      </c>
    </row>
    <row r="17" ht="14.25" customHeight="1">
      <c r="A17" s="15" t="s">
        <v>37</v>
      </c>
      <c r="B17" s="33" t="s">
        <v>38</v>
      </c>
      <c r="C17" s="17"/>
      <c r="D17" s="11"/>
      <c r="E17" s="18">
        <v>30.0</v>
      </c>
      <c r="F17" s="22"/>
      <c r="G17" s="18">
        <v>36.0</v>
      </c>
      <c r="H17" s="18">
        <v>1.0</v>
      </c>
      <c r="I17" s="18">
        <v>1.0</v>
      </c>
      <c r="J17" s="15">
        <v>2.0</v>
      </c>
    </row>
    <row r="18" ht="14.25" customHeight="1">
      <c r="A18" s="15" t="s">
        <v>39</v>
      </c>
      <c r="B18" s="16" t="s">
        <v>40</v>
      </c>
      <c r="C18" s="34"/>
      <c r="D18" s="11"/>
      <c r="E18" s="18">
        <v>30.0</v>
      </c>
      <c r="F18" s="18"/>
      <c r="G18" s="18">
        <v>36.0</v>
      </c>
      <c r="H18" s="18">
        <v>0.0</v>
      </c>
      <c r="I18" s="18">
        <v>2.0</v>
      </c>
      <c r="J18" s="15">
        <v>2.0</v>
      </c>
    </row>
    <row r="19" ht="14.25" customHeight="1">
      <c r="A19" s="26"/>
      <c r="B19" s="26"/>
      <c r="C19" s="35"/>
      <c r="D19" s="11"/>
      <c r="E19" s="28">
        <f>SUM(E12:E18)</f>
        <v>300</v>
      </c>
      <c r="F19" s="28">
        <f t="shared" ref="F19:G19" si="2">SUM(F13:F18)</f>
        <v>15</v>
      </c>
      <c r="G19" s="28">
        <f t="shared" si="2"/>
        <v>288</v>
      </c>
      <c r="H19" s="26"/>
      <c r="I19" s="26"/>
      <c r="J19" s="26"/>
    </row>
    <row r="20" ht="14.25" customHeight="1">
      <c r="A20" s="23" t="s">
        <v>41</v>
      </c>
      <c r="B20" s="33" t="s">
        <v>42</v>
      </c>
      <c r="C20" s="25"/>
      <c r="D20" s="11"/>
      <c r="E20" s="22">
        <v>60.0</v>
      </c>
      <c r="F20" s="22"/>
      <c r="G20" s="22">
        <v>72.0</v>
      </c>
      <c r="H20" s="22">
        <v>4.0</v>
      </c>
      <c r="I20" s="22">
        <v>0.0</v>
      </c>
      <c r="J20" s="15">
        <v>3.0</v>
      </c>
    </row>
    <row r="21" ht="14.25" customHeight="1">
      <c r="A21" s="23" t="s">
        <v>43</v>
      </c>
      <c r="B21" s="33" t="s">
        <v>44</v>
      </c>
      <c r="C21" s="30" t="s">
        <v>25</v>
      </c>
      <c r="D21" s="11"/>
      <c r="E21" s="22">
        <v>60.0</v>
      </c>
      <c r="F21" s="22"/>
      <c r="G21" s="22">
        <v>72.0</v>
      </c>
      <c r="H21" s="22">
        <v>2.0</v>
      </c>
      <c r="I21" s="22">
        <v>2.0</v>
      </c>
      <c r="J21" s="15">
        <v>3.0</v>
      </c>
    </row>
    <row r="22" ht="14.25" customHeight="1">
      <c r="A22" s="21" t="s">
        <v>45</v>
      </c>
      <c r="B22" s="16" t="s">
        <v>46</v>
      </c>
      <c r="C22" s="30" t="s">
        <v>47</v>
      </c>
      <c r="D22" s="11"/>
      <c r="E22" s="18">
        <v>30.0</v>
      </c>
      <c r="F22" s="18"/>
      <c r="G22" s="18">
        <v>36.0</v>
      </c>
      <c r="H22" s="18">
        <v>2.0</v>
      </c>
      <c r="I22" s="18">
        <v>0.0</v>
      </c>
      <c r="J22" s="15">
        <v>3.0</v>
      </c>
    </row>
    <row r="23" ht="14.25" customHeight="1">
      <c r="A23" s="21" t="s">
        <v>48</v>
      </c>
      <c r="B23" s="16" t="s">
        <v>49</v>
      </c>
      <c r="C23" s="30" t="s">
        <v>34</v>
      </c>
      <c r="D23" s="11"/>
      <c r="E23" s="22">
        <v>60.0</v>
      </c>
      <c r="F23" s="22"/>
      <c r="G23" s="22">
        <v>72.0</v>
      </c>
      <c r="H23" s="22">
        <v>4.0</v>
      </c>
      <c r="I23" s="22">
        <v>0.0</v>
      </c>
      <c r="J23" s="15">
        <v>3.0</v>
      </c>
    </row>
    <row r="24" ht="14.25" customHeight="1">
      <c r="A24" s="23" t="s">
        <v>50</v>
      </c>
      <c r="B24" s="33" t="s">
        <v>51</v>
      </c>
      <c r="C24" s="30" t="s">
        <v>52</v>
      </c>
      <c r="D24" s="11"/>
      <c r="E24" s="22">
        <v>60.0</v>
      </c>
      <c r="F24" s="22"/>
      <c r="G24" s="22">
        <v>72.0</v>
      </c>
      <c r="H24" s="22">
        <v>4.0</v>
      </c>
      <c r="I24" s="22">
        <v>0.0</v>
      </c>
      <c r="J24" s="15">
        <v>3.0</v>
      </c>
    </row>
    <row r="25" ht="14.25" customHeight="1">
      <c r="A25" s="36" t="s">
        <v>53</v>
      </c>
      <c r="B25" s="37" t="s">
        <v>54</v>
      </c>
      <c r="C25" s="38"/>
      <c r="D25" s="11"/>
      <c r="E25" s="39">
        <v>30.0</v>
      </c>
      <c r="F25" s="39"/>
      <c r="G25" s="39">
        <v>36.0</v>
      </c>
      <c r="H25" s="39">
        <v>2.0</v>
      </c>
      <c r="I25" s="39">
        <v>0.0</v>
      </c>
      <c r="J25" s="40">
        <v>3.0</v>
      </c>
    </row>
    <row r="26" ht="14.25" customHeight="1">
      <c r="A26" s="26"/>
      <c r="B26" s="26"/>
      <c r="C26" s="35"/>
      <c r="D26" s="11"/>
      <c r="E26" s="28">
        <f t="shared" ref="E26:G26" si="3">SUM(E20:E25)</f>
        <v>300</v>
      </c>
      <c r="F26" s="28">
        <f t="shared" si="3"/>
        <v>0</v>
      </c>
      <c r="G26" s="28">
        <f t="shared" si="3"/>
        <v>360</v>
      </c>
      <c r="H26" s="26"/>
      <c r="I26" s="26"/>
      <c r="J26" s="26"/>
    </row>
    <row r="27" ht="14.25" customHeight="1">
      <c r="A27" s="21" t="s">
        <v>55</v>
      </c>
      <c r="B27" s="16" t="s">
        <v>56</v>
      </c>
      <c r="C27" s="30" t="s">
        <v>32</v>
      </c>
      <c r="D27" s="11"/>
      <c r="E27" s="18">
        <v>60.0</v>
      </c>
      <c r="F27" s="18"/>
      <c r="G27" s="18">
        <v>72.0</v>
      </c>
      <c r="H27" s="18">
        <v>4.0</v>
      </c>
      <c r="I27" s="18">
        <v>0.0</v>
      </c>
      <c r="J27" s="15">
        <v>4.0</v>
      </c>
    </row>
    <row r="28">
      <c r="A28" s="21" t="s">
        <v>57</v>
      </c>
      <c r="B28" s="16" t="s">
        <v>58</v>
      </c>
      <c r="C28" s="30" t="s">
        <v>59</v>
      </c>
      <c r="D28" s="11"/>
      <c r="E28" s="18">
        <v>30.0</v>
      </c>
      <c r="F28" s="18"/>
      <c r="G28" s="18">
        <v>36.0</v>
      </c>
      <c r="H28" s="18">
        <v>0.0</v>
      </c>
      <c r="I28" s="18">
        <v>2.0</v>
      </c>
      <c r="J28" s="15">
        <v>4.0</v>
      </c>
    </row>
    <row r="29">
      <c r="A29" s="15" t="s">
        <v>60</v>
      </c>
      <c r="B29" s="16" t="s">
        <v>61</v>
      </c>
      <c r="C29" s="30" t="s">
        <v>45</v>
      </c>
      <c r="D29" s="11"/>
      <c r="E29" s="22">
        <v>60.0</v>
      </c>
      <c r="F29" s="22"/>
      <c r="G29" s="22">
        <v>72.0</v>
      </c>
      <c r="H29" s="22">
        <v>4.0</v>
      </c>
      <c r="I29" s="22">
        <v>0.0</v>
      </c>
      <c r="J29" s="15">
        <v>4.0</v>
      </c>
    </row>
    <row r="30" ht="14.25" customHeight="1">
      <c r="A30" s="21" t="s">
        <v>62</v>
      </c>
      <c r="B30" s="33" t="s">
        <v>63</v>
      </c>
      <c r="C30" s="31"/>
      <c r="D30" s="6"/>
      <c r="E30" s="22">
        <v>60.0</v>
      </c>
      <c r="F30" s="19"/>
      <c r="G30" s="22">
        <v>72.0</v>
      </c>
      <c r="H30" s="18">
        <v>3.0</v>
      </c>
      <c r="I30" s="18">
        <v>1.0</v>
      </c>
      <c r="J30" s="15">
        <v>4.0</v>
      </c>
    </row>
    <row r="31" ht="12.75" customHeight="1">
      <c r="A31" s="23" t="s">
        <v>64</v>
      </c>
      <c r="B31" s="33" t="s">
        <v>65</v>
      </c>
      <c r="C31" s="41" t="s">
        <v>50</v>
      </c>
      <c r="D31" s="11"/>
      <c r="E31" s="22">
        <v>60.0</v>
      </c>
      <c r="F31" s="22"/>
      <c r="G31" s="22">
        <v>72.0</v>
      </c>
      <c r="H31" s="18">
        <v>4.0</v>
      </c>
      <c r="I31" s="18">
        <v>0.0</v>
      </c>
      <c r="J31" s="15">
        <v>4.0</v>
      </c>
    </row>
    <row r="32" ht="12.75" customHeight="1">
      <c r="A32" s="21" t="s">
        <v>66</v>
      </c>
      <c r="B32" s="16" t="s">
        <v>67</v>
      </c>
      <c r="C32" s="32" t="s">
        <v>41</v>
      </c>
      <c r="D32" s="11"/>
      <c r="E32" s="22">
        <v>30.0</v>
      </c>
      <c r="F32" s="22"/>
      <c r="G32" s="22">
        <v>36.0</v>
      </c>
      <c r="H32" s="22">
        <v>2.0</v>
      </c>
      <c r="I32" s="22">
        <v>0.0</v>
      </c>
      <c r="J32" s="15">
        <v>4.0</v>
      </c>
    </row>
    <row r="33" ht="14.25" customHeight="1">
      <c r="A33" s="26"/>
      <c r="B33" s="26"/>
      <c r="C33" s="35"/>
      <c r="D33" s="11"/>
      <c r="E33" s="28">
        <f t="shared" ref="E33:G33" si="4">SUM(E27:E32)</f>
        <v>300</v>
      </c>
      <c r="F33" s="28">
        <f t="shared" si="4"/>
        <v>0</v>
      </c>
      <c r="G33" s="28">
        <f t="shared" si="4"/>
        <v>360</v>
      </c>
      <c r="H33" s="26"/>
      <c r="I33" s="26"/>
      <c r="J33" s="26"/>
    </row>
    <row r="34" ht="14.25" customHeight="1">
      <c r="A34" s="23" t="s">
        <v>68</v>
      </c>
      <c r="B34" s="33" t="s">
        <v>69</v>
      </c>
      <c r="C34" s="42" t="str">
        <f>A32</f>
        <v>BCCXXX</v>
      </c>
      <c r="D34" s="11"/>
      <c r="E34" s="22">
        <v>60.0</v>
      </c>
      <c r="F34" s="22"/>
      <c r="G34" s="22">
        <v>72.0</v>
      </c>
      <c r="H34" s="22">
        <v>4.0</v>
      </c>
      <c r="I34" s="22">
        <v>0.0</v>
      </c>
      <c r="J34" s="15">
        <v>5.0</v>
      </c>
    </row>
    <row r="35" ht="14.25" customHeight="1">
      <c r="A35" s="23" t="s">
        <v>70</v>
      </c>
      <c r="B35" s="33" t="s">
        <v>71</v>
      </c>
      <c r="C35" s="25"/>
      <c r="D35" s="11"/>
      <c r="E35" s="22">
        <v>60.0</v>
      </c>
      <c r="F35" s="22"/>
      <c r="G35" s="22">
        <v>72.0</v>
      </c>
      <c r="H35" s="22">
        <v>4.0</v>
      </c>
      <c r="I35" s="22">
        <v>0.0</v>
      </c>
      <c r="J35" s="15">
        <v>5.0</v>
      </c>
    </row>
    <row r="36" ht="14.25" customHeight="1">
      <c r="A36" s="15" t="s">
        <v>72</v>
      </c>
      <c r="B36" s="33" t="s">
        <v>73</v>
      </c>
      <c r="C36" s="32" t="s">
        <v>50</v>
      </c>
      <c r="D36" s="11"/>
      <c r="E36" s="22">
        <v>60.0</v>
      </c>
      <c r="F36" s="19">
        <v>15.0</v>
      </c>
      <c r="G36" s="22">
        <v>72.0</v>
      </c>
      <c r="H36" s="18">
        <v>3.0</v>
      </c>
      <c r="I36" s="18">
        <v>1.0</v>
      </c>
      <c r="J36" s="15">
        <v>5.0</v>
      </c>
    </row>
    <row r="37" ht="14.25" customHeight="1">
      <c r="A37" s="15" t="s">
        <v>74</v>
      </c>
      <c r="B37" s="16" t="s">
        <v>75</v>
      </c>
      <c r="C37" s="30" t="s">
        <v>62</v>
      </c>
      <c r="D37" s="11"/>
      <c r="E37" s="18">
        <v>60.0</v>
      </c>
      <c r="F37" s="19">
        <v>15.0</v>
      </c>
      <c r="G37" s="22">
        <v>72.0</v>
      </c>
      <c r="H37" s="18">
        <v>2.0</v>
      </c>
      <c r="I37" s="18">
        <v>2.0</v>
      </c>
      <c r="J37" s="15">
        <v>5.0</v>
      </c>
    </row>
    <row r="38" ht="14.25" customHeight="1">
      <c r="A38" s="15" t="s">
        <v>76</v>
      </c>
      <c r="B38" s="16" t="s">
        <v>77</v>
      </c>
      <c r="C38" s="30" t="s">
        <v>62</v>
      </c>
      <c r="D38" s="11"/>
      <c r="E38" s="22">
        <v>60.0</v>
      </c>
      <c r="F38" s="19"/>
      <c r="G38" s="22">
        <v>72.0</v>
      </c>
      <c r="H38" s="18">
        <v>3.0</v>
      </c>
      <c r="I38" s="18">
        <v>1.0</v>
      </c>
      <c r="J38" s="15">
        <v>5.0</v>
      </c>
    </row>
    <row r="39" ht="14.25" customHeight="1">
      <c r="A39" s="26"/>
      <c r="B39" s="26"/>
      <c r="C39" s="27"/>
      <c r="D39" s="11"/>
      <c r="E39" s="28">
        <f t="shared" ref="E39:G39" si="5">SUM(E35:E38)</f>
        <v>240</v>
      </c>
      <c r="F39" s="28">
        <f t="shared" si="5"/>
        <v>30</v>
      </c>
      <c r="G39" s="28">
        <f t="shared" si="5"/>
        <v>288</v>
      </c>
      <c r="H39" s="26"/>
      <c r="I39" s="26"/>
      <c r="J39" s="26"/>
    </row>
    <row r="40" ht="14.25" customHeight="1">
      <c r="A40" s="23" t="s">
        <v>78</v>
      </c>
      <c r="B40" s="16" t="s">
        <v>79</v>
      </c>
      <c r="C40" s="42" t="str">
        <f>A30</f>
        <v>CAT176</v>
      </c>
      <c r="D40" s="11"/>
      <c r="E40" s="22">
        <v>60.0</v>
      </c>
      <c r="F40" s="19"/>
      <c r="G40" s="22">
        <v>72.0</v>
      </c>
      <c r="H40" s="18">
        <v>2.0</v>
      </c>
      <c r="I40" s="18">
        <v>2.0</v>
      </c>
      <c r="J40" s="15">
        <v>6.0</v>
      </c>
    </row>
    <row r="41" ht="14.25" customHeight="1">
      <c r="A41" s="15" t="s">
        <v>80</v>
      </c>
      <c r="B41" s="16" t="s">
        <v>81</v>
      </c>
      <c r="C41" s="29" t="str">
        <f>A37</f>
        <v>CATXXX04</v>
      </c>
      <c r="D41" s="11"/>
      <c r="E41" s="22">
        <v>60.0</v>
      </c>
      <c r="F41" s="19">
        <v>15.0</v>
      </c>
      <c r="G41" s="22">
        <v>72.0</v>
      </c>
      <c r="H41" s="18">
        <v>2.0</v>
      </c>
      <c r="I41" s="18">
        <v>2.0</v>
      </c>
      <c r="J41" s="15">
        <v>6.0</v>
      </c>
    </row>
    <row r="42" ht="14.25" customHeight="1">
      <c r="A42" s="15" t="s">
        <v>82</v>
      </c>
      <c r="B42" s="16" t="s">
        <v>83</v>
      </c>
      <c r="C42" s="29" t="s">
        <v>84</v>
      </c>
      <c r="D42" s="11"/>
      <c r="E42" s="22">
        <v>60.0</v>
      </c>
      <c r="F42" s="19">
        <v>15.0</v>
      </c>
      <c r="G42" s="22">
        <v>72.0</v>
      </c>
      <c r="H42" s="18">
        <v>3.0</v>
      </c>
      <c r="I42" s="18">
        <v>1.0</v>
      </c>
      <c r="J42" s="15">
        <v>6.0</v>
      </c>
    </row>
    <row r="43" ht="14.25" customHeight="1">
      <c r="A43" s="15" t="s">
        <v>85</v>
      </c>
      <c r="B43" s="16" t="s">
        <v>86</v>
      </c>
      <c r="C43" s="34" t="str">
        <f>A36</f>
        <v>CATXXX03</v>
      </c>
      <c r="D43" s="11"/>
      <c r="E43" s="18">
        <v>60.0</v>
      </c>
      <c r="F43" s="19">
        <v>15.0</v>
      </c>
      <c r="G43" s="22">
        <v>72.0</v>
      </c>
      <c r="H43" s="18">
        <v>3.0</v>
      </c>
      <c r="I43" s="18">
        <v>1.0</v>
      </c>
      <c r="J43" s="15">
        <v>6.0</v>
      </c>
    </row>
    <row r="44" ht="14.25" customHeight="1">
      <c r="A44" s="15" t="s">
        <v>87</v>
      </c>
      <c r="B44" s="16" t="s">
        <v>88</v>
      </c>
      <c r="C44" s="34" t="str">
        <f>A36</f>
        <v>CATXXX03</v>
      </c>
      <c r="D44" s="11"/>
      <c r="E44" s="18">
        <v>60.0</v>
      </c>
      <c r="F44" s="19"/>
      <c r="G44" s="18">
        <v>36.0</v>
      </c>
      <c r="H44" s="18">
        <v>2.0</v>
      </c>
      <c r="I44" s="18">
        <v>2.0</v>
      </c>
      <c r="J44" s="15">
        <v>6.0</v>
      </c>
    </row>
    <row r="45" ht="14.25" customHeight="1">
      <c r="A45" s="26"/>
      <c r="B45" s="26"/>
      <c r="C45" s="27"/>
      <c r="D45" s="11"/>
      <c r="E45" s="28">
        <f t="shared" ref="E45:G45" si="6">SUM(E40:E44)</f>
        <v>300</v>
      </c>
      <c r="F45" s="28">
        <f t="shared" si="6"/>
        <v>45</v>
      </c>
      <c r="G45" s="28">
        <f t="shared" si="6"/>
        <v>324</v>
      </c>
      <c r="H45" s="26"/>
      <c r="I45" s="26"/>
      <c r="J45" s="26"/>
    </row>
    <row r="46" ht="14.25" customHeight="1">
      <c r="A46" s="21" t="s">
        <v>89</v>
      </c>
      <c r="B46" s="33" t="s">
        <v>90</v>
      </c>
      <c r="C46" s="29" t="s">
        <v>57</v>
      </c>
      <c r="D46" s="11"/>
      <c r="E46" s="18">
        <v>30.0</v>
      </c>
      <c r="F46" s="18"/>
      <c r="G46" s="18">
        <v>36.0</v>
      </c>
      <c r="H46" s="18">
        <v>2.0</v>
      </c>
      <c r="I46" s="22">
        <v>0.0</v>
      </c>
      <c r="J46" s="15">
        <v>7.0</v>
      </c>
    </row>
    <row r="47" ht="14.25" customHeight="1">
      <c r="A47" s="15" t="s">
        <v>91</v>
      </c>
      <c r="B47" s="16" t="s">
        <v>92</v>
      </c>
      <c r="C47" s="29" t="s">
        <v>93</v>
      </c>
      <c r="D47" s="11"/>
      <c r="E47" s="18">
        <v>60.0</v>
      </c>
      <c r="F47" s="19">
        <v>15.0</v>
      </c>
      <c r="G47" s="22">
        <v>72.0</v>
      </c>
      <c r="H47" s="18">
        <v>3.0</v>
      </c>
      <c r="I47" s="18">
        <v>1.0</v>
      </c>
      <c r="J47" s="15">
        <v>7.0</v>
      </c>
    </row>
    <row r="48" ht="14.25" customHeight="1">
      <c r="A48" s="15" t="s">
        <v>94</v>
      </c>
      <c r="B48" s="16" t="s">
        <v>95</v>
      </c>
      <c r="C48" s="29" t="s">
        <v>96</v>
      </c>
      <c r="D48" s="11"/>
      <c r="E48" s="22">
        <v>60.0</v>
      </c>
      <c r="F48" s="19">
        <v>15.0</v>
      </c>
      <c r="G48" s="22">
        <v>72.0</v>
      </c>
      <c r="H48" s="18">
        <v>2.0</v>
      </c>
      <c r="I48" s="18">
        <v>2.0</v>
      </c>
      <c r="J48" s="15">
        <v>7.0</v>
      </c>
    </row>
    <row r="49" ht="14.25" customHeight="1">
      <c r="A49" s="15" t="s">
        <v>97</v>
      </c>
      <c r="B49" s="16" t="s">
        <v>98</v>
      </c>
      <c r="C49" s="42" t="str">
        <f>A43</f>
        <v>CATXXX07</v>
      </c>
      <c r="D49" s="11"/>
      <c r="E49" s="22">
        <v>60.0</v>
      </c>
      <c r="F49" s="19">
        <v>15.0</v>
      </c>
      <c r="G49" s="22">
        <v>72.0</v>
      </c>
      <c r="H49" s="18">
        <v>3.0</v>
      </c>
      <c r="I49" s="18">
        <v>1.0</v>
      </c>
      <c r="J49" s="15">
        <v>7.0</v>
      </c>
    </row>
    <row r="50" ht="14.25" customHeight="1">
      <c r="A50" s="23" t="s">
        <v>99</v>
      </c>
      <c r="B50" s="33" t="s">
        <v>100</v>
      </c>
      <c r="C50" s="43" t="s">
        <v>15</v>
      </c>
      <c r="D50" s="11"/>
      <c r="E50" s="22">
        <v>60.0</v>
      </c>
      <c r="F50" s="22"/>
      <c r="G50" s="22">
        <v>72.0</v>
      </c>
      <c r="H50" s="22">
        <v>4.0</v>
      </c>
      <c r="I50" s="22">
        <v>0.0</v>
      </c>
      <c r="J50" s="15">
        <v>7.0</v>
      </c>
    </row>
    <row r="51" ht="14.25" customHeight="1">
      <c r="A51" s="15" t="s">
        <v>101</v>
      </c>
      <c r="B51" s="16" t="s">
        <v>102</v>
      </c>
      <c r="C51" s="17"/>
      <c r="D51" s="11"/>
      <c r="E51" s="18">
        <v>30.0</v>
      </c>
      <c r="F51" s="19"/>
      <c r="G51" s="22">
        <v>36.0</v>
      </c>
      <c r="H51" s="18">
        <v>1.0</v>
      </c>
      <c r="I51" s="18">
        <v>1.0</v>
      </c>
      <c r="J51" s="15">
        <v>7.0</v>
      </c>
    </row>
    <row r="52" ht="14.25" customHeight="1">
      <c r="A52" s="26"/>
      <c r="B52" s="26"/>
      <c r="C52" s="27"/>
      <c r="D52" s="11"/>
      <c r="E52" s="28">
        <f t="shared" ref="E52:G52" si="7">SUM(E46:E51)</f>
        <v>300</v>
      </c>
      <c r="F52" s="28">
        <f t="shared" si="7"/>
        <v>45</v>
      </c>
      <c r="G52" s="28">
        <f t="shared" si="7"/>
        <v>360</v>
      </c>
      <c r="H52" s="26"/>
      <c r="I52" s="26"/>
      <c r="J52" s="26"/>
    </row>
    <row r="53" ht="14.25" customHeight="1">
      <c r="A53" s="15" t="s">
        <v>103</v>
      </c>
      <c r="B53" s="16" t="s">
        <v>104</v>
      </c>
      <c r="C53" s="34" t="s">
        <v>78</v>
      </c>
      <c r="D53" s="11"/>
      <c r="E53" s="22">
        <v>60.0</v>
      </c>
      <c r="F53" s="19">
        <v>15.0</v>
      </c>
      <c r="G53" s="22">
        <v>72.0</v>
      </c>
      <c r="H53" s="18">
        <v>3.0</v>
      </c>
      <c r="I53" s="18">
        <v>1.0</v>
      </c>
      <c r="J53" s="15">
        <v>8.0</v>
      </c>
    </row>
    <row r="54" ht="14.25" customHeight="1">
      <c r="A54" s="21" t="s">
        <v>105</v>
      </c>
      <c r="B54" s="16" t="s">
        <v>106</v>
      </c>
      <c r="C54" s="17"/>
      <c r="D54" s="11"/>
      <c r="E54" s="22">
        <v>60.0</v>
      </c>
      <c r="F54" s="22"/>
      <c r="G54" s="22">
        <v>72.0</v>
      </c>
      <c r="H54" s="22">
        <v>2.0</v>
      </c>
      <c r="I54" s="22">
        <v>2.0</v>
      </c>
      <c r="J54" s="15">
        <v>8.0</v>
      </c>
    </row>
    <row r="55" ht="14.25" customHeight="1">
      <c r="A55" s="15" t="s">
        <v>107</v>
      </c>
      <c r="B55" s="37" t="s">
        <v>108</v>
      </c>
      <c r="C55" s="43" t="str">
        <f>A48</f>
        <v>CATXXX10</v>
      </c>
      <c r="D55" s="11"/>
      <c r="E55" s="18">
        <v>60.0</v>
      </c>
      <c r="F55" s="19">
        <v>15.0</v>
      </c>
      <c r="G55" s="22">
        <v>72.0</v>
      </c>
      <c r="H55" s="18">
        <v>2.0</v>
      </c>
      <c r="I55" s="18">
        <v>2.0</v>
      </c>
      <c r="J55" s="15">
        <v>8.0</v>
      </c>
    </row>
    <row r="56" ht="14.25" customHeight="1">
      <c r="A56" s="23" t="s">
        <v>109</v>
      </c>
      <c r="B56" s="33" t="s">
        <v>110</v>
      </c>
      <c r="C56" s="44" t="s">
        <v>111</v>
      </c>
      <c r="D56" s="11"/>
      <c r="E56" s="22">
        <v>60.0</v>
      </c>
      <c r="F56" s="22"/>
      <c r="G56" s="22">
        <v>72.0</v>
      </c>
      <c r="H56" s="22">
        <v>2.0</v>
      </c>
      <c r="I56" s="22">
        <v>2.0</v>
      </c>
      <c r="J56" s="15">
        <v>8.0</v>
      </c>
    </row>
    <row r="57" ht="14.25" customHeight="1">
      <c r="A57" s="45"/>
      <c r="B57" s="33" t="s">
        <v>112</v>
      </c>
      <c r="C57" s="46"/>
      <c r="D57" s="11"/>
      <c r="E57" s="22">
        <v>60.0</v>
      </c>
      <c r="F57" s="22"/>
      <c r="G57" s="22">
        <v>72.0</v>
      </c>
      <c r="H57" s="47"/>
      <c r="I57" s="47"/>
      <c r="J57" s="15">
        <v>8.0</v>
      </c>
    </row>
    <row r="58" ht="14.25" customHeight="1">
      <c r="A58" s="26"/>
      <c r="B58" s="26"/>
      <c r="C58" s="27"/>
      <c r="D58" s="11"/>
      <c r="E58" s="28">
        <f t="shared" ref="E58:G58" si="8">SUM(E53:E57)</f>
        <v>300</v>
      </c>
      <c r="F58" s="28">
        <f t="shared" si="8"/>
        <v>30</v>
      </c>
      <c r="G58" s="28">
        <f t="shared" si="8"/>
        <v>360</v>
      </c>
      <c r="H58" s="26"/>
      <c r="I58" s="26"/>
      <c r="J58" s="26"/>
    </row>
    <row r="59" ht="14.25" customHeight="1">
      <c r="A59" s="15" t="s">
        <v>113</v>
      </c>
      <c r="B59" s="16" t="s">
        <v>114</v>
      </c>
      <c r="C59" s="43" t="s">
        <v>115</v>
      </c>
      <c r="D59" s="11"/>
      <c r="E59" s="18">
        <v>30.0</v>
      </c>
      <c r="F59" s="19">
        <v>15.0</v>
      </c>
      <c r="G59" s="22">
        <v>36.0</v>
      </c>
      <c r="H59" s="18">
        <v>1.0</v>
      </c>
      <c r="I59" s="18">
        <v>1.0</v>
      </c>
      <c r="J59" s="15">
        <v>9.0</v>
      </c>
    </row>
    <row r="60" ht="14.25" customHeight="1">
      <c r="A60" s="21" t="s">
        <v>116</v>
      </c>
      <c r="B60" s="33" t="s">
        <v>117</v>
      </c>
      <c r="C60" s="17"/>
      <c r="D60" s="11"/>
      <c r="E60" s="22">
        <v>30.0</v>
      </c>
      <c r="F60" s="22"/>
      <c r="G60" s="22">
        <v>36.0</v>
      </c>
      <c r="H60" s="22">
        <v>2.0</v>
      </c>
      <c r="I60" s="22">
        <v>0.0</v>
      </c>
      <c r="J60" s="15">
        <v>9.0</v>
      </c>
    </row>
    <row r="61" ht="14.25" customHeight="1">
      <c r="A61" s="48" t="s">
        <v>118</v>
      </c>
      <c r="B61" s="49" t="s">
        <v>119</v>
      </c>
      <c r="C61" s="17"/>
      <c r="D61" s="11"/>
      <c r="E61" s="50">
        <v>60.0</v>
      </c>
      <c r="F61" s="50"/>
      <c r="G61" s="50">
        <v>72.0</v>
      </c>
      <c r="H61" s="50">
        <v>4.0</v>
      </c>
      <c r="I61" s="50">
        <v>0.0</v>
      </c>
      <c r="J61" s="51">
        <v>9.0</v>
      </c>
    </row>
    <row r="62" ht="14.25" customHeight="1">
      <c r="A62" s="23" t="s">
        <v>120</v>
      </c>
      <c r="B62" s="33" t="s">
        <v>121</v>
      </c>
      <c r="C62" s="17"/>
      <c r="D62" s="11"/>
      <c r="E62" s="22">
        <v>60.0</v>
      </c>
      <c r="F62" s="22"/>
      <c r="G62" s="22">
        <v>36.0</v>
      </c>
      <c r="H62" s="22">
        <v>2.0</v>
      </c>
      <c r="I62" s="22">
        <v>0.0</v>
      </c>
      <c r="J62" s="15">
        <v>9.0</v>
      </c>
    </row>
    <row r="63" ht="14.25" customHeight="1">
      <c r="A63" s="23" t="s">
        <v>122</v>
      </c>
      <c r="B63" s="33" t="s">
        <v>123</v>
      </c>
      <c r="C63" s="17"/>
      <c r="D63" s="11"/>
      <c r="E63" s="22">
        <v>60.0</v>
      </c>
      <c r="F63" s="22"/>
      <c r="G63" s="22">
        <v>72.0</v>
      </c>
      <c r="H63" s="22">
        <v>4.0</v>
      </c>
      <c r="I63" s="22">
        <v>0.0</v>
      </c>
      <c r="J63" s="15">
        <v>9.0</v>
      </c>
    </row>
    <row r="64" ht="14.25" customHeight="1">
      <c r="A64" s="45"/>
      <c r="B64" s="33" t="s">
        <v>124</v>
      </c>
      <c r="C64" s="46"/>
      <c r="D64" s="11"/>
      <c r="E64" s="22">
        <v>60.0</v>
      </c>
      <c r="F64" s="22"/>
      <c r="G64" s="22">
        <v>72.0</v>
      </c>
      <c r="H64" s="47"/>
      <c r="I64" s="47"/>
      <c r="J64" s="15">
        <v>9.0</v>
      </c>
    </row>
    <row r="65" ht="14.25" customHeight="1">
      <c r="A65" s="26"/>
      <c r="B65" s="26"/>
      <c r="C65" s="27"/>
      <c r="D65" s="11"/>
      <c r="E65" s="28">
        <f t="shared" ref="E65:G65" si="9">SUM(E59:E64)</f>
        <v>300</v>
      </c>
      <c r="F65" s="28">
        <f t="shared" si="9"/>
        <v>15</v>
      </c>
      <c r="G65" s="28">
        <f t="shared" si="9"/>
        <v>324</v>
      </c>
      <c r="H65" s="26"/>
      <c r="I65" s="26"/>
      <c r="J65" s="26"/>
    </row>
    <row r="66" ht="14.25" customHeight="1">
      <c r="A66" s="21" t="s">
        <v>125</v>
      </c>
      <c r="B66" s="16" t="s">
        <v>126</v>
      </c>
      <c r="C66" s="34" t="s">
        <v>127</v>
      </c>
      <c r="D66" s="11"/>
      <c r="E66" s="22">
        <v>30.0</v>
      </c>
      <c r="F66" s="19"/>
      <c r="G66" s="22">
        <v>36.0</v>
      </c>
      <c r="H66" s="18">
        <v>2.0</v>
      </c>
      <c r="I66" s="18">
        <v>0.0</v>
      </c>
      <c r="J66" s="15">
        <v>10.0</v>
      </c>
    </row>
    <row r="67" ht="14.25" customHeight="1">
      <c r="A67" s="48" t="s">
        <v>128</v>
      </c>
      <c r="B67" s="49" t="s">
        <v>129</v>
      </c>
      <c r="C67" s="17"/>
      <c r="D67" s="11"/>
      <c r="E67" s="50">
        <v>30.0</v>
      </c>
      <c r="F67" s="50"/>
      <c r="G67" s="50">
        <v>36.0</v>
      </c>
      <c r="H67" s="50">
        <v>2.0</v>
      </c>
      <c r="I67" s="50">
        <v>0.0</v>
      </c>
      <c r="J67" s="51">
        <v>10.0</v>
      </c>
    </row>
    <row r="68" ht="14.25" customHeight="1">
      <c r="A68" s="48" t="s">
        <v>130</v>
      </c>
      <c r="B68" s="49" t="s">
        <v>131</v>
      </c>
      <c r="C68" s="17"/>
      <c r="D68" s="11"/>
      <c r="E68" s="50">
        <v>60.0</v>
      </c>
      <c r="F68" s="50"/>
      <c r="G68" s="50">
        <v>72.0</v>
      </c>
      <c r="H68" s="50">
        <v>4.0</v>
      </c>
      <c r="I68" s="50">
        <v>0.0</v>
      </c>
      <c r="J68" s="51">
        <v>10.0</v>
      </c>
    </row>
    <row r="69" ht="14.25" customHeight="1">
      <c r="A69" s="21"/>
      <c r="B69" s="33" t="s">
        <v>132</v>
      </c>
      <c r="C69" s="43"/>
      <c r="D69" s="11"/>
      <c r="E69" s="22">
        <v>60.0</v>
      </c>
      <c r="F69" s="18"/>
      <c r="G69" s="22">
        <v>72.0</v>
      </c>
      <c r="H69" s="47"/>
      <c r="I69" s="47"/>
      <c r="J69" s="15">
        <v>10.0</v>
      </c>
    </row>
    <row r="70" ht="14.25" customHeight="1">
      <c r="A70" s="21"/>
      <c r="B70" s="52" t="s">
        <v>133</v>
      </c>
      <c r="C70" s="43" t="s">
        <v>134</v>
      </c>
      <c r="D70" s="11"/>
      <c r="E70" s="53">
        <v>30.0</v>
      </c>
      <c r="F70" s="54"/>
      <c r="G70" s="53">
        <v>36.0</v>
      </c>
      <c r="H70" s="45">
        <v>2.0</v>
      </c>
      <c r="I70" s="45">
        <v>0.0</v>
      </c>
      <c r="J70" s="15">
        <v>10.0</v>
      </c>
    </row>
    <row r="71" ht="14.25" customHeight="1">
      <c r="A71" s="55"/>
      <c r="B71" s="55"/>
      <c r="C71" s="56"/>
      <c r="D71" s="3"/>
      <c r="E71" s="57">
        <f>SUM(E66:E70)</f>
        <v>210</v>
      </c>
      <c r="F71" s="57">
        <f>SUM(F66:F69)</f>
        <v>0</v>
      </c>
      <c r="G71" s="57">
        <f>SUM(G66:G70)</f>
        <v>252</v>
      </c>
      <c r="H71" s="55"/>
      <c r="I71" s="55"/>
      <c r="J71" s="26"/>
    </row>
    <row r="72" ht="14.25" customHeight="1">
      <c r="A72" s="58"/>
      <c r="B72" s="59"/>
      <c r="C72" s="59"/>
      <c r="D72" s="60"/>
      <c r="E72" s="61"/>
      <c r="F72" s="62"/>
      <c r="G72" s="63"/>
      <c r="H72" s="64"/>
      <c r="I72" s="64"/>
      <c r="J72" s="65"/>
    </row>
    <row r="73" ht="14.25" customHeight="1">
      <c r="A73" s="66" t="s">
        <v>2</v>
      </c>
      <c r="B73" s="66" t="s">
        <v>135</v>
      </c>
      <c r="C73" s="66" t="s">
        <v>136</v>
      </c>
      <c r="D73" s="66" t="s">
        <v>137</v>
      </c>
      <c r="E73" s="67" t="s">
        <v>5</v>
      </c>
      <c r="F73" s="68" t="s">
        <v>6</v>
      </c>
      <c r="G73" s="69"/>
      <c r="H73" s="65"/>
      <c r="I73" s="65"/>
      <c r="J73" s="65"/>
    </row>
    <row r="74" ht="14.25" customHeight="1">
      <c r="A74" s="23" t="s">
        <v>138</v>
      </c>
      <c r="B74" s="33" t="s">
        <v>139</v>
      </c>
      <c r="C74" s="70" t="s">
        <v>125</v>
      </c>
      <c r="D74" s="70" t="s">
        <v>140</v>
      </c>
      <c r="E74" s="18">
        <v>200.0</v>
      </c>
      <c r="F74" s="22"/>
      <c r="G74" s="71"/>
      <c r="H74" s="71"/>
      <c r="I74" s="72"/>
      <c r="J74" s="73"/>
    </row>
    <row r="75" ht="14.25" customHeight="1">
      <c r="A75" s="23" t="s">
        <v>141</v>
      </c>
      <c r="B75" s="33" t="s">
        <v>142</v>
      </c>
      <c r="C75" s="45"/>
      <c r="D75" s="70" t="s">
        <v>140</v>
      </c>
      <c r="E75" s="22">
        <v>160.0</v>
      </c>
      <c r="F75" s="22"/>
      <c r="G75" s="71"/>
      <c r="H75" s="71"/>
      <c r="I75" s="72"/>
      <c r="J75" s="74"/>
    </row>
    <row r="76" ht="14.25" customHeight="1">
      <c r="A76" s="23" t="s">
        <v>143</v>
      </c>
      <c r="B76" s="16" t="s">
        <v>144</v>
      </c>
      <c r="C76" s="70"/>
      <c r="D76" s="70" t="s">
        <v>140</v>
      </c>
      <c r="E76" s="75">
        <v>105.0</v>
      </c>
      <c r="F76" s="22"/>
      <c r="G76" s="76"/>
      <c r="H76" s="77"/>
      <c r="I76" s="78"/>
      <c r="J76" s="78"/>
    </row>
    <row r="77" ht="14.25" customHeight="1">
      <c r="A77" s="21"/>
      <c r="B77" s="16" t="s">
        <v>145</v>
      </c>
      <c r="C77" s="47"/>
      <c r="D77" s="47"/>
      <c r="E77" s="18"/>
      <c r="F77" s="19">
        <v>165.0</v>
      </c>
      <c r="G77" s="79"/>
      <c r="H77" s="77"/>
      <c r="I77" s="78"/>
      <c r="J77" s="78"/>
    </row>
    <row r="78" ht="14.25" customHeight="1">
      <c r="A78" s="26"/>
      <c r="B78" s="26"/>
      <c r="C78" s="26"/>
      <c r="D78" s="26"/>
      <c r="E78" s="28">
        <f>SUM(E74:E77)</f>
        <v>465</v>
      </c>
      <c r="F78" s="68"/>
      <c r="G78" s="69"/>
      <c r="H78" s="77"/>
      <c r="I78" s="78"/>
      <c r="J78" s="78"/>
    </row>
    <row r="79" ht="14.25" customHeight="1">
      <c r="A79" s="26"/>
      <c r="B79" s="80" t="s">
        <v>146</v>
      </c>
      <c r="C79" s="26"/>
      <c r="D79" s="26"/>
      <c r="E79" s="28">
        <f>(E11+E19+E26+E33+E39+E45+E52+E58+E65+E71+E78)-F79</f>
        <v>3180</v>
      </c>
      <c r="F79" s="68">
        <v>165.0</v>
      </c>
      <c r="G79" s="69"/>
      <c r="H79" s="77"/>
      <c r="I79" s="78"/>
      <c r="J79" s="78"/>
    </row>
    <row r="80" ht="12.75" customHeight="1"/>
    <row r="81" ht="12.75" customHeight="1">
      <c r="A81" s="81" t="s">
        <v>147</v>
      </c>
    </row>
    <row r="82" ht="12.75" customHeight="1">
      <c r="A82" s="82" t="s">
        <v>148</v>
      </c>
    </row>
    <row r="83" ht="12.75" customHeight="1">
      <c r="A83" s="82" t="s">
        <v>149</v>
      </c>
    </row>
    <row r="84" ht="12.75" customHeight="1">
      <c r="A84" s="82" t="s">
        <v>150</v>
      </c>
    </row>
    <row r="85" ht="12.75" customHeight="1">
      <c r="A85" s="82" t="s">
        <v>151</v>
      </c>
    </row>
    <row r="86" ht="12.75" customHeight="1">
      <c r="A86" s="82" t="s">
        <v>152</v>
      </c>
    </row>
    <row r="87" ht="12.75" customHeight="1">
      <c r="A87" s="83" t="s">
        <v>153</v>
      </c>
    </row>
    <row r="88" ht="12.75" customHeight="1"/>
    <row r="89" ht="26.25" customHeight="1">
      <c r="B89" s="84" t="s">
        <v>154</v>
      </c>
      <c r="C89" s="85" t="s">
        <v>155</v>
      </c>
      <c r="D89" s="60"/>
      <c r="E89" s="11"/>
    </row>
    <row r="90" ht="12.75" customHeight="1">
      <c r="B90" s="86" t="s">
        <v>156</v>
      </c>
      <c r="C90" s="87">
        <f>SUM(E5:E10)+SUM(E12:E18)+SUM(E20:E25)+SUM(E27:E32)+SUM(E34:E38)+SUM(E40:E44)+SUM(E46:E51)+SUM(E53:E56)+SUM(E59:E63)+SUM(E66:E68)+E70</f>
        <v>2760</v>
      </c>
      <c r="D90" s="60"/>
      <c r="E90" s="11"/>
    </row>
    <row r="91" ht="12.75" customHeight="1">
      <c r="B91" s="86" t="s">
        <v>157</v>
      </c>
      <c r="C91" s="87">
        <f>E69+E64+E57</f>
        <v>180</v>
      </c>
      <c r="D91" s="60"/>
      <c r="E91" s="11"/>
    </row>
    <row r="92" ht="12.75" customHeight="1">
      <c r="B92" s="86" t="s">
        <v>158</v>
      </c>
      <c r="C92" s="87">
        <f>E78</f>
        <v>465</v>
      </c>
      <c r="D92" s="60"/>
      <c r="E92" s="11"/>
    </row>
    <row r="93" ht="12.75" customHeight="1">
      <c r="B93" s="88"/>
      <c r="C93" s="89" t="s">
        <v>159</v>
      </c>
      <c r="D93" s="89"/>
      <c r="E93" s="90">
        <f>F11+F19+F26+F33+F39+F45+F52+F58+F65+F71+F79</f>
        <v>360</v>
      </c>
    </row>
    <row r="94" ht="12.75" customHeight="1">
      <c r="B94" s="12"/>
      <c r="C94" s="89" t="s">
        <v>160</v>
      </c>
      <c r="D94" s="89"/>
      <c r="E94" s="90">
        <f>SUM(C90:E92)+E93</f>
        <v>3765</v>
      </c>
    </row>
    <row r="95" ht="12.75" customHeight="1"/>
    <row r="96" ht="12.75" customHeight="1">
      <c r="A96" s="91" t="s">
        <v>161</v>
      </c>
    </row>
    <row r="97" ht="12.75" customHeight="1">
      <c r="A97" s="92" t="s">
        <v>162</v>
      </c>
      <c r="B97" s="91" t="s">
        <v>163</v>
      </c>
    </row>
    <row r="98" ht="12.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sheetData>
  <mergeCells count="80">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91:E91"/>
    <mergeCell ref="C92:E92"/>
    <mergeCell ref="B93:B94"/>
    <mergeCell ref="C68:D68"/>
    <mergeCell ref="C69:D69"/>
    <mergeCell ref="C70:D70"/>
    <mergeCell ref="C71:D71"/>
    <mergeCell ref="C72:D72"/>
    <mergeCell ref="C89:E89"/>
    <mergeCell ref="C90:E90"/>
    <mergeCell ref="A1:J1"/>
    <mergeCell ref="A2:J2"/>
    <mergeCell ref="A3:A4"/>
    <mergeCell ref="B3:B4"/>
    <mergeCell ref="C3:D4"/>
    <mergeCell ref="H3:I3"/>
    <mergeCell ref="J3:J4"/>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s>
  <printOptions/>
  <pageMargins bottom="0.75" footer="0.0" header="0.0" left="0.25" right="0.25" top="0.75"/>
  <pageSetup fitToHeight="0"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71"/>
    <col customWidth="1" min="2" max="2" width="52.43"/>
    <col customWidth="1" min="3" max="3" width="21.29"/>
    <col customWidth="1" min="4" max="4" width="8.86"/>
    <col customWidth="1" min="5" max="6" width="8.43"/>
    <col customWidth="1" min="7" max="7" width="8.71"/>
    <col customWidth="1" min="8" max="8" width="8.14"/>
  </cols>
  <sheetData>
    <row r="1" ht="16.5" customHeight="1">
      <c r="A1" s="93" t="s">
        <v>0</v>
      </c>
      <c r="B1" s="2"/>
      <c r="C1" s="2"/>
      <c r="D1" s="2"/>
      <c r="E1" s="2"/>
      <c r="F1" s="2"/>
      <c r="G1" s="2"/>
      <c r="H1" s="3"/>
    </row>
    <row r="2" ht="12.75" customHeight="1">
      <c r="A2" s="94" t="s">
        <v>157</v>
      </c>
      <c r="H2" s="95"/>
    </row>
    <row r="3" ht="12.0" customHeight="1">
      <c r="A3" s="7" t="s">
        <v>2</v>
      </c>
      <c r="B3" s="7" t="s">
        <v>3</v>
      </c>
      <c r="C3" s="8" t="s">
        <v>4</v>
      </c>
      <c r="D3" s="9" t="s">
        <v>5</v>
      </c>
      <c r="E3" s="9" t="s">
        <v>6</v>
      </c>
      <c r="F3" s="9" t="s">
        <v>7</v>
      </c>
      <c r="G3" s="10" t="s">
        <v>8</v>
      </c>
      <c r="H3" s="11"/>
    </row>
    <row r="4" ht="12.75" customHeight="1">
      <c r="A4" s="12"/>
      <c r="B4" s="12"/>
      <c r="C4" s="96"/>
      <c r="D4" s="9"/>
      <c r="E4" s="9"/>
      <c r="F4" s="9"/>
      <c r="G4" s="14" t="s">
        <v>11</v>
      </c>
      <c r="H4" s="97" t="s">
        <v>12</v>
      </c>
    </row>
    <row r="5" ht="15.0" customHeight="1">
      <c r="A5" s="98" t="s">
        <v>164</v>
      </c>
      <c r="B5" s="99" t="s">
        <v>165</v>
      </c>
      <c r="C5" s="98" t="s">
        <v>50</v>
      </c>
      <c r="D5" s="100">
        <v>60.0</v>
      </c>
      <c r="E5" s="101"/>
      <c r="F5" s="100">
        <v>72.0</v>
      </c>
      <c r="G5" s="100">
        <v>4.0</v>
      </c>
      <c r="H5" s="100">
        <v>0.0</v>
      </c>
    </row>
    <row r="6" ht="15.0" customHeight="1">
      <c r="A6" s="98" t="s">
        <v>166</v>
      </c>
      <c r="B6" s="24" t="s">
        <v>167</v>
      </c>
      <c r="C6" s="23" t="s">
        <v>64</v>
      </c>
      <c r="D6" s="100">
        <v>60.0</v>
      </c>
      <c r="E6" s="101"/>
      <c r="F6" s="100">
        <v>72.0</v>
      </c>
      <c r="G6" s="100">
        <v>4.0</v>
      </c>
      <c r="H6" s="100">
        <v>0.0</v>
      </c>
    </row>
    <row r="7" ht="15.0" customHeight="1">
      <c r="A7" s="98" t="s">
        <v>168</v>
      </c>
      <c r="B7" s="16" t="s">
        <v>169</v>
      </c>
      <c r="C7" s="15" t="s">
        <v>170</v>
      </c>
      <c r="D7" s="102">
        <v>30.0</v>
      </c>
      <c r="E7" s="19">
        <v>15.0</v>
      </c>
      <c r="F7" s="103">
        <v>36.0</v>
      </c>
      <c r="G7" s="102">
        <v>1.0</v>
      </c>
      <c r="H7" s="102">
        <v>1.0</v>
      </c>
    </row>
    <row r="8" ht="15.0" customHeight="1">
      <c r="A8" s="98" t="s">
        <v>171</v>
      </c>
      <c r="B8" s="16" t="s">
        <v>172</v>
      </c>
      <c r="C8" s="43"/>
      <c r="D8" s="18">
        <v>60.0</v>
      </c>
      <c r="E8" s="19">
        <v>15.0</v>
      </c>
      <c r="F8" s="18">
        <v>72.0</v>
      </c>
      <c r="G8" s="18">
        <v>3.0</v>
      </c>
      <c r="H8" s="18">
        <v>1.0</v>
      </c>
    </row>
    <row r="9" ht="15.0" customHeight="1">
      <c r="A9" s="98" t="s">
        <v>173</v>
      </c>
      <c r="B9" s="104" t="s">
        <v>174</v>
      </c>
      <c r="C9" s="105" t="s">
        <v>175</v>
      </c>
      <c r="D9" s="19">
        <v>60.0</v>
      </c>
      <c r="E9" s="19"/>
      <c r="F9" s="19">
        <v>72.0</v>
      </c>
      <c r="G9" s="19">
        <v>3.0</v>
      </c>
      <c r="H9" s="19">
        <v>1.0</v>
      </c>
    </row>
    <row r="10" ht="15.0" customHeight="1">
      <c r="A10" s="98" t="s">
        <v>176</v>
      </c>
      <c r="B10" s="104" t="s">
        <v>177</v>
      </c>
      <c r="C10" s="106"/>
      <c r="D10" s="19">
        <v>60.0</v>
      </c>
      <c r="E10" s="19"/>
      <c r="F10" s="19">
        <v>72.0</v>
      </c>
      <c r="G10" s="19">
        <v>2.0</v>
      </c>
      <c r="H10" s="19">
        <v>2.0</v>
      </c>
    </row>
    <row r="11" ht="15.0" customHeight="1">
      <c r="A11" s="98" t="s">
        <v>178</v>
      </c>
      <c r="B11" s="104" t="s">
        <v>179</v>
      </c>
      <c r="C11" s="105" t="s">
        <v>170</v>
      </c>
      <c r="D11" s="19">
        <v>30.0</v>
      </c>
      <c r="E11" s="19">
        <v>15.0</v>
      </c>
      <c r="F11" s="19">
        <v>36.0</v>
      </c>
      <c r="G11" s="19">
        <v>1.0</v>
      </c>
      <c r="H11" s="19">
        <v>1.0</v>
      </c>
    </row>
    <row r="12" ht="15.0" customHeight="1">
      <c r="A12" s="98" t="s">
        <v>180</v>
      </c>
      <c r="B12" s="33" t="s">
        <v>181</v>
      </c>
      <c r="C12" s="15"/>
      <c r="D12" s="22">
        <v>60.0</v>
      </c>
      <c r="E12" s="19"/>
      <c r="F12" s="22">
        <v>72.0</v>
      </c>
      <c r="G12" s="18">
        <v>2.0</v>
      </c>
      <c r="H12" s="18">
        <v>2.0</v>
      </c>
    </row>
    <row r="13" ht="15.0" customHeight="1">
      <c r="A13" s="15" t="s">
        <v>182</v>
      </c>
      <c r="B13" s="33" t="s">
        <v>183</v>
      </c>
      <c r="C13" s="107" t="str">
        <f>'1-Matriz'!A48</f>
        <v>CATXXX10</v>
      </c>
      <c r="D13" s="22">
        <v>60.0</v>
      </c>
      <c r="E13" s="22"/>
      <c r="F13" s="22">
        <v>72.0</v>
      </c>
      <c r="G13" s="22">
        <v>0.0</v>
      </c>
      <c r="H13" s="22">
        <v>4.0</v>
      </c>
    </row>
    <row r="14" ht="15.0" customHeight="1">
      <c r="A14" s="98" t="s">
        <v>184</v>
      </c>
      <c r="B14" s="16" t="s">
        <v>185</v>
      </c>
      <c r="C14" s="15"/>
      <c r="D14" s="18">
        <v>60.0</v>
      </c>
      <c r="E14" s="19"/>
      <c r="F14" s="18">
        <v>72.0</v>
      </c>
      <c r="G14" s="18">
        <v>0.0</v>
      </c>
      <c r="H14" s="18">
        <v>4.0</v>
      </c>
    </row>
    <row r="15">
      <c r="A15" s="98" t="s">
        <v>186</v>
      </c>
      <c r="B15" s="16" t="s">
        <v>187</v>
      </c>
      <c r="C15" s="15"/>
      <c r="D15" s="18">
        <v>30.0</v>
      </c>
      <c r="E15" s="19"/>
      <c r="F15" s="18">
        <v>36.0</v>
      </c>
      <c r="G15" s="18">
        <v>2.0</v>
      </c>
      <c r="H15" s="18">
        <v>0.0</v>
      </c>
    </row>
    <row r="16" ht="15.0" customHeight="1">
      <c r="A16" s="108" t="s">
        <v>188</v>
      </c>
      <c r="B16" s="33" t="s">
        <v>189</v>
      </c>
      <c r="C16" s="107" t="str">
        <f>'1-Matriz'!A48</f>
        <v>CATXXX10</v>
      </c>
      <c r="D16" s="22">
        <v>60.0</v>
      </c>
      <c r="E16" s="109"/>
      <c r="F16" s="22">
        <v>72.0</v>
      </c>
      <c r="G16" s="22">
        <v>2.0</v>
      </c>
      <c r="H16" s="22">
        <v>2.0</v>
      </c>
    </row>
    <row r="17" ht="15.0" customHeight="1">
      <c r="A17" s="98" t="s">
        <v>190</v>
      </c>
      <c r="B17" s="16" t="s">
        <v>191</v>
      </c>
      <c r="C17" s="15"/>
      <c r="D17" s="18">
        <v>60.0</v>
      </c>
      <c r="E17" s="19"/>
      <c r="F17" s="18">
        <v>72.0</v>
      </c>
      <c r="G17" s="18">
        <v>3.0</v>
      </c>
      <c r="H17" s="18">
        <v>1.0</v>
      </c>
    </row>
    <row r="18" ht="15.0" customHeight="1">
      <c r="A18" s="108" t="s">
        <v>192</v>
      </c>
      <c r="B18" s="33" t="s">
        <v>193</v>
      </c>
      <c r="C18" s="15" t="s">
        <v>78</v>
      </c>
      <c r="D18" s="22">
        <v>60.0</v>
      </c>
      <c r="E18" s="109"/>
      <c r="F18" s="22">
        <v>72.0</v>
      </c>
      <c r="G18" s="22">
        <v>2.0</v>
      </c>
      <c r="H18" s="22">
        <v>2.0</v>
      </c>
    </row>
    <row r="19" ht="15.0" customHeight="1">
      <c r="A19" s="108" t="s">
        <v>194</v>
      </c>
      <c r="B19" s="16" t="s">
        <v>195</v>
      </c>
      <c r="C19" s="15" t="s">
        <v>68</v>
      </c>
      <c r="D19" s="110">
        <v>60.0</v>
      </c>
      <c r="E19" s="111"/>
      <c r="F19" s="110">
        <v>72.0</v>
      </c>
      <c r="G19" s="112">
        <v>2.0</v>
      </c>
      <c r="H19" s="112">
        <v>2.0</v>
      </c>
    </row>
    <row r="20" ht="15.0" customHeight="1">
      <c r="A20" s="98" t="s">
        <v>196</v>
      </c>
      <c r="B20" s="104" t="s">
        <v>197</v>
      </c>
      <c r="C20" s="105" t="s">
        <v>41</v>
      </c>
      <c r="D20" s="19">
        <v>60.0</v>
      </c>
      <c r="E20" s="19"/>
      <c r="F20" s="19">
        <v>72.0</v>
      </c>
      <c r="G20" s="19">
        <v>1.0</v>
      </c>
      <c r="H20" s="19">
        <v>3.0</v>
      </c>
    </row>
    <row r="21" ht="15.0" customHeight="1">
      <c r="A21" s="98" t="s">
        <v>198</v>
      </c>
      <c r="B21" s="104" t="s">
        <v>199</v>
      </c>
      <c r="C21" s="105" t="s">
        <v>200</v>
      </c>
      <c r="D21" s="19">
        <v>60.0</v>
      </c>
      <c r="E21" s="19"/>
      <c r="F21" s="19">
        <v>72.0</v>
      </c>
      <c r="G21" s="19">
        <v>4.0</v>
      </c>
      <c r="H21" s="19">
        <v>0.0</v>
      </c>
    </row>
    <row r="22" ht="15.0" customHeight="1">
      <c r="A22" s="108" t="s">
        <v>201</v>
      </c>
      <c r="B22" s="33" t="s">
        <v>202</v>
      </c>
      <c r="C22" s="70" t="s">
        <v>41</v>
      </c>
      <c r="D22" s="22">
        <v>60.0</v>
      </c>
      <c r="E22" s="22"/>
      <c r="F22" s="22">
        <v>72.0</v>
      </c>
      <c r="G22" s="22">
        <v>4.0</v>
      </c>
      <c r="H22" s="22">
        <v>0.0</v>
      </c>
    </row>
    <row r="23" ht="15.0" customHeight="1">
      <c r="A23" s="108" t="s">
        <v>203</v>
      </c>
      <c r="B23" s="33" t="s">
        <v>204</v>
      </c>
      <c r="C23" s="15" t="s">
        <v>205</v>
      </c>
      <c r="D23" s="22">
        <v>60.0</v>
      </c>
      <c r="E23" s="22"/>
      <c r="F23" s="22">
        <v>72.0</v>
      </c>
      <c r="G23" s="22">
        <v>4.0</v>
      </c>
      <c r="H23" s="22">
        <v>0.0</v>
      </c>
    </row>
    <row r="24" ht="15.0" customHeight="1">
      <c r="A24" s="108" t="s">
        <v>206</v>
      </c>
      <c r="B24" s="33" t="s">
        <v>207</v>
      </c>
      <c r="C24" s="15" t="s">
        <v>205</v>
      </c>
      <c r="D24" s="22">
        <v>60.0</v>
      </c>
      <c r="E24" s="22"/>
      <c r="F24" s="22">
        <v>72.0</v>
      </c>
      <c r="G24" s="22">
        <v>4.0</v>
      </c>
      <c r="H24" s="22">
        <v>0.0</v>
      </c>
    </row>
    <row r="25" ht="15.0" customHeight="1">
      <c r="A25" s="108" t="s">
        <v>208</v>
      </c>
      <c r="B25" s="33" t="s">
        <v>209</v>
      </c>
      <c r="C25" s="15" t="s">
        <v>205</v>
      </c>
      <c r="D25" s="22">
        <v>60.0</v>
      </c>
      <c r="E25" s="22"/>
      <c r="F25" s="22">
        <v>72.0</v>
      </c>
      <c r="G25" s="22">
        <v>4.0</v>
      </c>
      <c r="H25" s="22">
        <v>0.0</v>
      </c>
    </row>
    <row r="26" ht="15.0" customHeight="1">
      <c r="A26" s="108" t="s">
        <v>210</v>
      </c>
      <c r="B26" s="113" t="s">
        <v>211</v>
      </c>
      <c r="C26" s="107"/>
      <c r="D26" s="22">
        <v>30.0</v>
      </c>
      <c r="E26" s="22"/>
      <c r="F26" s="22">
        <v>36.0</v>
      </c>
      <c r="G26" s="22">
        <v>2.0</v>
      </c>
      <c r="H26" s="22">
        <v>0.0</v>
      </c>
    </row>
    <row r="27" ht="15.0" customHeight="1">
      <c r="A27" s="108" t="s">
        <v>212</v>
      </c>
      <c r="B27" s="33" t="s">
        <v>213</v>
      </c>
      <c r="C27" s="15" t="s">
        <v>205</v>
      </c>
      <c r="D27" s="22">
        <v>60.0</v>
      </c>
      <c r="E27" s="109"/>
      <c r="F27" s="22">
        <v>72.0</v>
      </c>
      <c r="G27" s="22">
        <v>4.0</v>
      </c>
      <c r="H27" s="22">
        <v>0.0</v>
      </c>
    </row>
    <row r="28" ht="15.0" customHeight="1">
      <c r="A28" s="108" t="s">
        <v>214</v>
      </c>
      <c r="B28" s="33" t="s">
        <v>215</v>
      </c>
      <c r="C28" s="15" t="s">
        <v>216</v>
      </c>
      <c r="D28" s="22">
        <v>60.0</v>
      </c>
      <c r="E28" s="109"/>
      <c r="F28" s="22">
        <v>72.0</v>
      </c>
      <c r="G28" s="22">
        <v>4.0</v>
      </c>
      <c r="H28" s="22">
        <v>0.0</v>
      </c>
    </row>
    <row r="29" ht="15.0" customHeight="1">
      <c r="A29" s="15" t="s">
        <v>217</v>
      </c>
      <c r="B29" s="37" t="s">
        <v>218</v>
      </c>
      <c r="C29" s="108"/>
      <c r="D29" s="18">
        <v>60.0</v>
      </c>
      <c r="E29" s="22"/>
      <c r="F29" s="18">
        <v>72.0</v>
      </c>
      <c r="G29" s="19">
        <v>4.0</v>
      </c>
      <c r="H29" s="19">
        <v>0.0</v>
      </c>
    </row>
    <row r="30" ht="15.0" customHeight="1">
      <c r="A30" s="108" t="s">
        <v>219</v>
      </c>
      <c r="B30" s="113" t="s">
        <v>220</v>
      </c>
      <c r="C30" s="108"/>
      <c r="D30" s="22">
        <v>60.0</v>
      </c>
      <c r="E30" s="22"/>
      <c r="F30" s="22">
        <v>72.0</v>
      </c>
      <c r="G30" s="100">
        <v>3.0</v>
      </c>
      <c r="H30" s="100">
        <v>1.0</v>
      </c>
    </row>
    <row r="31" ht="15.0" customHeight="1">
      <c r="A31" s="108" t="s">
        <v>221</v>
      </c>
      <c r="B31" s="33" t="s">
        <v>222</v>
      </c>
      <c r="C31" s="107"/>
      <c r="D31" s="22">
        <v>60.0</v>
      </c>
      <c r="E31" s="22"/>
      <c r="F31" s="22">
        <v>72.0</v>
      </c>
      <c r="G31" s="22">
        <v>2.0</v>
      </c>
      <c r="H31" s="22">
        <v>2.0</v>
      </c>
    </row>
    <row r="32" ht="15.0" customHeight="1">
      <c r="A32" s="108" t="s">
        <v>223</v>
      </c>
      <c r="B32" s="113" t="s">
        <v>224</v>
      </c>
      <c r="C32" s="108"/>
      <c r="D32" s="22">
        <v>60.0</v>
      </c>
      <c r="E32" s="22"/>
      <c r="F32" s="22">
        <v>72.0</v>
      </c>
      <c r="G32" s="19">
        <v>3.0</v>
      </c>
      <c r="H32" s="19">
        <v>1.0</v>
      </c>
    </row>
    <row r="33" ht="15.0" customHeight="1">
      <c r="A33" s="108" t="s">
        <v>225</v>
      </c>
      <c r="B33" s="33" t="s">
        <v>226</v>
      </c>
      <c r="C33" s="108"/>
      <c r="D33" s="22">
        <v>60.0</v>
      </c>
      <c r="E33" s="22"/>
      <c r="F33" s="22">
        <v>72.0</v>
      </c>
      <c r="G33" s="22">
        <v>4.0</v>
      </c>
      <c r="H33" s="22">
        <v>0.0</v>
      </c>
    </row>
    <row r="34" ht="15.0" customHeight="1">
      <c r="A34" s="108" t="s">
        <v>227</v>
      </c>
      <c r="B34" s="113" t="s">
        <v>228</v>
      </c>
      <c r="C34" s="107"/>
      <c r="D34" s="22">
        <v>60.0</v>
      </c>
      <c r="E34" s="22"/>
      <c r="F34" s="22">
        <v>72.0</v>
      </c>
      <c r="G34" s="22">
        <v>1.0</v>
      </c>
      <c r="H34" s="22">
        <v>3.0</v>
      </c>
    </row>
    <row r="35" ht="15.0" customHeight="1">
      <c r="A35" s="108" t="s">
        <v>229</v>
      </c>
      <c r="B35" s="33" t="s">
        <v>230</v>
      </c>
      <c r="C35" s="15" t="s">
        <v>205</v>
      </c>
      <c r="D35" s="22">
        <v>60.0</v>
      </c>
      <c r="E35" s="22"/>
      <c r="F35" s="22">
        <v>72.0</v>
      </c>
      <c r="G35" s="22">
        <v>4.0</v>
      </c>
      <c r="H35" s="22">
        <v>0.0</v>
      </c>
    </row>
    <row r="36" ht="15.0" customHeight="1">
      <c r="B36" s="92"/>
      <c r="C36" s="114"/>
      <c r="D36" s="115"/>
      <c r="E36" s="115"/>
      <c r="F36" s="116"/>
      <c r="G36" s="116"/>
      <c r="H36" s="116"/>
    </row>
    <row r="37" ht="12.75" customHeight="1">
      <c r="C37" s="91"/>
      <c r="F37" s="117"/>
      <c r="G37" s="117"/>
      <c r="H37" s="117"/>
    </row>
    <row r="38" ht="12.75" customHeight="1">
      <c r="C38" s="117"/>
      <c r="F38" s="117"/>
      <c r="G38" s="117"/>
      <c r="H38" s="117"/>
    </row>
    <row r="39" ht="15.75" customHeight="1">
      <c r="C39" s="117"/>
      <c r="F39" s="117"/>
      <c r="G39" s="117"/>
      <c r="H39" s="117"/>
    </row>
    <row r="40" ht="15.75" customHeight="1">
      <c r="C40" s="117"/>
      <c r="F40" s="117"/>
      <c r="G40" s="117"/>
      <c r="H40" s="117"/>
    </row>
    <row r="41" ht="15.75" customHeight="1">
      <c r="C41" s="117"/>
      <c r="F41" s="117"/>
      <c r="G41" s="117"/>
      <c r="H41" s="117"/>
    </row>
    <row r="42" ht="15.75" customHeight="1">
      <c r="C42" s="117"/>
      <c r="F42" s="117"/>
      <c r="G42" s="117"/>
      <c r="H42" s="117"/>
    </row>
    <row r="43" ht="15.75" customHeight="1">
      <c r="C43" s="117"/>
      <c r="F43" s="117"/>
      <c r="G43" s="117"/>
      <c r="H43" s="117"/>
    </row>
    <row r="44" ht="15.75" customHeight="1">
      <c r="C44" s="117"/>
      <c r="F44" s="117"/>
      <c r="G44" s="117"/>
      <c r="H44" s="117"/>
    </row>
    <row r="45" ht="15.75" customHeight="1">
      <c r="C45" s="117"/>
      <c r="F45" s="117"/>
      <c r="G45" s="117"/>
      <c r="H45" s="117"/>
    </row>
    <row r="46" ht="15.75" customHeight="1">
      <c r="C46" s="117"/>
      <c r="F46" s="117"/>
      <c r="G46" s="117"/>
      <c r="H46" s="117"/>
    </row>
    <row r="47" ht="15.75" customHeight="1">
      <c r="C47" s="117"/>
      <c r="F47" s="117"/>
      <c r="G47" s="117"/>
      <c r="H47" s="117"/>
    </row>
    <row r="48" ht="15.75" customHeight="1">
      <c r="C48" s="117"/>
      <c r="F48" s="117"/>
      <c r="G48" s="117"/>
      <c r="H48" s="117"/>
    </row>
    <row r="49" ht="15.75" customHeight="1">
      <c r="C49" s="117"/>
      <c r="F49" s="117"/>
      <c r="G49" s="117"/>
      <c r="H49" s="117"/>
    </row>
    <row r="50" ht="15.75" customHeight="1">
      <c r="C50" s="117"/>
      <c r="F50" s="117"/>
      <c r="G50" s="117"/>
      <c r="H50" s="117"/>
    </row>
    <row r="51" ht="15.75" customHeight="1">
      <c r="C51" s="117"/>
      <c r="F51" s="117"/>
      <c r="G51" s="117"/>
      <c r="H51" s="117"/>
    </row>
    <row r="52" ht="15.75" customHeight="1">
      <c r="C52" s="117"/>
      <c r="F52" s="117"/>
      <c r="G52" s="117"/>
      <c r="H52" s="117"/>
    </row>
    <row r="53" ht="15.75" customHeight="1">
      <c r="C53" s="117"/>
      <c r="F53" s="117"/>
      <c r="G53" s="117"/>
      <c r="H53" s="117"/>
    </row>
    <row r="54" ht="15.75" customHeight="1">
      <c r="C54" s="117"/>
      <c r="F54" s="117"/>
      <c r="G54" s="117"/>
      <c r="H54" s="117"/>
    </row>
    <row r="55" ht="15.75" customHeight="1">
      <c r="C55" s="117"/>
      <c r="F55" s="117"/>
      <c r="G55" s="117"/>
      <c r="H55" s="117"/>
    </row>
    <row r="56" ht="15.75" customHeight="1">
      <c r="C56" s="117"/>
      <c r="F56" s="117"/>
      <c r="G56" s="117"/>
      <c r="H56" s="117"/>
    </row>
    <row r="57" ht="15.75" customHeight="1">
      <c r="C57" s="117"/>
      <c r="F57" s="117"/>
      <c r="G57" s="117"/>
      <c r="H57" s="117"/>
    </row>
    <row r="58" ht="15.75" customHeight="1">
      <c r="C58" s="117"/>
      <c r="F58" s="117"/>
      <c r="G58" s="117"/>
      <c r="H58" s="117"/>
    </row>
    <row r="59" ht="15.75" customHeight="1">
      <c r="C59" s="117"/>
      <c r="F59" s="117"/>
      <c r="G59" s="117"/>
      <c r="H59" s="117"/>
    </row>
    <row r="60" ht="15.75" customHeight="1">
      <c r="C60" s="117"/>
      <c r="F60" s="117"/>
      <c r="G60" s="117"/>
      <c r="H60" s="117"/>
    </row>
    <row r="61" ht="15.75" customHeight="1">
      <c r="C61" s="117"/>
      <c r="F61" s="117"/>
      <c r="G61" s="117"/>
      <c r="H61" s="117"/>
    </row>
    <row r="62" ht="15.75" customHeight="1">
      <c r="C62" s="117"/>
      <c r="F62" s="117"/>
      <c r="G62" s="117"/>
      <c r="H62" s="117"/>
    </row>
    <row r="63" ht="15.75" customHeight="1">
      <c r="C63" s="117"/>
      <c r="F63" s="117"/>
      <c r="G63" s="117"/>
      <c r="H63" s="117"/>
    </row>
    <row r="64" ht="15.75" customHeight="1">
      <c r="C64" s="117"/>
      <c r="F64" s="117"/>
      <c r="G64" s="117"/>
      <c r="H64" s="117"/>
    </row>
    <row r="65" ht="15.75" customHeight="1">
      <c r="C65" s="117"/>
      <c r="F65" s="117"/>
      <c r="G65" s="117"/>
      <c r="H65" s="117"/>
    </row>
    <row r="66" ht="15.75" customHeight="1">
      <c r="C66" s="117"/>
      <c r="F66" s="117"/>
      <c r="G66" s="117"/>
      <c r="H66" s="117"/>
    </row>
    <row r="67" ht="15.75" customHeight="1">
      <c r="C67" s="117"/>
      <c r="F67" s="117"/>
      <c r="G67" s="117"/>
      <c r="H67" s="117"/>
    </row>
    <row r="68" ht="15.75" customHeight="1">
      <c r="C68" s="117"/>
      <c r="F68" s="117"/>
      <c r="G68" s="117"/>
      <c r="H68" s="117"/>
    </row>
    <row r="69" ht="15.75" customHeight="1">
      <c r="C69" s="117"/>
      <c r="F69" s="117"/>
      <c r="G69" s="117"/>
      <c r="H69" s="117"/>
    </row>
    <row r="70" ht="15.75" customHeight="1">
      <c r="C70" s="117"/>
      <c r="F70" s="117"/>
      <c r="G70" s="117"/>
      <c r="H70" s="117"/>
    </row>
    <row r="71" ht="15.75" customHeight="1">
      <c r="C71" s="117"/>
      <c r="F71" s="117"/>
      <c r="G71" s="117"/>
      <c r="H71" s="117"/>
    </row>
    <row r="72" ht="15.75" customHeight="1">
      <c r="C72" s="117"/>
      <c r="F72" s="117"/>
      <c r="G72" s="117"/>
      <c r="H72" s="117"/>
    </row>
    <row r="73" ht="15.75" customHeight="1">
      <c r="C73" s="117"/>
      <c r="F73" s="117"/>
      <c r="G73" s="117"/>
      <c r="H73" s="117"/>
    </row>
    <row r="74" ht="15.75" customHeight="1">
      <c r="C74" s="117"/>
      <c r="F74" s="117"/>
      <c r="G74" s="117"/>
      <c r="H74" s="117"/>
    </row>
    <row r="75" ht="15.75" customHeight="1">
      <c r="C75" s="117"/>
      <c r="F75" s="117"/>
      <c r="G75" s="117"/>
      <c r="H75" s="117"/>
    </row>
    <row r="76" ht="15.75" customHeight="1">
      <c r="C76" s="117"/>
      <c r="F76" s="117"/>
      <c r="G76" s="117"/>
      <c r="H76" s="117"/>
    </row>
    <row r="77" ht="15.75" customHeight="1">
      <c r="C77" s="117"/>
      <c r="F77" s="117"/>
      <c r="G77" s="117"/>
      <c r="H77" s="117"/>
    </row>
    <row r="78" ht="15.75" customHeight="1">
      <c r="C78" s="117"/>
      <c r="F78" s="117"/>
      <c r="G78" s="117"/>
      <c r="H78" s="117"/>
    </row>
    <row r="79" ht="15.75" customHeight="1">
      <c r="C79" s="117"/>
      <c r="F79" s="117"/>
      <c r="G79" s="117"/>
      <c r="H79" s="117"/>
    </row>
    <row r="80" ht="15.75" customHeight="1">
      <c r="C80" s="117"/>
      <c r="F80" s="117"/>
      <c r="G80" s="117"/>
      <c r="H80" s="117"/>
    </row>
    <row r="81" ht="15.75" customHeight="1">
      <c r="C81" s="117"/>
      <c r="F81" s="117"/>
      <c r="G81" s="117"/>
      <c r="H81" s="117"/>
    </row>
    <row r="82" ht="15.75" customHeight="1">
      <c r="C82" s="117"/>
      <c r="F82" s="117"/>
      <c r="G82" s="117"/>
      <c r="H82" s="117"/>
    </row>
    <row r="83" ht="15.75" customHeight="1">
      <c r="C83" s="117"/>
      <c r="F83" s="117"/>
      <c r="G83" s="117"/>
      <c r="H83" s="117"/>
    </row>
    <row r="84" ht="15.75" customHeight="1">
      <c r="C84" s="117"/>
      <c r="F84" s="117"/>
      <c r="G84" s="117"/>
      <c r="H84" s="117"/>
    </row>
    <row r="85" ht="15.75" customHeight="1">
      <c r="C85" s="117"/>
      <c r="F85" s="117"/>
      <c r="G85" s="117"/>
      <c r="H85" s="117"/>
    </row>
    <row r="86" ht="15.75" customHeight="1">
      <c r="C86" s="117"/>
      <c r="F86" s="117"/>
      <c r="G86" s="117"/>
      <c r="H86" s="117"/>
    </row>
    <row r="87" ht="15.75" customHeight="1">
      <c r="C87" s="117"/>
      <c r="F87" s="117"/>
      <c r="G87" s="117"/>
      <c r="H87" s="117"/>
    </row>
    <row r="88" ht="15.75" customHeight="1">
      <c r="C88" s="117"/>
      <c r="F88" s="117"/>
      <c r="G88" s="117"/>
      <c r="H88" s="117"/>
    </row>
    <row r="89" ht="15.75" customHeight="1">
      <c r="C89" s="117"/>
      <c r="F89" s="117"/>
      <c r="G89" s="117"/>
      <c r="H89" s="117"/>
    </row>
    <row r="90" ht="15.75" customHeight="1">
      <c r="C90" s="117"/>
      <c r="F90" s="117"/>
      <c r="G90" s="117"/>
      <c r="H90" s="117"/>
    </row>
    <row r="91" ht="15.75" customHeight="1">
      <c r="C91" s="117"/>
      <c r="F91" s="117"/>
      <c r="G91" s="117"/>
      <c r="H91" s="117"/>
    </row>
    <row r="92" ht="15.75" customHeight="1">
      <c r="C92" s="117"/>
      <c r="F92" s="117"/>
      <c r="G92" s="117"/>
      <c r="H92" s="117"/>
    </row>
    <row r="93" ht="15.75" customHeight="1">
      <c r="C93" s="117"/>
      <c r="F93" s="117"/>
      <c r="G93" s="117"/>
      <c r="H93" s="117"/>
    </row>
    <row r="94" ht="15.75" customHeight="1">
      <c r="C94" s="117"/>
      <c r="F94" s="117"/>
      <c r="G94" s="117"/>
      <c r="H94" s="117"/>
    </row>
    <row r="95" ht="15.75" customHeight="1">
      <c r="C95" s="117"/>
      <c r="F95" s="117"/>
      <c r="G95" s="117"/>
      <c r="H95" s="117"/>
    </row>
    <row r="96" ht="15.75" customHeight="1">
      <c r="C96" s="117"/>
      <c r="F96" s="117"/>
      <c r="G96" s="117"/>
      <c r="H96" s="117"/>
    </row>
    <row r="97" ht="15.75" customHeight="1">
      <c r="C97" s="117"/>
      <c r="F97" s="117"/>
      <c r="G97" s="117"/>
      <c r="H97" s="117"/>
    </row>
    <row r="98" ht="15.75" customHeight="1">
      <c r="C98" s="117"/>
      <c r="F98" s="117"/>
      <c r="G98" s="117"/>
      <c r="H98" s="117"/>
    </row>
    <row r="99" ht="15.75" customHeight="1">
      <c r="C99" s="117"/>
      <c r="F99" s="117"/>
      <c r="G99" s="117"/>
      <c r="H99" s="117"/>
    </row>
    <row r="100" ht="15.75" customHeight="1">
      <c r="C100" s="117"/>
      <c r="F100" s="117"/>
      <c r="G100" s="117"/>
      <c r="H100" s="117"/>
    </row>
    <row r="101" ht="15.75" customHeight="1">
      <c r="C101" s="117"/>
      <c r="F101" s="117"/>
      <c r="G101" s="117"/>
      <c r="H101" s="117"/>
    </row>
    <row r="102" ht="15.75" customHeight="1">
      <c r="C102" s="117"/>
      <c r="F102" s="117"/>
      <c r="G102" s="117"/>
      <c r="H102" s="117"/>
    </row>
    <row r="103" ht="15.75" customHeight="1">
      <c r="C103" s="117"/>
      <c r="F103" s="117"/>
      <c r="G103" s="117"/>
      <c r="H103" s="117"/>
    </row>
    <row r="104" ht="15.75" customHeight="1">
      <c r="C104" s="117"/>
      <c r="F104" s="117"/>
      <c r="G104" s="117"/>
      <c r="H104" s="117"/>
    </row>
    <row r="105" ht="15.75" customHeight="1">
      <c r="C105" s="117"/>
      <c r="F105" s="117"/>
      <c r="G105" s="117"/>
      <c r="H105" s="117"/>
    </row>
    <row r="106" ht="15.75" customHeight="1">
      <c r="C106" s="117"/>
      <c r="F106" s="117"/>
      <c r="G106" s="117"/>
      <c r="H106" s="117"/>
    </row>
    <row r="107" ht="15.75" customHeight="1">
      <c r="C107" s="117"/>
      <c r="F107" s="117"/>
      <c r="G107" s="117"/>
      <c r="H107" s="117"/>
    </row>
    <row r="108" ht="15.75" customHeight="1">
      <c r="C108" s="117"/>
      <c r="F108" s="117"/>
      <c r="G108" s="117"/>
      <c r="H108" s="117"/>
    </row>
    <row r="109" ht="15.75" customHeight="1">
      <c r="C109" s="117"/>
      <c r="F109" s="117"/>
      <c r="G109" s="117"/>
      <c r="H109" s="117"/>
    </row>
    <row r="110" ht="15.75" customHeight="1">
      <c r="C110" s="117"/>
      <c r="F110" s="117"/>
      <c r="G110" s="117"/>
      <c r="H110" s="117"/>
    </row>
    <row r="111" ht="15.75" customHeight="1">
      <c r="C111" s="117"/>
      <c r="F111" s="117"/>
      <c r="G111" s="117"/>
      <c r="H111" s="117"/>
    </row>
    <row r="112" ht="15.75" customHeight="1">
      <c r="C112" s="117"/>
      <c r="F112" s="117"/>
      <c r="G112" s="117"/>
      <c r="H112" s="117"/>
    </row>
    <row r="113" ht="15.75" customHeight="1">
      <c r="C113" s="117"/>
      <c r="F113" s="117"/>
      <c r="G113" s="117"/>
      <c r="H113" s="117"/>
    </row>
    <row r="114" ht="15.75" customHeight="1">
      <c r="C114" s="117"/>
      <c r="F114" s="117"/>
      <c r="G114" s="117"/>
      <c r="H114" s="117"/>
    </row>
    <row r="115" ht="15.75" customHeight="1">
      <c r="C115" s="117"/>
      <c r="F115" s="117"/>
      <c r="G115" s="117"/>
      <c r="H115" s="117"/>
    </row>
    <row r="116" ht="15.75" customHeight="1">
      <c r="C116" s="117"/>
      <c r="F116" s="117"/>
      <c r="G116" s="117"/>
      <c r="H116" s="117"/>
    </row>
    <row r="117" ht="15.75" customHeight="1">
      <c r="C117" s="117"/>
      <c r="F117" s="117"/>
      <c r="G117" s="117"/>
      <c r="H117" s="117"/>
    </row>
    <row r="118" ht="15.75" customHeight="1">
      <c r="C118" s="117"/>
      <c r="F118" s="117"/>
      <c r="G118" s="117"/>
      <c r="H118" s="117"/>
    </row>
    <row r="119" ht="15.75" customHeight="1">
      <c r="C119" s="117"/>
      <c r="F119" s="117"/>
      <c r="G119" s="117"/>
      <c r="H119" s="117"/>
    </row>
    <row r="120" ht="15.75" customHeight="1">
      <c r="C120" s="117"/>
      <c r="F120" s="117"/>
      <c r="G120" s="117"/>
      <c r="H120" s="117"/>
    </row>
    <row r="121" ht="15.75" customHeight="1">
      <c r="C121" s="117"/>
      <c r="F121" s="117"/>
      <c r="G121" s="117"/>
      <c r="H121" s="117"/>
    </row>
    <row r="122" ht="15.75" customHeight="1">
      <c r="C122" s="117"/>
      <c r="F122" s="117"/>
      <c r="G122" s="117"/>
      <c r="H122" s="117"/>
    </row>
    <row r="123" ht="15.75" customHeight="1">
      <c r="C123" s="117"/>
      <c r="F123" s="117"/>
      <c r="G123" s="117"/>
      <c r="H123" s="117"/>
    </row>
    <row r="124" ht="15.75" customHeight="1">
      <c r="C124" s="117"/>
      <c r="F124" s="117"/>
      <c r="G124" s="117"/>
      <c r="H124" s="117"/>
    </row>
    <row r="125" ht="15.75" customHeight="1">
      <c r="C125" s="117"/>
      <c r="F125" s="117"/>
      <c r="G125" s="117"/>
      <c r="H125" s="117"/>
    </row>
    <row r="126" ht="15.75" customHeight="1">
      <c r="C126" s="117"/>
      <c r="F126" s="117"/>
      <c r="G126" s="117"/>
      <c r="H126" s="117"/>
    </row>
    <row r="127" ht="15.75" customHeight="1">
      <c r="C127" s="117"/>
      <c r="F127" s="117"/>
      <c r="G127" s="117"/>
      <c r="H127" s="117"/>
    </row>
    <row r="128" ht="15.75" customHeight="1">
      <c r="C128" s="117"/>
      <c r="F128" s="117"/>
      <c r="G128" s="117"/>
      <c r="H128" s="117"/>
    </row>
    <row r="129" ht="15.75" customHeight="1">
      <c r="C129" s="117"/>
      <c r="F129" s="117"/>
      <c r="G129" s="117"/>
      <c r="H129" s="117"/>
    </row>
    <row r="130" ht="15.75" customHeight="1">
      <c r="C130" s="117"/>
      <c r="F130" s="117"/>
      <c r="G130" s="117"/>
      <c r="H130" s="117"/>
    </row>
    <row r="131" ht="15.75" customHeight="1">
      <c r="C131" s="117"/>
      <c r="F131" s="117"/>
      <c r="G131" s="117"/>
      <c r="H131" s="117"/>
    </row>
    <row r="132" ht="15.75" customHeight="1">
      <c r="C132" s="117"/>
      <c r="F132" s="117"/>
      <c r="G132" s="117"/>
      <c r="H132" s="117"/>
    </row>
    <row r="133" ht="15.75" customHeight="1">
      <c r="C133" s="117"/>
      <c r="F133" s="117"/>
      <c r="G133" s="117"/>
      <c r="H133" s="117"/>
    </row>
    <row r="134" ht="15.75" customHeight="1">
      <c r="C134" s="117"/>
      <c r="F134" s="117"/>
      <c r="G134" s="117"/>
      <c r="H134" s="117"/>
    </row>
    <row r="135" ht="15.75" customHeight="1">
      <c r="C135" s="117"/>
      <c r="F135" s="117"/>
      <c r="G135" s="117"/>
      <c r="H135" s="117"/>
    </row>
    <row r="136" ht="15.75" customHeight="1">
      <c r="C136" s="117"/>
      <c r="F136" s="117"/>
      <c r="G136" s="117"/>
      <c r="H136" s="117"/>
    </row>
    <row r="137" ht="15.75" customHeight="1">
      <c r="C137" s="117"/>
      <c r="F137" s="117"/>
      <c r="G137" s="117"/>
      <c r="H137" s="117"/>
    </row>
    <row r="138" ht="15.75" customHeight="1">
      <c r="C138" s="117"/>
      <c r="F138" s="117"/>
      <c r="G138" s="117"/>
      <c r="H138" s="117"/>
    </row>
    <row r="139" ht="15.75" customHeight="1">
      <c r="C139" s="117"/>
      <c r="F139" s="117"/>
      <c r="G139" s="117"/>
      <c r="H139" s="117"/>
    </row>
    <row r="140" ht="15.75" customHeight="1">
      <c r="C140" s="117"/>
      <c r="F140" s="117"/>
      <c r="G140" s="117"/>
      <c r="H140" s="117"/>
    </row>
    <row r="141" ht="15.75" customHeight="1">
      <c r="C141" s="117"/>
      <c r="F141" s="117"/>
      <c r="G141" s="117"/>
      <c r="H141" s="117"/>
    </row>
    <row r="142" ht="15.75" customHeight="1">
      <c r="C142" s="117"/>
      <c r="F142" s="117"/>
      <c r="G142" s="117"/>
      <c r="H142" s="117"/>
    </row>
    <row r="143" ht="15.75" customHeight="1">
      <c r="C143" s="117"/>
      <c r="F143" s="117"/>
      <c r="G143" s="117"/>
      <c r="H143" s="117"/>
    </row>
    <row r="144" ht="15.75" customHeight="1">
      <c r="C144" s="117"/>
      <c r="F144" s="117"/>
      <c r="G144" s="117"/>
      <c r="H144" s="117"/>
    </row>
    <row r="145" ht="15.75" customHeight="1">
      <c r="C145" s="117"/>
      <c r="F145" s="117"/>
      <c r="G145" s="117"/>
      <c r="H145" s="117"/>
    </row>
    <row r="146" ht="15.75" customHeight="1">
      <c r="C146" s="117"/>
      <c r="F146" s="117"/>
      <c r="G146" s="117"/>
      <c r="H146" s="117"/>
    </row>
    <row r="147" ht="15.75" customHeight="1">
      <c r="C147" s="117"/>
      <c r="F147" s="117"/>
      <c r="G147" s="117"/>
      <c r="H147" s="117"/>
    </row>
    <row r="148" ht="15.75" customHeight="1">
      <c r="C148" s="117"/>
      <c r="F148" s="117"/>
      <c r="G148" s="117"/>
      <c r="H148" s="117"/>
    </row>
    <row r="149" ht="15.75" customHeight="1">
      <c r="C149" s="117"/>
      <c r="F149" s="117"/>
      <c r="G149" s="117"/>
      <c r="H149" s="117"/>
    </row>
    <row r="150" ht="15.75" customHeight="1">
      <c r="C150" s="117"/>
      <c r="F150" s="117"/>
      <c r="G150" s="117"/>
      <c r="H150" s="117"/>
    </row>
    <row r="151" ht="15.75" customHeight="1">
      <c r="C151" s="117"/>
      <c r="F151" s="117"/>
      <c r="G151" s="117"/>
      <c r="H151" s="117"/>
    </row>
    <row r="152" ht="15.75" customHeight="1">
      <c r="C152" s="117"/>
      <c r="F152" s="117"/>
      <c r="G152" s="117"/>
      <c r="H152" s="117"/>
    </row>
    <row r="153" ht="15.75" customHeight="1">
      <c r="C153" s="117"/>
      <c r="F153" s="117"/>
      <c r="G153" s="117"/>
      <c r="H153" s="117"/>
    </row>
    <row r="154" ht="15.75" customHeight="1">
      <c r="C154" s="117"/>
      <c r="F154" s="117"/>
      <c r="G154" s="117"/>
      <c r="H154" s="117"/>
    </row>
    <row r="155" ht="15.75" customHeight="1">
      <c r="C155" s="117"/>
      <c r="F155" s="117"/>
      <c r="G155" s="117"/>
      <c r="H155" s="117"/>
    </row>
    <row r="156" ht="15.75" customHeight="1">
      <c r="C156" s="117"/>
      <c r="F156" s="117"/>
      <c r="G156" s="117"/>
      <c r="H156" s="117"/>
    </row>
    <row r="157" ht="15.75" customHeight="1">
      <c r="C157" s="117"/>
      <c r="F157" s="117"/>
      <c r="G157" s="117"/>
      <c r="H157" s="117"/>
    </row>
    <row r="158" ht="15.75" customHeight="1">
      <c r="C158" s="117"/>
      <c r="F158" s="117"/>
      <c r="G158" s="117"/>
      <c r="H158" s="117"/>
    </row>
    <row r="159" ht="15.75" customHeight="1">
      <c r="C159" s="117"/>
      <c r="F159" s="117"/>
      <c r="G159" s="117"/>
      <c r="H159" s="117"/>
    </row>
    <row r="160" ht="15.75" customHeight="1">
      <c r="C160" s="117"/>
      <c r="F160" s="117"/>
      <c r="G160" s="117"/>
      <c r="H160" s="117"/>
    </row>
    <row r="161" ht="15.75" customHeight="1">
      <c r="C161" s="117"/>
      <c r="F161" s="117"/>
      <c r="G161" s="117"/>
      <c r="H161" s="117"/>
    </row>
    <row r="162" ht="15.75" customHeight="1">
      <c r="C162" s="117"/>
      <c r="F162" s="117"/>
      <c r="G162" s="117"/>
      <c r="H162" s="117"/>
    </row>
    <row r="163" ht="15.75" customHeight="1">
      <c r="C163" s="117"/>
      <c r="F163" s="117"/>
      <c r="G163" s="117"/>
      <c r="H163" s="117"/>
    </row>
    <row r="164" ht="15.75" customHeight="1">
      <c r="C164" s="117"/>
      <c r="F164" s="117"/>
      <c r="G164" s="117"/>
      <c r="H164" s="117"/>
    </row>
    <row r="165" ht="15.75" customHeight="1">
      <c r="C165" s="117"/>
      <c r="F165" s="117"/>
      <c r="G165" s="117"/>
      <c r="H165" s="117"/>
    </row>
    <row r="166" ht="15.75" customHeight="1">
      <c r="C166" s="117"/>
      <c r="F166" s="117"/>
      <c r="G166" s="117"/>
      <c r="H166" s="117"/>
    </row>
    <row r="167" ht="15.75" customHeight="1">
      <c r="C167" s="117"/>
      <c r="F167" s="117"/>
      <c r="G167" s="117"/>
      <c r="H167" s="117"/>
    </row>
    <row r="168" ht="15.75" customHeight="1">
      <c r="C168" s="117"/>
      <c r="F168" s="117"/>
      <c r="G168" s="117"/>
      <c r="H168" s="117"/>
    </row>
    <row r="169" ht="15.75" customHeight="1">
      <c r="C169" s="117"/>
      <c r="F169" s="117"/>
      <c r="G169" s="117"/>
      <c r="H169" s="117"/>
    </row>
    <row r="170" ht="15.75" customHeight="1">
      <c r="C170" s="117"/>
      <c r="F170" s="117"/>
      <c r="G170" s="117"/>
      <c r="H170" s="117"/>
    </row>
    <row r="171" ht="15.75" customHeight="1">
      <c r="C171" s="117"/>
      <c r="F171" s="117"/>
      <c r="G171" s="117"/>
      <c r="H171" s="117"/>
    </row>
    <row r="172" ht="15.75" customHeight="1">
      <c r="C172" s="117"/>
      <c r="F172" s="117"/>
      <c r="G172" s="117"/>
      <c r="H172" s="117"/>
    </row>
    <row r="173" ht="15.75" customHeight="1">
      <c r="C173" s="117"/>
      <c r="F173" s="117"/>
      <c r="G173" s="117"/>
      <c r="H173" s="117"/>
    </row>
    <row r="174" ht="15.75" customHeight="1">
      <c r="C174" s="117"/>
      <c r="F174" s="117"/>
      <c r="G174" s="117"/>
      <c r="H174" s="117"/>
    </row>
    <row r="175" ht="15.75" customHeight="1">
      <c r="C175" s="117"/>
      <c r="F175" s="117"/>
      <c r="G175" s="117"/>
      <c r="H175" s="117"/>
    </row>
    <row r="176" ht="15.75" customHeight="1">
      <c r="C176" s="117"/>
      <c r="F176" s="117"/>
      <c r="G176" s="117"/>
      <c r="H176" s="117"/>
    </row>
    <row r="177" ht="15.75" customHeight="1">
      <c r="C177" s="117"/>
      <c r="F177" s="117"/>
      <c r="G177" s="117"/>
      <c r="H177" s="117"/>
    </row>
    <row r="178" ht="15.75" customHeight="1">
      <c r="C178" s="117"/>
      <c r="F178" s="117"/>
      <c r="G178" s="117"/>
      <c r="H178" s="117"/>
    </row>
    <row r="179" ht="15.75" customHeight="1">
      <c r="C179" s="117"/>
      <c r="F179" s="117"/>
      <c r="G179" s="117"/>
      <c r="H179" s="117"/>
    </row>
    <row r="180" ht="15.75" customHeight="1">
      <c r="C180" s="117"/>
      <c r="F180" s="117"/>
      <c r="G180" s="117"/>
      <c r="H180" s="117"/>
    </row>
    <row r="181" ht="15.75" customHeight="1">
      <c r="C181" s="117"/>
      <c r="F181" s="117"/>
      <c r="G181" s="117"/>
      <c r="H181" s="117"/>
    </row>
    <row r="182" ht="15.75" customHeight="1">
      <c r="C182" s="117"/>
      <c r="F182" s="117"/>
      <c r="G182" s="117"/>
      <c r="H182" s="117"/>
    </row>
    <row r="183" ht="15.75" customHeight="1">
      <c r="C183" s="117"/>
      <c r="F183" s="117"/>
      <c r="G183" s="117"/>
      <c r="H183" s="117"/>
    </row>
    <row r="184" ht="15.75" customHeight="1">
      <c r="C184" s="117"/>
      <c r="F184" s="117"/>
      <c r="G184" s="117"/>
      <c r="H184" s="117"/>
    </row>
    <row r="185" ht="15.75" customHeight="1">
      <c r="C185" s="117"/>
      <c r="F185" s="117"/>
      <c r="G185" s="117"/>
      <c r="H185" s="117"/>
    </row>
    <row r="186" ht="15.75" customHeight="1">
      <c r="C186" s="117"/>
      <c r="F186" s="117"/>
      <c r="G186" s="117"/>
      <c r="H186" s="117"/>
    </row>
    <row r="187" ht="15.75" customHeight="1">
      <c r="C187" s="117"/>
      <c r="F187" s="117"/>
      <c r="G187" s="117"/>
      <c r="H187" s="117"/>
    </row>
    <row r="188" ht="15.75" customHeight="1">
      <c r="C188" s="117"/>
      <c r="F188" s="117"/>
      <c r="G188" s="117"/>
      <c r="H188" s="117"/>
    </row>
    <row r="189" ht="15.75" customHeight="1">
      <c r="C189" s="117"/>
      <c r="F189" s="117"/>
      <c r="G189" s="117"/>
      <c r="H189" s="117"/>
    </row>
    <row r="190" ht="15.75" customHeight="1">
      <c r="C190" s="117"/>
      <c r="F190" s="117"/>
      <c r="G190" s="117"/>
      <c r="H190" s="117"/>
    </row>
    <row r="191" ht="15.75" customHeight="1">
      <c r="C191" s="117"/>
      <c r="F191" s="117"/>
      <c r="G191" s="117"/>
      <c r="H191" s="117"/>
    </row>
    <row r="192" ht="15.75" customHeight="1">
      <c r="C192" s="117"/>
      <c r="F192" s="117"/>
      <c r="G192" s="117"/>
      <c r="H192" s="117"/>
    </row>
    <row r="193" ht="15.75" customHeight="1">
      <c r="C193" s="117"/>
      <c r="F193" s="117"/>
      <c r="G193" s="117"/>
      <c r="H193" s="117"/>
    </row>
    <row r="194" ht="15.75" customHeight="1">
      <c r="C194" s="117"/>
      <c r="F194" s="117"/>
      <c r="G194" s="117"/>
      <c r="H194" s="117"/>
    </row>
    <row r="195" ht="15.75" customHeight="1">
      <c r="C195" s="117"/>
      <c r="F195" s="117"/>
      <c r="G195" s="117"/>
      <c r="H195" s="117"/>
    </row>
    <row r="196" ht="15.75" customHeight="1">
      <c r="C196" s="117"/>
      <c r="F196" s="117"/>
      <c r="G196" s="117"/>
      <c r="H196" s="117"/>
    </row>
    <row r="197" ht="15.75" customHeight="1">
      <c r="C197" s="117"/>
      <c r="F197" s="117"/>
      <c r="G197" s="117"/>
      <c r="H197" s="117"/>
    </row>
    <row r="198" ht="15.75" customHeight="1">
      <c r="C198" s="117"/>
      <c r="F198" s="117"/>
      <c r="G198" s="117"/>
      <c r="H198" s="117"/>
    </row>
    <row r="199" ht="15.75" customHeight="1">
      <c r="C199" s="117"/>
      <c r="F199" s="117"/>
      <c r="G199" s="117"/>
      <c r="H199" s="117"/>
    </row>
    <row r="200" ht="15.75" customHeight="1">
      <c r="C200" s="117"/>
      <c r="F200" s="117"/>
      <c r="G200" s="117"/>
      <c r="H200" s="117"/>
    </row>
    <row r="201" ht="15.75" customHeight="1">
      <c r="C201" s="117"/>
      <c r="F201" s="117"/>
      <c r="G201" s="117"/>
      <c r="H201" s="117"/>
    </row>
    <row r="202" ht="15.75" customHeight="1">
      <c r="C202" s="117"/>
      <c r="F202" s="117"/>
      <c r="G202" s="117"/>
      <c r="H202" s="117"/>
    </row>
    <row r="203" ht="15.75" customHeight="1">
      <c r="C203" s="117"/>
      <c r="F203" s="117"/>
      <c r="G203" s="117"/>
      <c r="H203" s="117"/>
    </row>
    <row r="204" ht="15.75" customHeight="1">
      <c r="C204" s="117"/>
      <c r="F204" s="117"/>
      <c r="G204" s="117"/>
      <c r="H204" s="117"/>
    </row>
    <row r="205" ht="15.75" customHeight="1">
      <c r="C205" s="117"/>
      <c r="F205" s="117"/>
      <c r="G205" s="117"/>
      <c r="H205" s="117"/>
    </row>
    <row r="206" ht="15.75" customHeight="1">
      <c r="C206" s="117"/>
      <c r="F206" s="117"/>
      <c r="G206" s="117"/>
      <c r="H206" s="117"/>
    </row>
    <row r="207" ht="15.75" customHeight="1">
      <c r="C207" s="117"/>
      <c r="F207" s="117"/>
      <c r="G207" s="117"/>
      <c r="H207" s="117"/>
    </row>
    <row r="208" ht="15.75" customHeight="1">
      <c r="C208" s="117"/>
      <c r="F208" s="117"/>
      <c r="G208" s="117"/>
      <c r="H208" s="117"/>
    </row>
    <row r="209" ht="15.75" customHeight="1">
      <c r="C209" s="117"/>
      <c r="F209" s="117"/>
      <c r="G209" s="117"/>
      <c r="H209" s="117"/>
    </row>
    <row r="210" ht="15.75" customHeight="1">
      <c r="C210" s="117"/>
      <c r="F210" s="117"/>
      <c r="G210" s="117"/>
      <c r="H210" s="117"/>
    </row>
    <row r="211" ht="15.75" customHeight="1">
      <c r="C211" s="117"/>
      <c r="F211" s="117"/>
      <c r="G211" s="117"/>
      <c r="H211" s="117"/>
    </row>
    <row r="212" ht="15.75" customHeight="1">
      <c r="C212" s="117"/>
      <c r="F212" s="117"/>
      <c r="G212" s="117"/>
      <c r="H212" s="117"/>
    </row>
    <row r="213" ht="15.75" customHeight="1">
      <c r="C213" s="117"/>
      <c r="F213" s="117"/>
      <c r="G213" s="117"/>
      <c r="H213" s="117"/>
    </row>
    <row r="214" ht="15.75" customHeight="1">
      <c r="C214" s="117"/>
      <c r="F214" s="117"/>
      <c r="G214" s="117"/>
      <c r="H214" s="117"/>
    </row>
    <row r="215" ht="15.75" customHeight="1">
      <c r="C215" s="117"/>
      <c r="F215" s="117"/>
      <c r="G215" s="117"/>
      <c r="H215" s="117"/>
    </row>
    <row r="216" ht="15.75" customHeight="1">
      <c r="C216" s="117"/>
      <c r="F216" s="117"/>
      <c r="G216" s="117"/>
      <c r="H216" s="117"/>
    </row>
    <row r="217" ht="15.75" customHeight="1">
      <c r="C217" s="117"/>
      <c r="F217" s="117"/>
      <c r="G217" s="117"/>
      <c r="H217" s="117"/>
    </row>
    <row r="218" ht="15.75" customHeight="1">
      <c r="C218" s="117"/>
      <c r="F218" s="117"/>
      <c r="G218" s="117"/>
      <c r="H218" s="117"/>
    </row>
    <row r="219" ht="15.75" customHeight="1">
      <c r="C219" s="117"/>
      <c r="F219" s="117"/>
      <c r="G219" s="117"/>
      <c r="H219" s="117"/>
    </row>
    <row r="220" ht="15.75" customHeight="1">
      <c r="C220" s="117"/>
      <c r="F220" s="117"/>
      <c r="G220" s="117"/>
      <c r="H220" s="117"/>
    </row>
    <row r="221" ht="15.75" customHeight="1">
      <c r="C221" s="117"/>
      <c r="F221" s="117"/>
      <c r="G221" s="117"/>
      <c r="H221" s="117"/>
    </row>
    <row r="222" ht="15.75" customHeight="1">
      <c r="C222" s="117"/>
      <c r="F222" s="117"/>
      <c r="G222" s="117"/>
      <c r="H222" s="117"/>
    </row>
    <row r="223" ht="15.75" customHeight="1">
      <c r="C223" s="117"/>
      <c r="F223" s="117"/>
      <c r="G223" s="117"/>
      <c r="H223" s="117"/>
    </row>
    <row r="224" ht="15.75" customHeight="1">
      <c r="C224" s="117"/>
      <c r="F224" s="117"/>
      <c r="G224" s="117"/>
      <c r="H224" s="117"/>
    </row>
    <row r="225" ht="15.75" customHeight="1">
      <c r="C225" s="117"/>
      <c r="F225" s="117"/>
      <c r="G225" s="117"/>
      <c r="H225" s="117"/>
    </row>
    <row r="226" ht="15.75" customHeight="1">
      <c r="C226" s="117"/>
      <c r="F226" s="117"/>
      <c r="G226" s="117"/>
      <c r="H226" s="117"/>
    </row>
    <row r="227" ht="15.75" customHeight="1">
      <c r="C227" s="117"/>
      <c r="F227" s="117"/>
      <c r="G227" s="117"/>
      <c r="H227" s="117"/>
    </row>
    <row r="228" ht="15.75" customHeight="1">
      <c r="C228" s="117"/>
      <c r="F228" s="117"/>
      <c r="G228" s="117"/>
      <c r="H228" s="117"/>
    </row>
    <row r="229" ht="15.75" customHeight="1">
      <c r="C229" s="117"/>
      <c r="F229" s="117"/>
      <c r="G229" s="117"/>
      <c r="H229" s="117"/>
    </row>
    <row r="230" ht="15.75" customHeight="1">
      <c r="C230" s="117"/>
      <c r="F230" s="117"/>
      <c r="G230" s="117"/>
      <c r="H230" s="117"/>
    </row>
    <row r="231" ht="15.75" customHeight="1">
      <c r="C231" s="117"/>
      <c r="F231" s="117"/>
      <c r="G231" s="117"/>
      <c r="H231" s="117"/>
    </row>
    <row r="232" ht="15.75" customHeight="1">
      <c r="C232" s="117"/>
      <c r="F232" s="117"/>
      <c r="G232" s="117"/>
      <c r="H232" s="117"/>
    </row>
    <row r="233" ht="15.75" customHeight="1">
      <c r="C233" s="117"/>
      <c r="F233" s="117"/>
      <c r="G233" s="117"/>
      <c r="H233" s="117"/>
    </row>
    <row r="234" ht="15.75" customHeight="1">
      <c r="C234" s="117"/>
      <c r="F234" s="117"/>
      <c r="G234" s="117"/>
      <c r="H234" s="117"/>
    </row>
    <row r="235" ht="15.75" customHeight="1">
      <c r="C235" s="117"/>
      <c r="F235" s="117"/>
      <c r="G235" s="117"/>
      <c r="H235" s="117"/>
    </row>
    <row r="236" ht="15.75" customHeight="1">
      <c r="C236" s="117"/>
      <c r="F236" s="117"/>
      <c r="G236" s="117"/>
      <c r="H236" s="117"/>
    </row>
    <row r="237" ht="15.75" customHeight="1">
      <c r="C237" s="117"/>
      <c r="F237" s="117"/>
      <c r="G237" s="117"/>
      <c r="H237" s="117"/>
    </row>
    <row r="238" ht="15.75" customHeight="1">
      <c r="C238" s="117"/>
      <c r="F238" s="117"/>
      <c r="G238" s="117"/>
      <c r="H238" s="117"/>
    </row>
    <row r="239" ht="15.75" customHeight="1">
      <c r="C239" s="117"/>
      <c r="F239" s="117"/>
      <c r="G239" s="117"/>
      <c r="H239" s="117"/>
    </row>
    <row r="240" ht="15.75" customHeight="1">
      <c r="C240" s="117"/>
      <c r="F240" s="117"/>
      <c r="G240" s="117"/>
      <c r="H240" s="117"/>
    </row>
    <row r="241" ht="15.75" customHeight="1">
      <c r="C241" s="117"/>
      <c r="F241" s="117"/>
      <c r="G241" s="117"/>
      <c r="H241" s="117"/>
    </row>
    <row r="242" ht="15.75" customHeight="1">
      <c r="C242" s="117"/>
      <c r="F242" s="117"/>
      <c r="G242" s="117"/>
      <c r="H242" s="117"/>
    </row>
    <row r="243" ht="15.75" customHeight="1">
      <c r="C243" s="117"/>
      <c r="F243" s="117"/>
      <c r="G243" s="117"/>
      <c r="H243" s="117"/>
    </row>
    <row r="244" ht="15.75" customHeight="1">
      <c r="C244" s="117"/>
      <c r="F244" s="117"/>
      <c r="G244" s="117"/>
      <c r="H244" s="117"/>
    </row>
    <row r="245" ht="15.75" customHeight="1">
      <c r="C245" s="117"/>
      <c r="F245" s="117"/>
      <c r="G245" s="117"/>
      <c r="H245" s="117"/>
    </row>
    <row r="246" ht="15.75" customHeight="1">
      <c r="C246" s="117"/>
      <c r="F246" s="117"/>
      <c r="G246" s="117"/>
      <c r="H246" s="117"/>
    </row>
    <row r="247" ht="15.75" customHeight="1">
      <c r="C247" s="117"/>
      <c r="F247" s="117"/>
      <c r="G247" s="117"/>
      <c r="H247" s="117"/>
    </row>
    <row r="248" ht="15.75" customHeight="1">
      <c r="C248" s="117"/>
      <c r="F248" s="117"/>
      <c r="G248" s="117"/>
      <c r="H248" s="117"/>
    </row>
    <row r="249" ht="15.75" customHeight="1">
      <c r="C249" s="117"/>
      <c r="F249" s="117"/>
      <c r="G249" s="117"/>
      <c r="H249" s="117"/>
    </row>
    <row r="250" ht="15.75" customHeight="1">
      <c r="C250" s="117"/>
      <c r="F250" s="117"/>
      <c r="G250" s="117"/>
      <c r="H250" s="117"/>
    </row>
    <row r="251" ht="15.75" customHeight="1">
      <c r="C251" s="117"/>
      <c r="F251" s="117"/>
      <c r="G251" s="117"/>
      <c r="H251" s="117"/>
    </row>
    <row r="252" ht="15.75" customHeight="1">
      <c r="C252" s="117"/>
      <c r="F252" s="117"/>
      <c r="G252" s="117"/>
      <c r="H252" s="117"/>
    </row>
    <row r="253" ht="15.75" customHeight="1">
      <c r="C253" s="117"/>
      <c r="F253" s="117"/>
      <c r="G253" s="117"/>
      <c r="H253" s="117"/>
    </row>
    <row r="254" ht="15.75" customHeight="1">
      <c r="C254" s="117"/>
      <c r="F254" s="117"/>
      <c r="G254" s="117"/>
      <c r="H254" s="117"/>
    </row>
    <row r="255" ht="15.75" customHeight="1">
      <c r="C255" s="117"/>
      <c r="F255" s="117"/>
      <c r="G255" s="117"/>
      <c r="H255" s="117"/>
    </row>
    <row r="256" ht="15.75" customHeight="1">
      <c r="C256" s="117"/>
      <c r="F256" s="117"/>
      <c r="G256" s="117"/>
      <c r="H256" s="117"/>
    </row>
    <row r="257" ht="15.75" customHeight="1">
      <c r="C257" s="117"/>
      <c r="F257" s="117"/>
      <c r="G257" s="117"/>
      <c r="H257" s="117"/>
    </row>
    <row r="258" ht="15.75" customHeight="1">
      <c r="C258" s="117"/>
      <c r="F258" s="117"/>
      <c r="G258" s="117"/>
      <c r="H258" s="117"/>
    </row>
    <row r="259" ht="15.75" customHeight="1">
      <c r="C259" s="117"/>
      <c r="F259" s="117"/>
      <c r="G259" s="117"/>
      <c r="H259" s="117"/>
    </row>
    <row r="260" ht="15.75" customHeight="1">
      <c r="C260" s="117"/>
      <c r="F260" s="117"/>
      <c r="G260" s="117"/>
      <c r="H260" s="117"/>
    </row>
    <row r="261" ht="15.75" customHeight="1">
      <c r="C261" s="117"/>
      <c r="F261" s="117"/>
      <c r="G261" s="117"/>
      <c r="H261" s="117"/>
    </row>
    <row r="262" ht="15.75" customHeight="1">
      <c r="C262" s="117"/>
      <c r="F262" s="117"/>
      <c r="G262" s="117"/>
      <c r="H262" s="117"/>
    </row>
    <row r="263" ht="15.75" customHeight="1">
      <c r="C263" s="117"/>
      <c r="F263" s="117"/>
      <c r="G263" s="117"/>
      <c r="H263" s="117"/>
    </row>
    <row r="264" ht="15.75" customHeight="1">
      <c r="C264" s="117"/>
      <c r="F264" s="117"/>
      <c r="G264" s="117"/>
      <c r="H264" s="117"/>
    </row>
    <row r="265" ht="15.75" customHeight="1">
      <c r="C265" s="117"/>
      <c r="F265" s="117"/>
      <c r="G265" s="117"/>
      <c r="H265" s="117"/>
    </row>
    <row r="266" ht="15.75" customHeight="1">
      <c r="C266" s="117"/>
      <c r="F266" s="117"/>
      <c r="G266" s="117"/>
      <c r="H266" s="117"/>
    </row>
    <row r="267" ht="15.75" customHeight="1">
      <c r="C267" s="117"/>
      <c r="F267" s="117"/>
      <c r="G267" s="117"/>
      <c r="H267" s="117"/>
    </row>
    <row r="268" ht="15.75" customHeight="1">
      <c r="C268" s="117"/>
      <c r="F268" s="117"/>
      <c r="G268" s="117"/>
      <c r="H268" s="117"/>
    </row>
    <row r="269" ht="15.75" customHeight="1">
      <c r="C269" s="117"/>
      <c r="F269" s="117"/>
      <c r="G269" s="117"/>
      <c r="H269" s="117"/>
    </row>
    <row r="270" ht="15.75" customHeight="1">
      <c r="C270" s="117"/>
      <c r="F270" s="117"/>
      <c r="G270" s="117"/>
      <c r="H270" s="117"/>
    </row>
    <row r="271" ht="15.75" customHeight="1">
      <c r="C271" s="117"/>
      <c r="F271" s="117"/>
      <c r="G271" s="117"/>
      <c r="H271" s="117"/>
    </row>
    <row r="272" ht="15.75" customHeight="1">
      <c r="C272" s="117"/>
      <c r="F272" s="117"/>
      <c r="G272" s="117"/>
      <c r="H272" s="117"/>
    </row>
    <row r="273" ht="15.75" customHeight="1">
      <c r="C273" s="117"/>
      <c r="F273" s="117"/>
      <c r="G273" s="117"/>
      <c r="H273" s="117"/>
    </row>
    <row r="274" ht="15.75" customHeight="1">
      <c r="C274" s="117"/>
      <c r="F274" s="117"/>
      <c r="G274" s="117"/>
      <c r="H274" s="117"/>
    </row>
    <row r="275" ht="15.75" customHeight="1">
      <c r="C275" s="117"/>
      <c r="F275" s="117"/>
      <c r="G275" s="117"/>
      <c r="H275" s="117"/>
    </row>
    <row r="276" ht="15.75" customHeight="1">
      <c r="C276" s="117"/>
      <c r="F276" s="117"/>
      <c r="G276" s="117"/>
      <c r="H276" s="117"/>
    </row>
    <row r="277" ht="15.75" customHeight="1">
      <c r="C277" s="117"/>
      <c r="F277" s="117"/>
      <c r="G277" s="117"/>
      <c r="H277" s="117"/>
    </row>
    <row r="278" ht="15.75" customHeight="1">
      <c r="C278" s="117"/>
      <c r="F278" s="117"/>
      <c r="G278" s="117"/>
      <c r="H278" s="117"/>
    </row>
    <row r="279" ht="15.75" customHeight="1">
      <c r="C279" s="117"/>
      <c r="F279" s="117"/>
      <c r="G279" s="117"/>
      <c r="H279" s="117"/>
    </row>
    <row r="280" ht="15.75" customHeight="1">
      <c r="C280" s="117"/>
      <c r="F280" s="117"/>
      <c r="G280" s="117"/>
      <c r="H280" s="117"/>
    </row>
    <row r="281" ht="15.75" customHeight="1">
      <c r="C281" s="117"/>
      <c r="F281" s="117"/>
      <c r="G281" s="117"/>
      <c r="H281" s="117"/>
    </row>
    <row r="282" ht="15.75" customHeight="1">
      <c r="C282" s="117"/>
      <c r="F282" s="117"/>
      <c r="G282" s="117"/>
      <c r="H282" s="117"/>
    </row>
    <row r="283" ht="15.75" customHeight="1">
      <c r="C283" s="117"/>
      <c r="F283" s="117"/>
      <c r="G283" s="117"/>
      <c r="H283" s="117"/>
    </row>
    <row r="284" ht="15.75" customHeight="1">
      <c r="C284" s="117"/>
      <c r="F284" s="117"/>
      <c r="G284" s="117"/>
      <c r="H284" s="117"/>
    </row>
    <row r="285" ht="15.75" customHeight="1">
      <c r="C285" s="117"/>
      <c r="F285" s="117"/>
      <c r="G285" s="117"/>
      <c r="H285" s="117"/>
    </row>
    <row r="286" ht="15.75" customHeight="1">
      <c r="C286" s="117"/>
      <c r="F286" s="117"/>
      <c r="G286" s="117"/>
      <c r="H286" s="117"/>
    </row>
    <row r="287" ht="15.75" customHeight="1">
      <c r="C287" s="117"/>
      <c r="F287" s="117"/>
      <c r="G287" s="117"/>
      <c r="H287" s="117"/>
    </row>
    <row r="288" ht="15.75" customHeight="1">
      <c r="C288" s="117"/>
      <c r="F288" s="117"/>
      <c r="G288" s="117"/>
      <c r="H288" s="117"/>
    </row>
    <row r="289" ht="15.75" customHeight="1">
      <c r="C289" s="117"/>
      <c r="F289" s="117"/>
      <c r="G289" s="117"/>
      <c r="H289" s="117"/>
    </row>
    <row r="290" ht="15.75" customHeight="1">
      <c r="C290" s="117"/>
      <c r="F290" s="117"/>
      <c r="G290" s="117"/>
      <c r="H290" s="117"/>
    </row>
    <row r="291" ht="15.75" customHeight="1">
      <c r="C291" s="117"/>
      <c r="F291" s="117"/>
      <c r="G291" s="117"/>
      <c r="H291" s="117"/>
    </row>
    <row r="292" ht="15.75" customHeight="1">
      <c r="C292" s="117"/>
      <c r="F292" s="117"/>
      <c r="G292" s="117"/>
      <c r="H292" s="117"/>
    </row>
    <row r="293" ht="15.75" customHeight="1">
      <c r="C293" s="117"/>
      <c r="F293" s="117"/>
      <c r="G293" s="117"/>
      <c r="H293" s="117"/>
    </row>
    <row r="294" ht="15.75" customHeight="1">
      <c r="C294" s="117"/>
      <c r="F294" s="117"/>
      <c r="G294" s="117"/>
      <c r="H294" s="117"/>
    </row>
    <row r="295" ht="15.75" customHeight="1">
      <c r="C295" s="117"/>
      <c r="F295" s="117"/>
      <c r="G295" s="117"/>
      <c r="H295" s="117"/>
    </row>
    <row r="296" ht="15.75" customHeight="1">
      <c r="C296" s="117"/>
      <c r="F296" s="117"/>
      <c r="G296" s="117"/>
      <c r="H296" s="117"/>
    </row>
    <row r="297" ht="15.75" customHeight="1">
      <c r="C297" s="117"/>
      <c r="F297" s="117"/>
      <c r="G297" s="117"/>
      <c r="H297" s="117"/>
    </row>
    <row r="298" ht="15.75" customHeight="1">
      <c r="C298" s="117"/>
      <c r="F298" s="117"/>
      <c r="G298" s="117"/>
      <c r="H298" s="117"/>
    </row>
    <row r="299" ht="15.75" customHeight="1">
      <c r="C299" s="117"/>
      <c r="F299" s="117"/>
      <c r="G299" s="117"/>
      <c r="H299" s="117"/>
    </row>
    <row r="300" ht="15.75" customHeight="1">
      <c r="C300" s="117"/>
      <c r="F300" s="117"/>
      <c r="G300" s="117"/>
      <c r="H300" s="117"/>
    </row>
    <row r="301" ht="15.75" customHeight="1">
      <c r="C301" s="117"/>
      <c r="F301" s="117"/>
      <c r="G301" s="117"/>
      <c r="H301" s="117"/>
    </row>
    <row r="302" ht="15.75" customHeight="1">
      <c r="C302" s="117"/>
      <c r="F302" s="117"/>
      <c r="G302" s="117"/>
      <c r="H302" s="117"/>
    </row>
    <row r="303" ht="15.75" customHeight="1">
      <c r="C303" s="117"/>
      <c r="F303" s="117"/>
      <c r="G303" s="117"/>
      <c r="H303" s="117"/>
    </row>
    <row r="304" ht="15.75" customHeight="1">
      <c r="C304" s="117"/>
      <c r="F304" s="117"/>
      <c r="G304" s="117"/>
      <c r="H304" s="117"/>
    </row>
    <row r="305" ht="15.75" customHeight="1">
      <c r="C305" s="117"/>
      <c r="F305" s="117"/>
      <c r="G305" s="117"/>
      <c r="H305" s="117"/>
    </row>
    <row r="306" ht="15.75" customHeight="1">
      <c r="C306" s="117"/>
      <c r="F306" s="117"/>
      <c r="G306" s="117"/>
      <c r="H306" s="117"/>
    </row>
    <row r="307" ht="15.75" customHeight="1">
      <c r="C307" s="117"/>
      <c r="F307" s="117"/>
      <c r="G307" s="117"/>
      <c r="H307" s="117"/>
    </row>
    <row r="308" ht="15.75" customHeight="1">
      <c r="C308" s="117"/>
      <c r="F308" s="117"/>
      <c r="G308" s="117"/>
      <c r="H308" s="117"/>
    </row>
    <row r="309" ht="15.75" customHeight="1">
      <c r="C309" s="117"/>
      <c r="F309" s="117"/>
      <c r="G309" s="117"/>
      <c r="H309" s="117"/>
    </row>
    <row r="310" ht="15.75" customHeight="1">
      <c r="C310" s="117"/>
      <c r="F310" s="117"/>
      <c r="G310" s="117"/>
      <c r="H310" s="117"/>
    </row>
    <row r="311" ht="15.75" customHeight="1">
      <c r="C311" s="117"/>
      <c r="F311" s="117"/>
      <c r="G311" s="117"/>
      <c r="H311" s="117"/>
    </row>
    <row r="312" ht="15.75" customHeight="1">
      <c r="C312" s="117"/>
      <c r="F312" s="117"/>
      <c r="G312" s="117"/>
      <c r="H312" s="117"/>
    </row>
    <row r="313" ht="15.75" customHeight="1">
      <c r="C313" s="117"/>
      <c r="F313" s="117"/>
      <c r="G313" s="117"/>
      <c r="H313" s="117"/>
    </row>
    <row r="314" ht="15.75" customHeight="1">
      <c r="C314" s="117"/>
      <c r="F314" s="117"/>
      <c r="G314" s="117"/>
      <c r="H314" s="117"/>
    </row>
    <row r="315" ht="15.75" customHeight="1">
      <c r="C315" s="117"/>
      <c r="F315" s="117"/>
      <c r="G315" s="117"/>
      <c r="H315" s="117"/>
    </row>
    <row r="316" ht="15.75" customHeight="1">
      <c r="C316" s="117"/>
      <c r="F316" s="117"/>
      <c r="G316" s="117"/>
      <c r="H316" s="117"/>
    </row>
    <row r="317" ht="15.75" customHeight="1">
      <c r="C317" s="117"/>
      <c r="F317" s="117"/>
      <c r="G317" s="117"/>
      <c r="H317" s="117"/>
    </row>
    <row r="318" ht="15.75" customHeight="1">
      <c r="C318" s="117"/>
      <c r="F318" s="117"/>
      <c r="G318" s="117"/>
      <c r="H318" s="117"/>
    </row>
    <row r="319" ht="15.75" customHeight="1">
      <c r="C319" s="117"/>
      <c r="F319" s="117"/>
      <c r="G319" s="117"/>
      <c r="H319" s="117"/>
    </row>
    <row r="320" ht="15.75" customHeight="1">
      <c r="C320" s="117"/>
      <c r="F320" s="117"/>
      <c r="G320" s="117"/>
      <c r="H320" s="117"/>
    </row>
    <row r="321" ht="15.75" customHeight="1">
      <c r="C321" s="117"/>
      <c r="F321" s="117"/>
      <c r="G321" s="117"/>
      <c r="H321" s="117"/>
    </row>
    <row r="322" ht="15.75" customHeight="1">
      <c r="C322" s="117"/>
      <c r="F322" s="117"/>
      <c r="G322" s="117"/>
      <c r="H322" s="117"/>
    </row>
    <row r="323" ht="15.75" customHeight="1">
      <c r="C323" s="117"/>
      <c r="F323" s="117"/>
      <c r="G323" s="117"/>
      <c r="H323" s="117"/>
    </row>
    <row r="324" ht="15.75" customHeight="1">
      <c r="C324" s="117"/>
      <c r="F324" s="117"/>
      <c r="G324" s="117"/>
      <c r="H324" s="117"/>
    </row>
    <row r="325" ht="15.75" customHeight="1">
      <c r="C325" s="117"/>
      <c r="F325" s="117"/>
      <c r="G325" s="117"/>
      <c r="H325" s="117"/>
    </row>
    <row r="326" ht="15.75" customHeight="1">
      <c r="C326" s="117"/>
      <c r="F326" s="117"/>
      <c r="G326" s="117"/>
      <c r="H326" s="117"/>
    </row>
    <row r="327" ht="15.75" customHeight="1">
      <c r="C327" s="117"/>
      <c r="F327" s="117"/>
      <c r="G327" s="117"/>
      <c r="H327" s="117"/>
    </row>
    <row r="328" ht="15.75" customHeight="1">
      <c r="C328" s="117"/>
      <c r="F328" s="117"/>
      <c r="G328" s="117"/>
      <c r="H328" s="117"/>
    </row>
    <row r="329" ht="15.75" customHeight="1">
      <c r="C329" s="117"/>
      <c r="F329" s="117"/>
      <c r="G329" s="117"/>
      <c r="H329" s="117"/>
    </row>
    <row r="330" ht="15.75" customHeight="1">
      <c r="C330" s="117"/>
      <c r="F330" s="117"/>
      <c r="G330" s="117"/>
      <c r="H330" s="117"/>
    </row>
    <row r="331" ht="15.75" customHeight="1">
      <c r="C331" s="117"/>
      <c r="F331" s="117"/>
      <c r="G331" s="117"/>
      <c r="H331" s="117"/>
    </row>
    <row r="332" ht="15.75" customHeight="1">
      <c r="C332" s="117"/>
      <c r="F332" s="117"/>
      <c r="G332" s="117"/>
      <c r="H332" s="117"/>
    </row>
    <row r="333" ht="15.75" customHeight="1">
      <c r="C333" s="117"/>
      <c r="F333" s="117"/>
      <c r="G333" s="117"/>
      <c r="H333" s="117"/>
    </row>
    <row r="334" ht="15.75" customHeight="1">
      <c r="C334" s="117"/>
      <c r="F334" s="117"/>
      <c r="G334" s="117"/>
      <c r="H334" s="117"/>
    </row>
    <row r="335" ht="15.75" customHeight="1">
      <c r="C335" s="117"/>
      <c r="F335" s="117"/>
      <c r="G335" s="117"/>
      <c r="H335" s="117"/>
    </row>
    <row r="336" ht="15.75" customHeight="1">
      <c r="C336" s="117"/>
      <c r="F336" s="117"/>
      <c r="G336" s="117"/>
      <c r="H336" s="117"/>
    </row>
    <row r="337" ht="15.75" customHeight="1">
      <c r="C337" s="117"/>
      <c r="F337" s="117"/>
      <c r="G337" s="117"/>
      <c r="H337" s="117"/>
    </row>
    <row r="338" ht="15.75" customHeight="1">
      <c r="C338" s="117"/>
      <c r="F338" s="117"/>
      <c r="G338" s="117"/>
      <c r="H338" s="117"/>
    </row>
    <row r="339" ht="15.75" customHeight="1">
      <c r="C339" s="117"/>
      <c r="F339" s="117"/>
      <c r="G339" s="117"/>
      <c r="H339" s="117"/>
    </row>
    <row r="340" ht="15.75" customHeight="1">
      <c r="C340" s="117"/>
      <c r="F340" s="117"/>
      <c r="G340" s="117"/>
      <c r="H340" s="117"/>
    </row>
    <row r="341" ht="15.75" customHeight="1">
      <c r="C341" s="117"/>
      <c r="F341" s="117"/>
      <c r="G341" s="117"/>
      <c r="H341" s="117"/>
    </row>
    <row r="342" ht="15.75" customHeight="1">
      <c r="C342" s="117"/>
      <c r="F342" s="117"/>
      <c r="G342" s="117"/>
      <c r="H342" s="117"/>
    </row>
    <row r="343" ht="15.75" customHeight="1">
      <c r="C343" s="117"/>
      <c r="F343" s="117"/>
      <c r="G343" s="117"/>
      <c r="H343" s="117"/>
    </row>
    <row r="344" ht="15.75" customHeight="1">
      <c r="C344" s="117"/>
      <c r="F344" s="117"/>
      <c r="G344" s="117"/>
      <c r="H344" s="117"/>
    </row>
    <row r="345" ht="15.75" customHeight="1">
      <c r="C345" s="117"/>
      <c r="F345" s="117"/>
      <c r="G345" s="117"/>
      <c r="H345" s="117"/>
    </row>
    <row r="346" ht="15.75" customHeight="1">
      <c r="C346" s="117"/>
      <c r="F346" s="117"/>
      <c r="G346" s="117"/>
      <c r="H346" s="117"/>
    </row>
    <row r="347" ht="15.75" customHeight="1">
      <c r="C347" s="117"/>
      <c r="F347" s="117"/>
      <c r="G347" s="117"/>
      <c r="H347" s="117"/>
    </row>
    <row r="348" ht="15.75" customHeight="1">
      <c r="C348" s="117"/>
      <c r="F348" s="117"/>
      <c r="G348" s="117"/>
      <c r="H348" s="117"/>
    </row>
    <row r="349" ht="15.75" customHeight="1">
      <c r="C349" s="117"/>
      <c r="F349" s="117"/>
      <c r="G349" s="117"/>
      <c r="H349" s="117"/>
    </row>
    <row r="350" ht="15.75" customHeight="1">
      <c r="C350" s="117"/>
      <c r="F350" s="117"/>
      <c r="G350" s="117"/>
      <c r="H350" s="117"/>
    </row>
    <row r="351" ht="15.75" customHeight="1">
      <c r="C351" s="117"/>
      <c r="F351" s="117"/>
      <c r="G351" s="117"/>
      <c r="H351" s="117"/>
    </row>
    <row r="352" ht="15.75" customHeight="1">
      <c r="C352" s="117"/>
      <c r="F352" s="117"/>
      <c r="G352" s="117"/>
      <c r="H352" s="117"/>
    </row>
    <row r="353" ht="15.75" customHeight="1">
      <c r="C353" s="117"/>
      <c r="F353" s="117"/>
      <c r="G353" s="117"/>
      <c r="H353" s="117"/>
    </row>
    <row r="354" ht="15.75" customHeight="1">
      <c r="C354" s="117"/>
      <c r="F354" s="117"/>
      <c r="G354" s="117"/>
      <c r="H354" s="117"/>
    </row>
    <row r="355" ht="15.75" customHeight="1">
      <c r="C355" s="117"/>
      <c r="F355" s="117"/>
      <c r="G355" s="117"/>
      <c r="H355" s="117"/>
    </row>
    <row r="356" ht="15.75" customHeight="1">
      <c r="C356" s="117"/>
      <c r="F356" s="117"/>
      <c r="G356" s="117"/>
      <c r="H356" s="117"/>
    </row>
    <row r="357" ht="15.75" customHeight="1">
      <c r="C357" s="117"/>
      <c r="F357" s="117"/>
      <c r="G357" s="117"/>
      <c r="H357" s="117"/>
    </row>
    <row r="358" ht="15.75" customHeight="1">
      <c r="C358" s="117"/>
      <c r="F358" s="117"/>
      <c r="G358" s="117"/>
      <c r="H358" s="117"/>
    </row>
    <row r="359" ht="15.75" customHeight="1">
      <c r="C359" s="117"/>
      <c r="F359" s="117"/>
      <c r="G359" s="117"/>
      <c r="H359" s="117"/>
    </row>
    <row r="360" ht="15.75" customHeight="1">
      <c r="C360" s="117"/>
      <c r="F360" s="117"/>
      <c r="G360" s="117"/>
      <c r="H360" s="117"/>
    </row>
    <row r="361" ht="15.75" customHeight="1">
      <c r="C361" s="117"/>
      <c r="F361" s="117"/>
      <c r="G361" s="117"/>
      <c r="H361" s="117"/>
    </row>
    <row r="362" ht="15.75" customHeight="1">
      <c r="C362" s="117"/>
      <c r="F362" s="117"/>
      <c r="G362" s="117"/>
      <c r="H362" s="117"/>
    </row>
    <row r="363" ht="15.75" customHeight="1">
      <c r="C363" s="117"/>
      <c r="F363" s="117"/>
      <c r="G363" s="117"/>
      <c r="H363" s="117"/>
    </row>
    <row r="364" ht="15.75" customHeight="1">
      <c r="C364" s="117"/>
      <c r="F364" s="117"/>
      <c r="G364" s="117"/>
      <c r="H364" s="117"/>
    </row>
    <row r="365" ht="15.75" customHeight="1">
      <c r="C365" s="117"/>
      <c r="F365" s="117"/>
      <c r="G365" s="117"/>
      <c r="H365" s="117"/>
    </row>
    <row r="366" ht="15.75" customHeight="1">
      <c r="C366" s="117"/>
      <c r="F366" s="117"/>
      <c r="G366" s="117"/>
      <c r="H366" s="117"/>
    </row>
    <row r="367" ht="15.75" customHeight="1">
      <c r="C367" s="117"/>
      <c r="F367" s="117"/>
      <c r="G367" s="117"/>
      <c r="H367" s="117"/>
    </row>
    <row r="368" ht="15.75" customHeight="1">
      <c r="C368" s="117"/>
      <c r="F368" s="117"/>
      <c r="G368" s="117"/>
      <c r="H368" s="117"/>
    </row>
    <row r="369" ht="15.75" customHeight="1">
      <c r="C369" s="117"/>
      <c r="F369" s="117"/>
      <c r="G369" s="117"/>
      <c r="H369" s="117"/>
    </row>
    <row r="370" ht="15.75" customHeight="1">
      <c r="C370" s="117"/>
      <c r="F370" s="117"/>
      <c r="G370" s="117"/>
      <c r="H370" s="117"/>
    </row>
    <row r="371" ht="15.75" customHeight="1">
      <c r="C371" s="117"/>
      <c r="F371" s="117"/>
      <c r="G371" s="117"/>
      <c r="H371" s="117"/>
    </row>
    <row r="372" ht="15.75" customHeight="1">
      <c r="C372" s="117"/>
      <c r="F372" s="117"/>
      <c r="G372" s="117"/>
      <c r="H372" s="117"/>
    </row>
    <row r="373" ht="15.75" customHeight="1">
      <c r="C373" s="117"/>
      <c r="F373" s="117"/>
      <c r="G373" s="117"/>
      <c r="H373" s="117"/>
    </row>
    <row r="374" ht="15.75" customHeight="1">
      <c r="C374" s="117"/>
      <c r="F374" s="117"/>
      <c r="G374" s="117"/>
      <c r="H374" s="117"/>
    </row>
    <row r="375" ht="15.75" customHeight="1">
      <c r="C375" s="117"/>
      <c r="F375" s="117"/>
      <c r="G375" s="117"/>
      <c r="H375" s="117"/>
    </row>
    <row r="376" ht="15.75" customHeight="1">
      <c r="C376" s="117"/>
      <c r="F376" s="117"/>
      <c r="G376" s="117"/>
      <c r="H376" s="117"/>
    </row>
    <row r="377" ht="15.75" customHeight="1">
      <c r="C377" s="117"/>
      <c r="F377" s="117"/>
      <c r="G377" s="117"/>
      <c r="H377" s="117"/>
    </row>
    <row r="378" ht="15.75" customHeight="1">
      <c r="C378" s="117"/>
      <c r="F378" s="117"/>
      <c r="G378" s="117"/>
      <c r="H378" s="117"/>
    </row>
    <row r="379" ht="15.75" customHeight="1">
      <c r="C379" s="117"/>
      <c r="F379" s="117"/>
      <c r="G379" s="117"/>
      <c r="H379" s="117"/>
    </row>
    <row r="380" ht="15.75" customHeight="1">
      <c r="C380" s="117"/>
      <c r="F380" s="117"/>
      <c r="G380" s="117"/>
      <c r="H380" s="117"/>
    </row>
    <row r="381" ht="15.75" customHeight="1">
      <c r="C381" s="117"/>
      <c r="F381" s="117"/>
      <c r="G381" s="117"/>
      <c r="H381" s="117"/>
    </row>
    <row r="382" ht="15.75" customHeight="1">
      <c r="C382" s="117"/>
      <c r="F382" s="117"/>
      <c r="G382" s="117"/>
      <c r="H382" s="117"/>
    </row>
    <row r="383" ht="15.75" customHeight="1">
      <c r="C383" s="117"/>
      <c r="F383" s="117"/>
      <c r="G383" s="117"/>
      <c r="H383" s="117"/>
    </row>
    <row r="384" ht="15.75" customHeight="1">
      <c r="C384" s="117"/>
      <c r="F384" s="117"/>
      <c r="G384" s="117"/>
      <c r="H384" s="117"/>
    </row>
    <row r="385" ht="15.75" customHeight="1">
      <c r="C385" s="117"/>
      <c r="F385" s="117"/>
      <c r="G385" s="117"/>
      <c r="H385" s="117"/>
    </row>
    <row r="386" ht="15.75" customHeight="1">
      <c r="C386" s="117"/>
      <c r="F386" s="117"/>
      <c r="G386" s="117"/>
      <c r="H386" s="117"/>
    </row>
    <row r="387" ht="15.75" customHeight="1">
      <c r="C387" s="117"/>
      <c r="F387" s="117"/>
      <c r="G387" s="117"/>
      <c r="H387" s="117"/>
    </row>
    <row r="388" ht="15.75" customHeight="1">
      <c r="C388" s="117"/>
      <c r="F388" s="117"/>
      <c r="G388" s="117"/>
      <c r="H388" s="117"/>
    </row>
    <row r="389" ht="15.75" customHeight="1">
      <c r="C389" s="117"/>
      <c r="F389" s="117"/>
      <c r="G389" s="117"/>
      <c r="H389" s="117"/>
    </row>
    <row r="390" ht="15.75" customHeight="1">
      <c r="C390" s="117"/>
      <c r="F390" s="117"/>
      <c r="G390" s="117"/>
      <c r="H390" s="117"/>
    </row>
    <row r="391" ht="15.75" customHeight="1">
      <c r="C391" s="117"/>
      <c r="F391" s="117"/>
      <c r="G391" s="117"/>
      <c r="H391" s="117"/>
    </row>
    <row r="392" ht="15.75" customHeight="1">
      <c r="C392" s="117"/>
      <c r="F392" s="117"/>
      <c r="G392" s="117"/>
      <c r="H392" s="117"/>
    </row>
    <row r="393" ht="15.75" customHeight="1">
      <c r="C393" s="117"/>
      <c r="F393" s="117"/>
      <c r="G393" s="117"/>
      <c r="H393" s="117"/>
    </row>
    <row r="394" ht="15.75" customHeight="1">
      <c r="C394" s="117"/>
      <c r="F394" s="117"/>
      <c r="G394" s="117"/>
      <c r="H394" s="117"/>
    </row>
    <row r="395" ht="15.75" customHeight="1">
      <c r="C395" s="117"/>
      <c r="F395" s="117"/>
      <c r="G395" s="117"/>
      <c r="H395" s="117"/>
    </row>
    <row r="396" ht="15.75" customHeight="1">
      <c r="C396" s="117"/>
      <c r="F396" s="117"/>
      <c r="G396" s="117"/>
      <c r="H396" s="117"/>
    </row>
    <row r="397" ht="15.75" customHeight="1">
      <c r="C397" s="117"/>
      <c r="F397" s="117"/>
      <c r="G397" s="117"/>
      <c r="H397" s="117"/>
    </row>
    <row r="398" ht="15.75" customHeight="1">
      <c r="C398" s="117"/>
      <c r="F398" s="117"/>
      <c r="G398" s="117"/>
      <c r="H398" s="117"/>
    </row>
    <row r="399" ht="15.75" customHeight="1">
      <c r="C399" s="117"/>
      <c r="F399" s="117"/>
      <c r="G399" s="117"/>
      <c r="H399" s="117"/>
    </row>
    <row r="400" ht="15.75" customHeight="1">
      <c r="C400" s="117"/>
      <c r="F400" s="117"/>
      <c r="G400" s="117"/>
      <c r="H400" s="117"/>
    </row>
    <row r="401" ht="15.75" customHeight="1">
      <c r="C401" s="117"/>
      <c r="F401" s="117"/>
      <c r="G401" s="117"/>
      <c r="H401" s="117"/>
    </row>
    <row r="402" ht="15.75" customHeight="1">
      <c r="C402" s="117"/>
      <c r="F402" s="117"/>
      <c r="G402" s="117"/>
      <c r="H402" s="117"/>
    </row>
    <row r="403" ht="15.75" customHeight="1">
      <c r="C403" s="117"/>
      <c r="F403" s="117"/>
      <c r="G403" s="117"/>
      <c r="H403" s="117"/>
    </row>
    <row r="404" ht="15.75" customHeight="1">
      <c r="C404" s="117"/>
      <c r="F404" s="117"/>
      <c r="G404" s="117"/>
      <c r="H404" s="117"/>
    </row>
    <row r="405" ht="15.75" customHeight="1">
      <c r="C405" s="117"/>
      <c r="F405" s="117"/>
      <c r="G405" s="117"/>
      <c r="H405" s="117"/>
    </row>
    <row r="406" ht="15.75" customHeight="1">
      <c r="C406" s="117"/>
      <c r="F406" s="117"/>
      <c r="G406" s="117"/>
      <c r="H406" s="117"/>
    </row>
    <row r="407" ht="15.75" customHeight="1">
      <c r="C407" s="117"/>
      <c r="F407" s="117"/>
      <c r="G407" s="117"/>
      <c r="H407" s="117"/>
    </row>
    <row r="408" ht="15.75" customHeight="1">
      <c r="C408" s="117"/>
      <c r="F408" s="117"/>
      <c r="G408" s="117"/>
      <c r="H408" s="117"/>
    </row>
    <row r="409" ht="15.75" customHeight="1">
      <c r="C409" s="117"/>
      <c r="F409" s="117"/>
      <c r="G409" s="117"/>
      <c r="H409" s="117"/>
    </row>
    <row r="410" ht="15.75" customHeight="1">
      <c r="C410" s="117"/>
      <c r="F410" s="117"/>
      <c r="G410" s="117"/>
      <c r="H410" s="117"/>
    </row>
    <row r="411" ht="15.75" customHeight="1">
      <c r="C411" s="117"/>
      <c r="F411" s="117"/>
      <c r="G411" s="117"/>
      <c r="H411" s="117"/>
    </row>
    <row r="412" ht="15.75" customHeight="1">
      <c r="C412" s="117"/>
      <c r="F412" s="117"/>
      <c r="G412" s="117"/>
      <c r="H412" s="117"/>
    </row>
    <row r="413" ht="15.75" customHeight="1">
      <c r="C413" s="117"/>
      <c r="F413" s="117"/>
      <c r="G413" s="117"/>
      <c r="H413" s="117"/>
    </row>
    <row r="414" ht="15.75" customHeight="1">
      <c r="C414" s="117"/>
      <c r="F414" s="117"/>
      <c r="G414" s="117"/>
      <c r="H414" s="117"/>
    </row>
    <row r="415" ht="15.75" customHeight="1">
      <c r="C415" s="117"/>
      <c r="F415" s="117"/>
      <c r="G415" s="117"/>
      <c r="H415" s="117"/>
    </row>
    <row r="416" ht="15.75" customHeight="1">
      <c r="C416" s="117"/>
      <c r="F416" s="117"/>
      <c r="G416" s="117"/>
      <c r="H416" s="117"/>
    </row>
    <row r="417" ht="15.75" customHeight="1">
      <c r="C417" s="117"/>
      <c r="F417" s="117"/>
      <c r="G417" s="117"/>
      <c r="H417" s="117"/>
    </row>
    <row r="418" ht="15.75" customHeight="1">
      <c r="C418" s="117"/>
      <c r="F418" s="117"/>
      <c r="G418" s="117"/>
      <c r="H418" s="117"/>
    </row>
    <row r="419" ht="15.75" customHeight="1">
      <c r="C419" s="117"/>
      <c r="F419" s="117"/>
      <c r="G419" s="117"/>
      <c r="H419" s="117"/>
    </row>
    <row r="420" ht="15.75" customHeight="1">
      <c r="C420" s="117"/>
      <c r="F420" s="117"/>
      <c r="G420" s="117"/>
      <c r="H420" s="117"/>
    </row>
    <row r="421" ht="15.75" customHeight="1">
      <c r="C421" s="117"/>
      <c r="F421" s="117"/>
      <c r="G421" s="117"/>
      <c r="H421" s="117"/>
    </row>
    <row r="422" ht="15.75" customHeight="1">
      <c r="C422" s="117"/>
      <c r="F422" s="117"/>
      <c r="G422" s="117"/>
      <c r="H422" s="117"/>
    </row>
    <row r="423" ht="15.75" customHeight="1">
      <c r="C423" s="117"/>
      <c r="F423" s="117"/>
      <c r="G423" s="117"/>
      <c r="H423" s="117"/>
    </row>
    <row r="424" ht="15.75" customHeight="1">
      <c r="C424" s="117"/>
      <c r="F424" s="117"/>
      <c r="G424" s="117"/>
      <c r="H424" s="117"/>
    </row>
    <row r="425" ht="15.75" customHeight="1">
      <c r="C425" s="117"/>
      <c r="F425" s="117"/>
      <c r="G425" s="117"/>
      <c r="H425" s="117"/>
    </row>
    <row r="426" ht="15.75" customHeight="1">
      <c r="C426" s="117"/>
      <c r="F426" s="117"/>
      <c r="G426" s="117"/>
      <c r="H426" s="117"/>
    </row>
    <row r="427" ht="15.75" customHeight="1">
      <c r="C427" s="117"/>
      <c r="F427" s="117"/>
      <c r="G427" s="117"/>
      <c r="H427" s="117"/>
    </row>
    <row r="428" ht="15.75" customHeight="1">
      <c r="C428" s="117"/>
      <c r="F428" s="117"/>
      <c r="G428" s="117"/>
      <c r="H428" s="117"/>
    </row>
    <row r="429" ht="15.75" customHeight="1">
      <c r="C429" s="117"/>
      <c r="F429" s="117"/>
      <c r="G429" s="117"/>
      <c r="H429" s="117"/>
    </row>
    <row r="430" ht="15.75" customHeight="1">
      <c r="C430" s="117"/>
      <c r="F430" s="117"/>
      <c r="G430" s="117"/>
      <c r="H430" s="117"/>
    </row>
    <row r="431" ht="15.75" customHeight="1">
      <c r="C431" s="117"/>
      <c r="F431" s="117"/>
      <c r="G431" s="117"/>
      <c r="H431" s="117"/>
    </row>
    <row r="432" ht="15.75" customHeight="1">
      <c r="C432" s="117"/>
      <c r="F432" s="117"/>
      <c r="G432" s="117"/>
      <c r="H432" s="117"/>
    </row>
    <row r="433" ht="15.75" customHeight="1">
      <c r="C433" s="117"/>
      <c r="F433" s="117"/>
      <c r="G433" s="117"/>
      <c r="H433" s="117"/>
    </row>
    <row r="434" ht="15.75" customHeight="1">
      <c r="C434" s="117"/>
      <c r="F434" s="117"/>
      <c r="G434" s="117"/>
      <c r="H434" s="117"/>
    </row>
    <row r="435" ht="15.75" customHeight="1">
      <c r="C435" s="117"/>
      <c r="F435" s="117"/>
      <c r="G435" s="117"/>
      <c r="H435" s="117"/>
    </row>
    <row r="436" ht="15.75" customHeight="1">
      <c r="C436" s="117"/>
      <c r="F436" s="117"/>
      <c r="G436" s="117"/>
      <c r="H436" s="117"/>
    </row>
    <row r="437" ht="15.75" customHeight="1">
      <c r="C437" s="117"/>
      <c r="F437" s="117"/>
      <c r="G437" s="117"/>
      <c r="H437" s="117"/>
    </row>
    <row r="438" ht="15.75" customHeight="1">
      <c r="C438" s="117"/>
      <c r="F438" s="117"/>
      <c r="G438" s="117"/>
      <c r="H438" s="117"/>
    </row>
    <row r="439" ht="15.75" customHeight="1">
      <c r="C439" s="117"/>
      <c r="F439" s="117"/>
      <c r="G439" s="117"/>
      <c r="H439" s="117"/>
    </row>
    <row r="440" ht="15.75" customHeight="1">
      <c r="C440" s="117"/>
      <c r="F440" s="117"/>
      <c r="G440" s="117"/>
      <c r="H440" s="117"/>
    </row>
    <row r="441" ht="15.75" customHeight="1">
      <c r="C441" s="117"/>
      <c r="F441" s="117"/>
      <c r="G441" s="117"/>
      <c r="H441" s="117"/>
    </row>
    <row r="442" ht="15.75" customHeight="1">
      <c r="C442" s="117"/>
      <c r="F442" s="117"/>
      <c r="G442" s="117"/>
      <c r="H442" s="117"/>
    </row>
    <row r="443" ht="15.75" customHeight="1">
      <c r="C443" s="117"/>
      <c r="F443" s="117"/>
      <c r="G443" s="117"/>
      <c r="H443" s="117"/>
    </row>
    <row r="444" ht="15.75" customHeight="1">
      <c r="C444" s="117"/>
      <c r="F444" s="117"/>
      <c r="G444" s="117"/>
      <c r="H444" s="117"/>
    </row>
    <row r="445" ht="15.75" customHeight="1">
      <c r="C445" s="117"/>
      <c r="F445" s="117"/>
      <c r="G445" s="117"/>
      <c r="H445" s="117"/>
    </row>
    <row r="446" ht="15.75" customHeight="1">
      <c r="C446" s="117"/>
      <c r="F446" s="117"/>
      <c r="G446" s="117"/>
      <c r="H446" s="117"/>
    </row>
    <row r="447" ht="15.75" customHeight="1">
      <c r="C447" s="117"/>
      <c r="F447" s="117"/>
      <c r="G447" s="117"/>
      <c r="H447" s="117"/>
    </row>
    <row r="448" ht="15.75" customHeight="1">
      <c r="C448" s="117"/>
      <c r="F448" s="117"/>
      <c r="G448" s="117"/>
      <c r="H448" s="117"/>
    </row>
    <row r="449" ht="15.75" customHeight="1">
      <c r="C449" s="117"/>
      <c r="F449" s="117"/>
      <c r="G449" s="117"/>
      <c r="H449" s="117"/>
    </row>
    <row r="450" ht="15.75" customHeight="1">
      <c r="C450" s="117"/>
      <c r="F450" s="117"/>
      <c r="G450" s="117"/>
      <c r="H450" s="117"/>
    </row>
    <row r="451" ht="15.75" customHeight="1">
      <c r="C451" s="117"/>
      <c r="F451" s="117"/>
      <c r="G451" s="117"/>
      <c r="H451" s="117"/>
    </row>
    <row r="452" ht="15.75" customHeight="1">
      <c r="C452" s="117"/>
      <c r="F452" s="117"/>
      <c r="G452" s="117"/>
      <c r="H452" s="117"/>
    </row>
    <row r="453" ht="15.75" customHeight="1">
      <c r="C453" s="117"/>
      <c r="F453" s="117"/>
      <c r="G453" s="117"/>
      <c r="H453" s="117"/>
    </row>
    <row r="454" ht="15.75" customHeight="1">
      <c r="C454" s="117"/>
      <c r="F454" s="117"/>
      <c r="G454" s="117"/>
      <c r="H454" s="117"/>
    </row>
    <row r="455" ht="15.75" customHeight="1">
      <c r="C455" s="117"/>
      <c r="F455" s="117"/>
      <c r="G455" s="117"/>
      <c r="H455" s="117"/>
    </row>
    <row r="456" ht="15.75" customHeight="1">
      <c r="C456" s="117"/>
      <c r="F456" s="117"/>
      <c r="G456" s="117"/>
      <c r="H456" s="117"/>
    </row>
    <row r="457" ht="15.75" customHeight="1">
      <c r="C457" s="117"/>
      <c r="F457" s="117"/>
      <c r="G457" s="117"/>
      <c r="H457" s="117"/>
    </row>
    <row r="458" ht="15.75" customHeight="1">
      <c r="C458" s="117"/>
      <c r="F458" s="117"/>
      <c r="G458" s="117"/>
      <c r="H458" s="117"/>
    </row>
    <row r="459" ht="15.75" customHeight="1">
      <c r="C459" s="117"/>
      <c r="F459" s="117"/>
      <c r="G459" s="117"/>
      <c r="H459" s="117"/>
    </row>
    <row r="460" ht="15.75" customHeight="1">
      <c r="C460" s="117"/>
      <c r="F460" s="117"/>
      <c r="G460" s="117"/>
      <c r="H460" s="117"/>
    </row>
    <row r="461" ht="15.75" customHeight="1">
      <c r="C461" s="117"/>
      <c r="F461" s="117"/>
      <c r="G461" s="117"/>
      <c r="H461" s="117"/>
    </row>
    <row r="462" ht="15.75" customHeight="1">
      <c r="C462" s="117"/>
      <c r="F462" s="117"/>
      <c r="G462" s="117"/>
      <c r="H462" s="117"/>
    </row>
    <row r="463" ht="15.75" customHeight="1">
      <c r="C463" s="117"/>
      <c r="F463" s="117"/>
      <c r="G463" s="117"/>
      <c r="H463" s="117"/>
    </row>
    <row r="464" ht="15.75" customHeight="1">
      <c r="C464" s="117"/>
      <c r="F464" s="117"/>
      <c r="G464" s="117"/>
      <c r="H464" s="117"/>
    </row>
    <row r="465" ht="15.75" customHeight="1">
      <c r="C465" s="117"/>
      <c r="F465" s="117"/>
      <c r="G465" s="117"/>
      <c r="H465" s="117"/>
    </row>
    <row r="466" ht="15.75" customHeight="1">
      <c r="C466" s="117"/>
      <c r="F466" s="117"/>
      <c r="G466" s="117"/>
      <c r="H466" s="117"/>
    </row>
    <row r="467" ht="15.75" customHeight="1">
      <c r="C467" s="117"/>
      <c r="F467" s="117"/>
      <c r="G467" s="117"/>
      <c r="H467" s="117"/>
    </row>
    <row r="468" ht="15.75" customHeight="1">
      <c r="C468" s="117"/>
      <c r="F468" s="117"/>
      <c r="G468" s="117"/>
      <c r="H468" s="117"/>
    </row>
    <row r="469" ht="15.75" customHeight="1">
      <c r="C469" s="117"/>
      <c r="F469" s="117"/>
      <c r="G469" s="117"/>
      <c r="H469" s="117"/>
    </row>
    <row r="470" ht="15.75" customHeight="1">
      <c r="C470" s="117"/>
      <c r="F470" s="117"/>
      <c r="G470" s="117"/>
      <c r="H470" s="117"/>
    </row>
    <row r="471" ht="15.75" customHeight="1">
      <c r="C471" s="117"/>
      <c r="F471" s="117"/>
      <c r="G471" s="117"/>
      <c r="H471" s="117"/>
    </row>
    <row r="472" ht="15.75" customHeight="1">
      <c r="C472" s="117"/>
      <c r="F472" s="117"/>
      <c r="G472" s="117"/>
      <c r="H472" s="117"/>
    </row>
    <row r="473" ht="15.75" customHeight="1">
      <c r="C473" s="117"/>
      <c r="F473" s="117"/>
      <c r="G473" s="117"/>
      <c r="H473" s="117"/>
    </row>
    <row r="474" ht="15.75" customHeight="1">
      <c r="C474" s="117"/>
      <c r="F474" s="117"/>
      <c r="G474" s="117"/>
      <c r="H474" s="117"/>
    </row>
    <row r="475" ht="15.75" customHeight="1">
      <c r="C475" s="117"/>
      <c r="F475" s="117"/>
      <c r="G475" s="117"/>
      <c r="H475" s="117"/>
    </row>
    <row r="476" ht="15.75" customHeight="1">
      <c r="C476" s="117"/>
      <c r="F476" s="117"/>
      <c r="G476" s="117"/>
      <c r="H476" s="117"/>
    </row>
    <row r="477" ht="15.75" customHeight="1">
      <c r="C477" s="117"/>
      <c r="F477" s="117"/>
      <c r="G477" s="117"/>
      <c r="H477" s="117"/>
    </row>
    <row r="478" ht="15.75" customHeight="1">
      <c r="C478" s="117"/>
      <c r="F478" s="117"/>
      <c r="G478" s="117"/>
      <c r="H478" s="117"/>
    </row>
    <row r="479" ht="15.75" customHeight="1">
      <c r="C479" s="117"/>
      <c r="F479" s="117"/>
      <c r="G479" s="117"/>
      <c r="H479" s="117"/>
    </row>
    <row r="480" ht="15.75" customHeight="1">
      <c r="C480" s="117"/>
      <c r="F480" s="117"/>
      <c r="G480" s="117"/>
      <c r="H480" s="117"/>
    </row>
    <row r="481" ht="15.75" customHeight="1">
      <c r="C481" s="117"/>
      <c r="F481" s="117"/>
      <c r="G481" s="117"/>
      <c r="H481" s="117"/>
    </row>
    <row r="482" ht="15.75" customHeight="1">
      <c r="C482" s="117"/>
      <c r="F482" s="117"/>
      <c r="G482" s="117"/>
      <c r="H482" s="117"/>
    </row>
    <row r="483" ht="15.75" customHeight="1">
      <c r="C483" s="117"/>
      <c r="F483" s="117"/>
      <c r="G483" s="117"/>
      <c r="H483" s="117"/>
    </row>
    <row r="484" ht="15.75" customHeight="1">
      <c r="C484" s="117"/>
      <c r="F484" s="117"/>
      <c r="G484" s="117"/>
      <c r="H484" s="117"/>
    </row>
    <row r="485" ht="15.75" customHeight="1">
      <c r="C485" s="117"/>
      <c r="F485" s="117"/>
      <c r="G485" s="117"/>
      <c r="H485" s="117"/>
    </row>
    <row r="486" ht="15.75" customHeight="1">
      <c r="C486" s="117"/>
      <c r="F486" s="117"/>
      <c r="G486" s="117"/>
      <c r="H486" s="117"/>
    </row>
    <row r="487" ht="15.75" customHeight="1">
      <c r="C487" s="117"/>
      <c r="F487" s="117"/>
      <c r="G487" s="117"/>
      <c r="H487" s="117"/>
    </row>
    <row r="488" ht="15.75" customHeight="1">
      <c r="C488" s="117"/>
      <c r="F488" s="117"/>
      <c r="G488" s="117"/>
      <c r="H488" s="117"/>
    </row>
    <row r="489" ht="15.75" customHeight="1">
      <c r="C489" s="117"/>
      <c r="F489" s="117"/>
      <c r="G489" s="117"/>
      <c r="H489" s="117"/>
    </row>
    <row r="490" ht="15.75" customHeight="1">
      <c r="C490" s="117"/>
      <c r="F490" s="117"/>
      <c r="G490" s="117"/>
      <c r="H490" s="117"/>
    </row>
    <row r="491" ht="15.75" customHeight="1">
      <c r="C491" s="117"/>
      <c r="F491" s="117"/>
      <c r="G491" s="117"/>
      <c r="H491" s="117"/>
    </row>
    <row r="492" ht="15.75" customHeight="1">
      <c r="C492" s="117"/>
      <c r="F492" s="117"/>
      <c r="G492" s="117"/>
      <c r="H492" s="117"/>
    </row>
    <row r="493" ht="15.75" customHeight="1">
      <c r="C493" s="117"/>
      <c r="F493" s="117"/>
      <c r="G493" s="117"/>
      <c r="H493" s="117"/>
    </row>
    <row r="494" ht="15.75" customHeight="1">
      <c r="C494" s="117"/>
      <c r="F494" s="117"/>
      <c r="G494" s="117"/>
      <c r="H494" s="117"/>
    </row>
    <row r="495" ht="15.75" customHeight="1">
      <c r="C495" s="117"/>
      <c r="F495" s="117"/>
      <c r="G495" s="117"/>
      <c r="H495" s="117"/>
    </row>
    <row r="496" ht="15.75" customHeight="1">
      <c r="C496" s="117"/>
      <c r="F496" s="117"/>
      <c r="G496" s="117"/>
      <c r="H496" s="117"/>
    </row>
    <row r="497" ht="15.75" customHeight="1">
      <c r="C497" s="117"/>
      <c r="F497" s="117"/>
      <c r="G497" s="117"/>
      <c r="H497" s="117"/>
    </row>
    <row r="498" ht="15.75" customHeight="1">
      <c r="C498" s="117"/>
      <c r="F498" s="117"/>
      <c r="G498" s="117"/>
      <c r="H498" s="117"/>
    </row>
    <row r="499" ht="15.75" customHeight="1">
      <c r="C499" s="117"/>
      <c r="F499" s="117"/>
      <c r="G499" s="117"/>
      <c r="H499" s="117"/>
    </row>
    <row r="500" ht="15.75" customHeight="1">
      <c r="C500" s="117"/>
      <c r="F500" s="117"/>
      <c r="G500" s="117"/>
      <c r="H500" s="117"/>
    </row>
    <row r="501" ht="15.75" customHeight="1">
      <c r="C501" s="117"/>
      <c r="F501" s="117"/>
      <c r="G501" s="117"/>
      <c r="H501" s="117"/>
    </row>
    <row r="502" ht="15.75" customHeight="1">
      <c r="C502" s="117"/>
      <c r="F502" s="117"/>
      <c r="G502" s="117"/>
      <c r="H502" s="117"/>
    </row>
    <row r="503" ht="15.75" customHeight="1">
      <c r="C503" s="117"/>
      <c r="F503" s="117"/>
      <c r="G503" s="117"/>
      <c r="H503" s="117"/>
    </row>
    <row r="504" ht="15.75" customHeight="1">
      <c r="C504" s="117"/>
      <c r="F504" s="117"/>
      <c r="G504" s="117"/>
      <c r="H504" s="117"/>
    </row>
    <row r="505" ht="15.75" customHeight="1">
      <c r="C505" s="117"/>
      <c r="F505" s="117"/>
      <c r="G505" s="117"/>
      <c r="H505" s="117"/>
    </row>
    <row r="506" ht="15.75" customHeight="1">
      <c r="C506" s="117"/>
      <c r="F506" s="117"/>
      <c r="G506" s="117"/>
      <c r="H506" s="117"/>
    </row>
    <row r="507" ht="15.75" customHeight="1">
      <c r="C507" s="117"/>
      <c r="F507" s="117"/>
      <c r="G507" s="117"/>
      <c r="H507" s="117"/>
    </row>
    <row r="508" ht="15.75" customHeight="1">
      <c r="C508" s="117"/>
      <c r="F508" s="117"/>
      <c r="G508" s="117"/>
      <c r="H508" s="117"/>
    </row>
    <row r="509" ht="15.75" customHeight="1">
      <c r="C509" s="117"/>
      <c r="F509" s="117"/>
      <c r="G509" s="117"/>
      <c r="H509" s="117"/>
    </row>
    <row r="510" ht="15.75" customHeight="1">
      <c r="C510" s="117"/>
      <c r="F510" s="117"/>
      <c r="G510" s="117"/>
      <c r="H510" s="117"/>
    </row>
    <row r="511" ht="15.75" customHeight="1">
      <c r="C511" s="117"/>
      <c r="F511" s="117"/>
      <c r="G511" s="117"/>
      <c r="H511" s="117"/>
    </row>
    <row r="512" ht="15.75" customHeight="1">
      <c r="C512" s="117"/>
      <c r="F512" s="117"/>
      <c r="G512" s="117"/>
      <c r="H512" s="117"/>
    </row>
    <row r="513" ht="15.75" customHeight="1">
      <c r="C513" s="117"/>
      <c r="F513" s="117"/>
      <c r="G513" s="117"/>
      <c r="H513" s="117"/>
    </row>
    <row r="514" ht="15.75" customHeight="1">
      <c r="C514" s="117"/>
      <c r="F514" s="117"/>
      <c r="G514" s="117"/>
      <c r="H514" s="117"/>
    </row>
    <row r="515" ht="15.75" customHeight="1">
      <c r="C515" s="117"/>
      <c r="F515" s="117"/>
      <c r="G515" s="117"/>
      <c r="H515" s="117"/>
    </row>
    <row r="516" ht="15.75" customHeight="1">
      <c r="C516" s="117"/>
      <c r="F516" s="117"/>
      <c r="G516" s="117"/>
      <c r="H516" s="117"/>
    </row>
    <row r="517" ht="15.75" customHeight="1">
      <c r="C517" s="117"/>
      <c r="F517" s="117"/>
      <c r="G517" s="117"/>
      <c r="H517" s="117"/>
    </row>
    <row r="518" ht="15.75" customHeight="1">
      <c r="C518" s="117"/>
      <c r="F518" s="117"/>
      <c r="G518" s="117"/>
      <c r="H518" s="117"/>
    </row>
    <row r="519" ht="15.75" customHeight="1">
      <c r="C519" s="117"/>
      <c r="F519" s="117"/>
      <c r="G519" s="117"/>
      <c r="H519" s="117"/>
    </row>
    <row r="520" ht="15.75" customHeight="1">
      <c r="C520" s="117"/>
      <c r="F520" s="117"/>
      <c r="G520" s="117"/>
      <c r="H520" s="117"/>
    </row>
    <row r="521" ht="15.75" customHeight="1">
      <c r="C521" s="117"/>
      <c r="F521" s="117"/>
      <c r="G521" s="117"/>
      <c r="H521" s="117"/>
    </row>
    <row r="522" ht="15.75" customHeight="1">
      <c r="C522" s="117"/>
      <c r="F522" s="117"/>
      <c r="G522" s="117"/>
      <c r="H522" s="117"/>
    </row>
    <row r="523" ht="15.75" customHeight="1">
      <c r="C523" s="117"/>
      <c r="F523" s="117"/>
      <c r="G523" s="117"/>
      <c r="H523" s="117"/>
    </row>
    <row r="524" ht="15.75" customHeight="1">
      <c r="C524" s="117"/>
      <c r="F524" s="117"/>
      <c r="G524" s="117"/>
      <c r="H524" s="117"/>
    </row>
    <row r="525" ht="15.75" customHeight="1">
      <c r="C525" s="117"/>
      <c r="F525" s="117"/>
      <c r="G525" s="117"/>
      <c r="H525" s="117"/>
    </row>
    <row r="526" ht="15.75" customHeight="1">
      <c r="C526" s="117"/>
      <c r="F526" s="117"/>
      <c r="G526" s="117"/>
      <c r="H526" s="117"/>
    </row>
    <row r="527" ht="15.75" customHeight="1">
      <c r="C527" s="117"/>
      <c r="F527" s="117"/>
      <c r="G527" s="117"/>
      <c r="H527" s="117"/>
    </row>
    <row r="528" ht="15.75" customHeight="1">
      <c r="C528" s="117"/>
      <c r="F528" s="117"/>
      <c r="G528" s="117"/>
      <c r="H528" s="117"/>
    </row>
    <row r="529" ht="15.75" customHeight="1">
      <c r="C529" s="117"/>
      <c r="F529" s="117"/>
      <c r="G529" s="117"/>
      <c r="H529" s="117"/>
    </row>
    <row r="530" ht="15.75" customHeight="1">
      <c r="C530" s="117"/>
      <c r="F530" s="117"/>
      <c r="G530" s="117"/>
      <c r="H530" s="117"/>
    </row>
    <row r="531" ht="15.75" customHeight="1">
      <c r="C531" s="117"/>
      <c r="F531" s="117"/>
      <c r="G531" s="117"/>
      <c r="H531" s="117"/>
    </row>
    <row r="532" ht="15.75" customHeight="1">
      <c r="C532" s="117"/>
      <c r="F532" s="117"/>
      <c r="G532" s="117"/>
      <c r="H532" s="117"/>
    </row>
    <row r="533" ht="15.75" customHeight="1">
      <c r="C533" s="117"/>
      <c r="F533" s="117"/>
      <c r="G533" s="117"/>
      <c r="H533" s="117"/>
    </row>
    <row r="534" ht="15.75" customHeight="1">
      <c r="C534" s="117"/>
      <c r="F534" s="117"/>
      <c r="G534" s="117"/>
      <c r="H534" s="117"/>
    </row>
    <row r="535" ht="15.75" customHeight="1">
      <c r="C535" s="117"/>
      <c r="F535" s="117"/>
      <c r="G535" s="117"/>
      <c r="H535" s="117"/>
    </row>
    <row r="536" ht="15.75" customHeight="1">
      <c r="C536" s="117"/>
      <c r="F536" s="117"/>
      <c r="G536" s="117"/>
      <c r="H536" s="117"/>
    </row>
    <row r="537" ht="15.75" customHeight="1">
      <c r="C537" s="117"/>
      <c r="F537" s="117"/>
      <c r="G537" s="117"/>
      <c r="H537" s="117"/>
    </row>
    <row r="538" ht="15.75" customHeight="1">
      <c r="C538" s="117"/>
      <c r="F538" s="117"/>
      <c r="G538" s="117"/>
      <c r="H538" s="117"/>
    </row>
    <row r="539" ht="15.75" customHeight="1">
      <c r="C539" s="117"/>
      <c r="F539" s="117"/>
      <c r="G539" s="117"/>
      <c r="H539" s="117"/>
    </row>
    <row r="540" ht="15.75" customHeight="1">
      <c r="C540" s="117"/>
      <c r="F540" s="117"/>
      <c r="G540" s="117"/>
      <c r="H540" s="117"/>
    </row>
    <row r="541" ht="15.75" customHeight="1">
      <c r="C541" s="117"/>
      <c r="F541" s="117"/>
      <c r="G541" s="117"/>
      <c r="H541" s="117"/>
    </row>
    <row r="542" ht="15.75" customHeight="1">
      <c r="C542" s="117"/>
      <c r="F542" s="117"/>
      <c r="G542" s="117"/>
      <c r="H542" s="117"/>
    </row>
    <row r="543" ht="15.75" customHeight="1">
      <c r="C543" s="117"/>
      <c r="F543" s="117"/>
      <c r="G543" s="117"/>
      <c r="H543" s="117"/>
    </row>
    <row r="544" ht="15.75" customHeight="1">
      <c r="C544" s="117"/>
      <c r="F544" s="117"/>
      <c r="G544" s="117"/>
      <c r="H544" s="117"/>
    </row>
    <row r="545" ht="15.75" customHeight="1">
      <c r="C545" s="117"/>
      <c r="F545" s="117"/>
      <c r="G545" s="117"/>
      <c r="H545" s="117"/>
    </row>
    <row r="546" ht="15.75" customHeight="1">
      <c r="C546" s="117"/>
      <c r="F546" s="117"/>
      <c r="G546" s="117"/>
      <c r="H546" s="117"/>
    </row>
    <row r="547" ht="15.75" customHeight="1">
      <c r="C547" s="117"/>
      <c r="F547" s="117"/>
      <c r="G547" s="117"/>
      <c r="H547" s="117"/>
    </row>
    <row r="548" ht="15.75" customHeight="1">
      <c r="C548" s="117"/>
      <c r="F548" s="117"/>
      <c r="G548" s="117"/>
      <c r="H548" s="117"/>
    </row>
    <row r="549" ht="15.75" customHeight="1">
      <c r="C549" s="117"/>
      <c r="F549" s="117"/>
      <c r="G549" s="117"/>
      <c r="H549" s="117"/>
    </row>
    <row r="550" ht="15.75" customHeight="1">
      <c r="C550" s="117"/>
      <c r="F550" s="117"/>
      <c r="G550" s="117"/>
      <c r="H550" s="117"/>
    </row>
    <row r="551" ht="15.75" customHeight="1">
      <c r="C551" s="117"/>
      <c r="F551" s="117"/>
      <c r="G551" s="117"/>
      <c r="H551" s="117"/>
    </row>
    <row r="552" ht="15.75" customHeight="1">
      <c r="C552" s="117"/>
      <c r="F552" s="117"/>
      <c r="G552" s="117"/>
      <c r="H552" s="117"/>
    </row>
    <row r="553" ht="15.75" customHeight="1">
      <c r="C553" s="117"/>
      <c r="F553" s="117"/>
      <c r="G553" s="117"/>
      <c r="H553" s="117"/>
    </row>
    <row r="554" ht="15.75" customHeight="1">
      <c r="C554" s="117"/>
      <c r="F554" s="117"/>
      <c r="G554" s="117"/>
      <c r="H554" s="117"/>
    </row>
    <row r="555" ht="15.75" customHeight="1">
      <c r="C555" s="117"/>
      <c r="F555" s="117"/>
      <c r="G555" s="117"/>
      <c r="H555" s="117"/>
    </row>
    <row r="556" ht="15.75" customHeight="1">
      <c r="C556" s="117"/>
      <c r="F556" s="117"/>
      <c r="G556" s="117"/>
      <c r="H556" s="117"/>
    </row>
    <row r="557" ht="15.75" customHeight="1">
      <c r="C557" s="117"/>
      <c r="F557" s="117"/>
      <c r="G557" s="117"/>
      <c r="H557" s="117"/>
    </row>
    <row r="558" ht="15.75" customHeight="1">
      <c r="C558" s="117"/>
      <c r="F558" s="117"/>
      <c r="G558" s="117"/>
      <c r="H558" s="117"/>
    </row>
    <row r="559" ht="15.75" customHeight="1">
      <c r="C559" s="117"/>
      <c r="F559" s="117"/>
      <c r="G559" s="117"/>
      <c r="H559" s="117"/>
    </row>
    <row r="560" ht="15.75" customHeight="1">
      <c r="C560" s="117"/>
      <c r="F560" s="117"/>
      <c r="G560" s="117"/>
      <c r="H560" s="117"/>
    </row>
    <row r="561" ht="15.75" customHeight="1">
      <c r="C561" s="117"/>
      <c r="F561" s="117"/>
      <c r="G561" s="117"/>
      <c r="H561" s="117"/>
    </row>
    <row r="562" ht="15.75" customHeight="1">
      <c r="C562" s="117"/>
      <c r="F562" s="117"/>
      <c r="G562" s="117"/>
      <c r="H562" s="117"/>
    </row>
    <row r="563" ht="15.75" customHeight="1">
      <c r="C563" s="117"/>
      <c r="F563" s="117"/>
      <c r="G563" s="117"/>
      <c r="H563" s="117"/>
    </row>
    <row r="564" ht="15.75" customHeight="1">
      <c r="C564" s="117"/>
      <c r="F564" s="117"/>
      <c r="G564" s="117"/>
      <c r="H564" s="117"/>
    </row>
    <row r="565" ht="15.75" customHeight="1">
      <c r="C565" s="117"/>
      <c r="F565" s="117"/>
      <c r="G565" s="117"/>
      <c r="H565" s="117"/>
    </row>
    <row r="566" ht="15.75" customHeight="1">
      <c r="C566" s="117"/>
      <c r="F566" s="117"/>
      <c r="G566" s="117"/>
      <c r="H566" s="117"/>
    </row>
    <row r="567" ht="15.75" customHeight="1">
      <c r="C567" s="117"/>
      <c r="F567" s="117"/>
      <c r="G567" s="117"/>
      <c r="H567" s="117"/>
    </row>
    <row r="568" ht="15.75" customHeight="1">
      <c r="C568" s="117"/>
      <c r="F568" s="117"/>
      <c r="G568" s="117"/>
      <c r="H568" s="117"/>
    </row>
    <row r="569" ht="15.75" customHeight="1">
      <c r="C569" s="117"/>
      <c r="F569" s="117"/>
      <c r="G569" s="117"/>
      <c r="H569" s="117"/>
    </row>
    <row r="570" ht="15.75" customHeight="1">
      <c r="C570" s="117"/>
      <c r="F570" s="117"/>
      <c r="G570" s="117"/>
      <c r="H570" s="117"/>
    </row>
    <row r="571" ht="15.75" customHeight="1">
      <c r="C571" s="117"/>
      <c r="F571" s="117"/>
      <c r="G571" s="117"/>
      <c r="H571" s="117"/>
    </row>
    <row r="572" ht="15.75" customHeight="1">
      <c r="C572" s="117"/>
      <c r="F572" s="117"/>
      <c r="G572" s="117"/>
      <c r="H572" s="117"/>
    </row>
    <row r="573" ht="15.75" customHeight="1">
      <c r="C573" s="117"/>
      <c r="F573" s="117"/>
      <c r="G573" s="117"/>
      <c r="H573" s="117"/>
    </row>
    <row r="574" ht="15.75" customHeight="1">
      <c r="C574" s="117"/>
      <c r="F574" s="117"/>
      <c r="G574" s="117"/>
      <c r="H574" s="117"/>
    </row>
    <row r="575" ht="15.75" customHeight="1">
      <c r="C575" s="117"/>
      <c r="F575" s="117"/>
      <c r="G575" s="117"/>
      <c r="H575" s="117"/>
    </row>
    <row r="576" ht="15.75" customHeight="1">
      <c r="C576" s="117"/>
      <c r="F576" s="117"/>
      <c r="G576" s="117"/>
      <c r="H576" s="117"/>
    </row>
    <row r="577" ht="15.75" customHeight="1">
      <c r="C577" s="117"/>
      <c r="F577" s="117"/>
      <c r="G577" s="117"/>
      <c r="H577" s="117"/>
    </row>
    <row r="578" ht="15.75" customHeight="1">
      <c r="C578" s="117"/>
      <c r="F578" s="117"/>
      <c r="G578" s="117"/>
      <c r="H578" s="117"/>
    </row>
    <row r="579" ht="15.75" customHeight="1">
      <c r="C579" s="117"/>
      <c r="F579" s="117"/>
      <c r="G579" s="117"/>
      <c r="H579" s="117"/>
    </row>
    <row r="580" ht="15.75" customHeight="1">
      <c r="C580" s="117"/>
      <c r="F580" s="117"/>
      <c r="G580" s="117"/>
      <c r="H580" s="117"/>
    </row>
    <row r="581" ht="15.75" customHeight="1">
      <c r="C581" s="117"/>
      <c r="F581" s="117"/>
      <c r="G581" s="117"/>
      <c r="H581" s="117"/>
    </row>
    <row r="582" ht="15.75" customHeight="1">
      <c r="C582" s="117"/>
      <c r="F582" s="117"/>
      <c r="G582" s="117"/>
      <c r="H582" s="117"/>
    </row>
    <row r="583" ht="15.75" customHeight="1">
      <c r="C583" s="117"/>
      <c r="F583" s="117"/>
      <c r="G583" s="117"/>
      <c r="H583" s="117"/>
    </row>
    <row r="584" ht="15.75" customHeight="1">
      <c r="C584" s="117"/>
      <c r="F584" s="117"/>
      <c r="G584" s="117"/>
      <c r="H584" s="117"/>
    </row>
    <row r="585" ht="15.75" customHeight="1">
      <c r="C585" s="117"/>
      <c r="F585" s="117"/>
      <c r="G585" s="117"/>
      <c r="H585" s="117"/>
    </row>
    <row r="586" ht="15.75" customHeight="1">
      <c r="C586" s="117"/>
      <c r="F586" s="117"/>
      <c r="G586" s="117"/>
      <c r="H586" s="117"/>
    </row>
    <row r="587" ht="15.75" customHeight="1">
      <c r="C587" s="117"/>
      <c r="F587" s="117"/>
      <c r="G587" s="117"/>
      <c r="H587" s="117"/>
    </row>
    <row r="588" ht="15.75" customHeight="1">
      <c r="C588" s="117"/>
      <c r="F588" s="117"/>
      <c r="G588" s="117"/>
      <c r="H588" s="117"/>
    </row>
    <row r="589" ht="15.75" customHeight="1">
      <c r="C589" s="117"/>
      <c r="F589" s="117"/>
      <c r="G589" s="117"/>
      <c r="H589" s="117"/>
    </row>
    <row r="590" ht="15.75" customHeight="1">
      <c r="C590" s="117"/>
      <c r="F590" s="117"/>
      <c r="G590" s="117"/>
      <c r="H590" s="117"/>
    </row>
    <row r="591" ht="15.75" customHeight="1">
      <c r="C591" s="117"/>
      <c r="F591" s="117"/>
      <c r="G591" s="117"/>
      <c r="H591" s="117"/>
    </row>
    <row r="592" ht="15.75" customHeight="1">
      <c r="C592" s="117"/>
      <c r="F592" s="117"/>
      <c r="G592" s="117"/>
      <c r="H592" s="117"/>
    </row>
    <row r="593" ht="15.75" customHeight="1">
      <c r="C593" s="117"/>
      <c r="F593" s="117"/>
      <c r="G593" s="117"/>
      <c r="H593" s="117"/>
    </row>
    <row r="594" ht="15.75" customHeight="1">
      <c r="C594" s="117"/>
      <c r="F594" s="117"/>
      <c r="G594" s="117"/>
      <c r="H594" s="117"/>
    </row>
    <row r="595" ht="15.75" customHeight="1">
      <c r="C595" s="117"/>
      <c r="F595" s="117"/>
      <c r="G595" s="117"/>
      <c r="H595" s="117"/>
    </row>
    <row r="596" ht="15.75" customHeight="1">
      <c r="C596" s="117"/>
      <c r="F596" s="117"/>
      <c r="G596" s="117"/>
      <c r="H596" s="117"/>
    </row>
    <row r="597" ht="15.75" customHeight="1">
      <c r="C597" s="117"/>
      <c r="F597" s="117"/>
      <c r="G597" s="117"/>
      <c r="H597" s="117"/>
    </row>
    <row r="598" ht="15.75" customHeight="1">
      <c r="C598" s="117"/>
      <c r="F598" s="117"/>
      <c r="G598" s="117"/>
      <c r="H598" s="117"/>
    </row>
    <row r="599" ht="15.75" customHeight="1">
      <c r="C599" s="117"/>
      <c r="F599" s="117"/>
      <c r="G599" s="117"/>
      <c r="H599" s="117"/>
    </row>
    <row r="600" ht="15.75" customHeight="1">
      <c r="C600" s="117"/>
      <c r="F600" s="117"/>
      <c r="G600" s="117"/>
      <c r="H600" s="117"/>
    </row>
    <row r="601" ht="15.75" customHeight="1">
      <c r="C601" s="117"/>
      <c r="F601" s="117"/>
      <c r="G601" s="117"/>
      <c r="H601" s="117"/>
    </row>
    <row r="602" ht="15.75" customHeight="1">
      <c r="C602" s="117"/>
      <c r="F602" s="117"/>
      <c r="G602" s="117"/>
      <c r="H602" s="117"/>
    </row>
    <row r="603" ht="15.75" customHeight="1">
      <c r="C603" s="117"/>
      <c r="F603" s="117"/>
      <c r="G603" s="117"/>
      <c r="H603" s="117"/>
    </row>
    <row r="604" ht="15.75" customHeight="1">
      <c r="C604" s="117"/>
      <c r="F604" s="117"/>
      <c r="G604" s="117"/>
      <c r="H604" s="117"/>
    </row>
    <row r="605" ht="15.75" customHeight="1">
      <c r="C605" s="117"/>
      <c r="F605" s="117"/>
      <c r="G605" s="117"/>
      <c r="H605" s="117"/>
    </row>
    <row r="606" ht="15.75" customHeight="1">
      <c r="C606" s="117"/>
      <c r="F606" s="117"/>
      <c r="G606" s="117"/>
      <c r="H606" s="117"/>
    </row>
    <row r="607" ht="15.75" customHeight="1">
      <c r="C607" s="117"/>
      <c r="F607" s="117"/>
      <c r="G607" s="117"/>
      <c r="H607" s="117"/>
    </row>
    <row r="608" ht="15.75" customHeight="1">
      <c r="C608" s="117"/>
      <c r="F608" s="117"/>
      <c r="G608" s="117"/>
      <c r="H608" s="117"/>
    </row>
    <row r="609" ht="15.75" customHeight="1">
      <c r="C609" s="117"/>
      <c r="F609" s="117"/>
      <c r="G609" s="117"/>
      <c r="H609" s="117"/>
    </row>
    <row r="610" ht="15.75" customHeight="1">
      <c r="C610" s="117"/>
      <c r="F610" s="117"/>
      <c r="G610" s="117"/>
      <c r="H610" s="117"/>
    </row>
    <row r="611" ht="15.75" customHeight="1">
      <c r="C611" s="117"/>
      <c r="F611" s="117"/>
      <c r="G611" s="117"/>
      <c r="H611" s="117"/>
    </row>
    <row r="612" ht="15.75" customHeight="1">
      <c r="C612" s="117"/>
      <c r="F612" s="117"/>
      <c r="G612" s="117"/>
      <c r="H612" s="117"/>
    </row>
    <row r="613" ht="15.75" customHeight="1">
      <c r="C613" s="117"/>
      <c r="F613" s="117"/>
      <c r="G613" s="117"/>
      <c r="H613" s="117"/>
    </row>
    <row r="614" ht="15.75" customHeight="1">
      <c r="C614" s="117"/>
      <c r="F614" s="117"/>
      <c r="G614" s="117"/>
      <c r="H614" s="117"/>
    </row>
    <row r="615" ht="15.75" customHeight="1">
      <c r="C615" s="117"/>
      <c r="F615" s="117"/>
      <c r="G615" s="117"/>
      <c r="H615" s="117"/>
    </row>
    <row r="616" ht="15.75" customHeight="1">
      <c r="C616" s="117"/>
      <c r="F616" s="117"/>
      <c r="G616" s="117"/>
      <c r="H616" s="117"/>
    </row>
    <row r="617" ht="15.75" customHeight="1">
      <c r="C617" s="117"/>
      <c r="F617" s="117"/>
      <c r="G617" s="117"/>
      <c r="H617" s="117"/>
    </row>
    <row r="618" ht="15.75" customHeight="1">
      <c r="C618" s="117"/>
      <c r="F618" s="117"/>
      <c r="G618" s="117"/>
      <c r="H618" s="117"/>
    </row>
    <row r="619" ht="15.75" customHeight="1">
      <c r="C619" s="117"/>
      <c r="F619" s="117"/>
      <c r="G619" s="117"/>
      <c r="H619" s="117"/>
    </row>
    <row r="620" ht="15.75" customHeight="1">
      <c r="C620" s="117"/>
      <c r="F620" s="117"/>
      <c r="G620" s="117"/>
      <c r="H620" s="117"/>
    </row>
    <row r="621" ht="15.75" customHeight="1">
      <c r="C621" s="117"/>
      <c r="F621" s="117"/>
      <c r="G621" s="117"/>
      <c r="H621" s="117"/>
    </row>
    <row r="622" ht="15.75" customHeight="1">
      <c r="C622" s="117"/>
      <c r="F622" s="117"/>
      <c r="G622" s="117"/>
      <c r="H622" s="117"/>
    </row>
    <row r="623" ht="15.75" customHeight="1">
      <c r="C623" s="117"/>
      <c r="F623" s="117"/>
      <c r="G623" s="117"/>
      <c r="H623" s="117"/>
    </row>
    <row r="624" ht="15.75" customHeight="1">
      <c r="C624" s="117"/>
      <c r="F624" s="117"/>
      <c r="G624" s="117"/>
      <c r="H624" s="117"/>
    </row>
    <row r="625" ht="15.75" customHeight="1">
      <c r="C625" s="117"/>
      <c r="F625" s="117"/>
      <c r="G625" s="117"/>
      <c r="H625" s="117"/>
    </row>
    <row r="626" ht="15.75" customHeight="1">
      <c r="C626" s="117"/>
      <c r="F626" s="117"/>
      <c r="G626" s="117"/>
      <c r="H626" s="117"/>
    </row>
    <row r="627" ht="15.75" customHeight="1">
      <c r="C627" s="117"/>
      <c r="F627" s="117"/>
      <c r="G627" s="117"/>
      <c r="H627" s="117"/>
    </row>
    <row r="628" ht="15.75" customHeight="1">
      <c r="C628" s="117"/>
      <c r="F628" s="117"/>
      <c r="G628" s="117"/>
      <c r="H628" s="117"/>
    </row>
    <row r="629" ht="15.75" customHeight="1">
      <c r="C629" s="117"/>
      <c r="F629" s="117"/>
      <c r="G629" s="117"/>
      <c r="H629" s="117"/>
    </row>
    <row r="630" ht="15.75" customHeight="1">
      <c r="C630" s="117"/>
      <c r="F630" s="117"/>
      <c r="G630" s="117"/>
      <c r="H630" s="117"/>
    </row>
    <row r="631" ht="15.75" customHeight="1">
      <c r="C631" s="117"/>
      <c r="F631" s="117"/>
      <c r="G631" s="117"/>
      <c r="H631" s="117"/>
    </row>
    <row r="632" ht="15.75" customHeight="1">
      <c r="C632" s="117"/>
      <c r="F632" s="117"/>
      <c r="G632" s="117"/>
      <c r="H632" s="117"/>
    </row>
    <row r="633" ht="15.75" customHeight="1">
      <c r="C633" s="117"/>
      <c r="F633" s="117"/>
      <c r="G633" s="117"/>
      <c r="H633" s="117"/>
    </row>
    <row r="634" ht="15.75" customHeight="1">
      <c r="C634" s="117"/>
      <c r="F634" s="117"/>
      <c r="G634" s="117"/>
      <c r="H634" s="117"/>
    </row>
    <row r="635" ht="15.75" customHeight="1">
      <c r="C635" s="117"/>
      <c r="F635" s="117"/>
      <c r="G635" s="117"/>
      <c r="H635" s="117"/>
    </row>
    <row r="636" ht="15.75" customHeight="1">
      <c r="C636" s="117"/>
      <c r="F636" s="117"/>
      <c r="G636" s="117"/>
      <c r="H636" s="117"/>
    </row>
    <row r="637" ht="15.75" customHeight="1">
      <c r="C637" s="117"/>
      <c r="F637" s="117"/>
      <c r="G637" s="117"/>
      <c r="H637" s="117"/>
    </row>
    <row r="638" ht="15.75" customHeight="1">
      <c r="C638" s="117"/>
      <c r="F638" s="117"/>
      <c r="G638" s="117"/>
      <c r="H638" s="117"/>
    </row>
    <row r="639" ht="15.75" customHeight="1">
      <c r="C639" s="117"/>
      <c r="F639" s="117"/>
      <c r="G639" s="117"/>
      <c r="H639" s="117"/>
    </row>
    <row r="640" ht="15.75" customHeight="1">
      <c r="C640" s="117"/>
      <c r="F640" s="117"/>
      <c r="G640" s="117"/>
      <c r="H640" s="117"/>
    </row>
    <row r="641" ht="15.75" customHeight="1">
      <c r="C641" s="117"/>
      <c r="F641" s="117"/>
      <c r="G641" s="117"/>
      <c r="H641" s="117"/>
    </row>
    <row r="642" ht="15.75" customHeight="1">
      <c r="C642" s="117"/>
      <c r="F642" s="117"/>
      <c r="G642" s="117"/>
      <c r="H642" s="117"/>
    </row>
    <row r="643" ht="15.75" customHeight="1">
      <c r="C643" s="117"/>
      <c r="F643" s="117"/>
      <c r="G643" s="117"/>
      <c r="H643" s="117"/>
    </row>
    <row r="644" ht="15.75" customHeight="1">
      <c r="C644" s="117"/>
      <c r="F644" s="117"/>
      <c r="G644" s="117"/>
      <c r="H644" s="117"/>
    </row>
    <row r="645" ht="15.75" customHeight="1">
      <c r="C645" s="117"/>
      <c r="F645" s="117"/>
      <c r="G645" s="117"/>
      <c r="H645" s="117"/>
    </row>
    <row r="646" ht="15.75" customHeight="1">
      <c r="C646" s="117"/>
      <c r="F646" s="117"/>
      <c r="G646" s="117"/>
      <c r="H646" s="117"/>
    </row>
    <row r="647" ht="15.75" customHeight="1">
      <c r="C647" s="117"/>
      <c r="F647" s="117"/>
      <c r="G647" s="117"/>
      <c r="H647" s="117"/>
    </row>
    <row r="648" ht="15.75" customHeight="1">
      <c r="C648" s="117"/>
      <c r="F648" s="117"/>
      <c r="G648" s="117"/>
      <c r="H648" s="117"/>
    </row>
    <row r="649" ht="15.75" customHeight="1">
      <c r="C649" s="117"/>
      <c r="F649" s="117"/>
      <c r="G649" s="117"/>
      <c r="H649" s="117"/>
    </row>
    <row r="650" ht="15.75" customHeight="1">
      <c r="C650" s="117"/>
      <c r="F650" s="117"/>
      <c r="G650" s="117"/>
      <c r="H650" s="117"/>
    </row>
    <row r="651" ht="15.75" customHeight="1">
      <c r="C651" s="117"/>
      <c r="F651" s="117"/>
      <c r="G651" s="117"/>
      <c r="H651" s="117"/>
    </row>
    <row r="652" ht="15.75" customHeight="1">
      <c r="C652" s="117"/>
      <c r="F652" s="117"/>
      <c r="G652" s="117"/>
      <c r="H652" s="117"/>
    </row>
    <row r="653" ht="15.75" customHeight="1">
      <c r="C653" s="117"/>
      <c r="F653" s="117"/>
      <c r="G653" s="117"/>
      <c r="H653" s="117"/>
    </row>
    <row r="654" ht="15.75" customHeight="1">
      <c r="C654" s="117"/>
      <c r="F654" s="117"/>
      <c r="G654" s="117"/>
      <c r="H654" s="117"/>
    </row>
    <row r="655" ht="15.75" customHeight="1">
      <c r="C655" s="117"/>
      <c r="F655" s="117"/>
      <c r="G655" s="117"/>
      <c r="H655" s="117"/>
    </row>
    <row r="656" ht="15.75" customHeight="1">
      <c r="C656" s="117"/>
      <c r="F656" s="117"/>
      <c r="G656" s="117"/>
      <c r="H656" s="117"/>
    </row>
    <row r="657" ht="15.75" customHeight="1">
      <c r="C657" s="117"/>
      <c r="F657" s="117"/>
      <c r="G657" s="117"/>
      <c r="H657" s="117"/>
    </row>
    <row r="658" ht="15.75" customHeight="1">
      <c r="C658" s="117"/>
      <c r="F658" s="117"/>
      <c r="G658" s="117"/>
      <c r="H658" s="117"/>
    </row>
    <row r="659" ht="15.75" customHeight="1">
      <c r="C659" s="117"/>
      <c r="F659" s="117"/>
      <c r="G659" s="117"/>
      <c r="H659" s="117"/>
    </row>
    <row r="660" ht="15.75" customHeight="1">
      <c r="C660" s="117"/>
      <c r="F660" s="117"/>
      <c r="G660" s="117"/>
      <c r="H660" s="117"/>
    </row>
    <row r="661" ht="15.75" customHeight="1">
      <c r="C661" s="117"/>
      <c r="F661" s="117"/>
      <c r="G661" s="117"/>
      <c r="H661" s="117"/>
    </row>
    <row r="662" ht="15.75" customHeight="1">
      <c r="C662" s="117"/>
      <c r="F662" s="117"/>
      <c r="G662" s="117"/>
      <c r="H662" s="117"/>
    </row>
    <row r="663" ht="15.75" customHeight="1">
      <c r="C663" s="117"/>
      <c r="F663" s="117"/>
      <c r="G663" s="117"/>
      <c r="H663" s="117"/>
    </row>
    <row r="664" ht="15.75" customHeight="1">
      <c r="C664" s="117"/>
      <c r="F664" s="117"/>
      <c r="G664" s="117"/>
      <c r="H664" s="117"/>
    </row>
    <row r="665" ht="15.75" customHeight="1">
      <c r="C665" s="117"/>
      <c r="F665" s="117"/>
      <c r="G665" s="117"/>
      <c r="H665" s="117"/>
    </row>
    <row r="666" ht="15.75" customHeight="1">
      <c r="C666" s="117"/>
      <c r="F666" s="117"/>
      <c r="G666" s="117"/>
      <c r="H666" s="117"/>
    </row>
    <row r="667" ht="15.75" customHeight="1">
      <c r="C667" s="117"/>
      <c r="F667" s="117"/>
      <c r="G667" s="117"/>
      <c r="H667" s="117"/>
    </row>
    <row r="668" ht="15.75" customHeight="1">
      <c r="C668" s="117"/>
      <c r="F668" s="117"/>
      <c r="G668" s="117"/>
      <c r="H668" s="117"/>
    </row>
    <row r="669" ht="15.75" customHeight="1">
      <c r="C669" s="117"/>
      <c r="F669" s="117"/>
      <c r="G669" s="117"/>
      <c r="H669" s="117"/>
    </row>
    <row r="670" ht="15.75" customHeight="1">
      <c r="C670" s="117"/>
      <c r="F670" s="117"/>
      <c r="G670" s="117"/>
      <c r="H670" s="117"/>
    </row>
    <row r="671" ht="15.75" customHeight="1">
      <c r="C671" s="117"/>
      <c r="F671" s="117"/>
      <c r="G671" s="117"/>
      <c r="H671" s="117"/>
    </row>
    <row r="672" ht="15.75" customHeight="1">
      <c r="C672" s="117"/>
      <c r="F672" s="117"/>
      <c r="G672" s="117"/>
      <c r="H672" s="117"/>
    </row>
    <row r="673" ht="15.75" customHeight="1">
      <c r="C673" s="117"/>
      <c r="F673" s="117"/>
      <c r="G673" s="117"/>
      <c r="H673" s="117"/>
    </row>
    <row r="674" ht="15.75" customHeight="1">
      <c r="C674" s="117"/>
      <c r="F674" s="117"/>
      <c r="G674" s="117"/>
      <c r="H674" s="117"/>
    </row>
    <row r="675" ht="15.75" customHeight="1">
      <c r="C675" s="117"/>
      <c r="F675" s="117"/>
      <c r="G675" s="117"/>
      <c r="H675" s="117"/>
    </row>
    <row r="676" ht="15.75" customHeight="1">
      <c r="C676" s="117"/>
      <c r="F676" s="117"/>
      <c r="G676" s="117"/>
      <c r="H676" s="117"/>
    </row>
    <row r="677" ht="15.75" customHeight="1">
      <c r="C677" s="117"/>
      <c r="F677" s="117"/>
      <c r="G677" s="117"/>
      <c r="H677" s="117"/>
    </row>
    <row r="678" ht="15.75" customHeight="1">
      <c r="C678" s="117"/>
      <c r="F678" s="117"/>
      <c r="G678" s="117"/>
      <c r="H678" s="117"/>
    </row>
    <row r="679" ht="15.75" customHeight="1">
      <c r="C679" s="117"/>
      <c r="F679" s="117"/>
      <c r="G679" s="117"/>
      <c r="H679" s="117"/>
    </row>
    <row r="680" ht="15.75" customHeight="1">
      <c r="C680" s="117"/>
      <c r="F680" s="117"/>
      <c r="G680" s="117"/>
      <c r="H680" s="117"/>
    </row>
    <row r="681" ht="15.75" customHeight="1">
      <c r="C681" s="117"/>
      <c r="F681" s="117"/>
      <c r="G681" s="117"/>
      <c r="H681" s="117"/>
    </row>
    <row r="682" ht="15.75" customHeight="1">
      <c r="C682" s="117"/>
      <c r="F682" s="117"/>
      <c r="G682" s="117"/>
      <c r="H682" s="117"/>
    </row>
    <row r="683" ht="15.75" customHeight="1">
      <c r="C683" s="117"/>
      <c r="F683" s="117"/>
      <c r="G683" s="117"/>
      <c r="H683" s="117"/>
    </row>
    <row r="684" ht="15.75" customHeight="1">
      <c r="C684" s="117"/>
      <c r="F684" s="117"/>
      <c r="G684" s="117"/>
      <c r="H684" s="117"/>
    </row>
    <row r="685" ht="15.75" customHeight="1">
      <c r="C685" s="117"/>
      <c r="F685" s="117"/>
      <c r="G685" s="117"/>
      <c r="H685" s="117"/>
    </row>
    <row r="686" ht="15.75" customHeight="1">
      <c r="C686" s="117"/>
      <c r="F686" s="117"/>
      <c r="G686" s="117"/>
      <c r="H686" s="117"/>
    </row>
    <row r="687" ht="15.75" customHeight="1">
      <c r="C687" s="117"/>
      <c r="F687" s="117"/>
      <c r="G687" s="117"/>
      <c r="H687" s="117"/>
    </row>
    <row r="688" ht="15.75" customHeight="1">
      <c r="C688" s="117"/>
      <c r="F688" s="117"/>
      <c r="G688" s="117"/>
      <c r="H688" s="117"/>
    </row>
    <row r="689" ht="15.75" customHeight="1">
      <c r="C689" s="117"/>
      <c r="F689" s="117"/>
      <c r="G689" s="117"/>
      <c r="H689" s="117"/>
    </row>
    <row r="690" ht="15.75" customHeight="1">
      <c r="C690" s="117"/>
      <c r="F690" s="117"/>
      <c r="G690" s="117"/>
      <c r="H690" s="117"/>
    </row>
  </sheetData>
  <mergeCells count="5">
    <mergeCell ref="A1:H1"/>
    <mergeCell ref="A2:H2"/>
    <mergeCell ref="A3:A4"/>
    <mergeCell ref="B3:B4"/>
    <mergeCell ref="G3:H3"/>
  </mergeCells>
  <printOptions/>
  <pageMargins bottom="0.75" footer="0.0" header="0.0" left="0.25" right="0.25" top="0.75"/>
  <pageSetup fitToHeight="0"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0.86"/>
    <col customWidth="1" min="4" max="4" width="79.43"/>
  </cols>
  <sheetData>
    <row r="1">
      <c r="A1" s="118" t="s">
        <v>2</v>
      </c>
      <c r="B1" s="119" t="s">
        <v>231</v>
      </c>
      <c r="C1" s="118" t="s">
        <v>6</v>
      </c>
      <c r="D1" s="120" t="s">
        <v>232</v>
      </c>
    </row>
    <row r="2" ht="93.0" customHeight="1">
      <c r="A2" s="121" t="str">
        <f>'2-Eletivas'!A8</f>
        <v>CATXXX19</v>
      </c>
      <c r="B2" s="121" t="str">
        <f>'2-Eletivas'!B8</f>
        <v>História do Controle Automático</v>
      </c>
      <c r="C2" s="121">
        <v>15.0</v>
      </c>
      <c r="D2" s="122" t="s">
        <v>233</v>
      </c>
    </row>
    <row r="3">
      <c r="A3" s="121" t="str">
        <f>'1-Matriz'!A59</f>
        <v>CATXXX15</v>
      </c>
      <c r="B3" s="121" t="s">
        <v>114</v>
      </c>
      <c r="C3" s="121">
        <v>15.0</v>
      </c>
      <c r="D3" s="122" t="s">
        <v>234</v>
      </c>
    </row>
    <row r="4" hidden="1">
      <c r="A4" s="121" t="str">
        <f>'1-Matriz'!A66</f>
        <v>CAT491</v>
      </c>
      <c r="B4" s="121" t="s">
        <v>126</v>
      </c>
      <c r="C4" s="121">
        <v>15.0</v>
      </c>
      <c r="D4" s="122" t="s">
        <v>235</v>
      </c>
    </row>
    <row r="5">
      <c r="A5" s="121" t="str">
        <f>'1-Matriz'!A36</f>
        <v>CATXXX03</v>
      </c>
      <c r="B5" s="121" t="s">
        <v>73</v>
      </c>
      <c r="C5" s="121">
        <v>15.0</v>
      </c>
      <c r="D5" s="123" t="s">
        <v>236</v>
      </c>
    </row>
    <row r="6">
      <c r="A6" s="121" t="str">
        <f>'1-Matriz'!A43</f>
        <v>CATXXX07</v>
      </c>
      <c r="B6" s="121" t="s">
        <v>86</v>
      </c>
      <c r="C6" s="121">
        <v>15.0</v>
      </c>
      <c r="D6" s="123" t="s">
        <v>237</v>
      </c>
    </row>
    <row r="7">
      <c r="A7" s="121" t="str">
        <f>'2-Eletivas'!A7</f>
        <v>CATXXX18</v>
      </c>
      <c r="B7" s="121" t="s">
        <v>238</v>
      </c>
      <c r="C7" s="121">
        <v>15.0</v>
      </c>
      <c r="D7" s="123" t="s">
        <v>239</v>
      </c>
    </row>
    <row r="8">
      <c r="A8" s="121" t="str">
        <f>'2-Eletivas'!A11</f>
        <v>CATXXX22</v>
      </c>
      <c r="B8" s="121" t="s">
        <v>179</v>
      </c>
      <c r="C8" s="121">
        <v>15.0</v>
      </c>
      <c r="D8" s="123" t="s">
        <v>240</v>
      </c>
    </row>
    <row r="9">
      <c r="A9" s="121" t="str">
        <f>'1-Matriz'!A53</f>
        <v>CATXXX13</v>
      </c>
      <c r="B9" s="121" t="s">
        <v>104</v>
      </c>
      <c r="C9" s="121">
        <v>15.0</v>
      </c>
      <c r="D9" s="123" t="s">
        <v>241</v>
      </c>
    </row>
    <row r="10">
      <c r="A10" s="121" t="str">
        <f>'1-Matriz'!A47</f>
        <v>CATXXX09</v>
      </c>
      <c r="B10" s="121" t="s">
        <v>92</v>
      </c>
      <c r="C10" s="121">
        <v>15.0</v>
      </c>
      <c r="D10" s="123" t="s">
        <v>242</v>
      </c>
    </row>
    <row r="11">
      <c r="A11" s="121" t="str">
        <f>'1-Matriz'!A42</f>
        <v>CATXXX06</v>
      </c>
      <c r="B11" s="124" t="s">
        <v>83</v>
      </c>
      <c r="C11" s="124">
        <v>15.0</v>
      </c>
      <c r="D11" s="123" t="s">
        <v>243</v>
      </c>
    </row>
    <row r="12">
      <c r="A12" s="121" t="str">
        <f>'1-Matriz'!A5</f>
        <v>CATXXX01</v>
      </c>
      <c r="B12" s="125" t="s">
        <v>14</v>
      </c>
      <c r="C12" s="121"/>
      <c r="D12" s="123" t="s">
        <v>244</v>
      </c>
    </row>
    <row r="13">
      <c r="A13" s="121" t="str">
        <f>'1-Matriz'!A16</f>
        <v>CATXXX02</v>
      </c>
      <c r="B13" s="125" t="s">
        <v>36</v>
      </c>
      <c r="C13" s="121"/>
      <c r="D13" s="123" t="s">
        <v>245</v>
      </c>
    </row>
    <row r="14">
      <c r="A14" s="121" t="str">
        <f>'1-Matriz'!A37</f>
        <v>CATXXX04</v>
      </c>
      <c r="B14" s="125" t="s">
        <v>75</v>
      </c>
      <c r="C14" s="121"/>
      <c r="D14" s="123" t="s">
        <v>246</v>
      </c>
    </row>
    <row r="15">
      <c r="A15" s="121" t="str">
        <f>'1-Matriz'!A41</f>
        <v>CATXXX05</v>
      </c>
      <c r="B15" s="125" t="s">
        <v>81</v>
      </c>
      <c r="C15" s="121"/>
      <c r="D15" s="123" t="s">
        <v>247</v>
      </c>
    </row>
    <row r="16" hidden="1">
      <c r="A16" s="121" t="str">
        <f>'1-Matriz'!A44</f>
        <v>CATXXX08</v>
      </c>
      <c r="B16" s="125" t="s">
        <v>88</v>
      </c>
      <c r="C16" s="121"/>
      <c r="D16" s="123" t="s">
        <v>248</v>
      </c>
    </row>
    <row r="17">
      <c r="A17" s="121" t="str">
        <f>'1-Matriz'!A55</f>
        <v>CATXXX14</v>
      </c>
      <c r="B17" s="125" t="s">
        <v>108</v>
      </c>
      <c r="C17" s="121"/>
      <c r="D17" s="123" t="s">
        <v>249</v>
      </c>
    </row>
    <row r="18">
      <c r="A18" s="121" t="str">
        <f>'1-Matriz'!A48</f>
        <v>CATXXX10</v>
      </c>
      <c r="B18" s="121" t="s">
        <v>95</v>
      </c>
      <c r="C18" s="121">
        <v>15.0</v>
      </c>
      <c r="D18" s="123" t="s">
        <v>250</v>
      </c>
    </row>
    <row r="19">
      <c r="A19" s="91"/>
      <c r="B19" s="126"/>
      <c r="C19" s="126"/>
      <c r="D19" s="127"/>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71"/>
    <col customWidth="1" min="2" max="2" width="43.57"/>
    <col customWidth="1" min="3" max="3" width="37.0"/>
  </cols>
  <sheetData>
    <row r="1">
      <c r="A1" s="128" t="s">
        <v>251</v>
      </c>
      <c r="B1" s="129" t="s">
        <v>252</v>
      </c>
      <c r="C1" s="129" t="s">
        <v>253</v>
      </c>
      <c r="D1" s="129" t="s">
        <v>254</v>
      </c>
    </row>
    <row r="2" ht="52.5" customHeight="1">
      <c r="A2" s="130">
        <v>1.0</v>
      </c>
      <c r="B2" s="131" t="s">
        <v>255</v>
      </c>
      <c r="C2" s="132" t="s">
        <v>256</v>
      </c>
      <c r="D2" s="132" t="s">
        <v>257</v>
      </c>
    </row>
    <row r="3" ht="52.5" customHeight="1">
      <c r="A3" s="130">
        <v>2.0</v>
      </c>
      <c r="B3" s="132" t="s">
        <v>258</v>
      </c>
      <c r="C3" s="132" t="s">
        <v>259</v>
      </c>
      <c r="D3" s="132" t="s">
        <v>257</v>
      </c>
    </row>
    <row r="4" ht="52.5" customHeight="1">
      <c r="A4" s="130">
        <v>3.0</v>
      </c>
      <c r="B4" s="132" t="s">
        <v>260</v>
      </c>
      <c r="C4" s="132" t="s">
        <v>261</v>
      </c>
      <c r="D4" s="132" t="s">
        <v>262</v>
      </c>
    </row>
    <row r="5" ht="52.5" customHeight="1">
      <c r="A5" s="130">
        <v>4.0</v>
      </c>
      <c r="B5" s="132" t="s">
        <v>263</v>
      </c>
      <c r="C5" s="132" t="s">
        <v>264</v>
      </c>
      <c r="D5" s="132" t="s">
        <v>265</v>
      </c>
    </row>
    <row r="6" ht="52.5" customHeight="1">
      <c r="A6" s="130">
        <v>5.0</v>
      </c>
      <c r="B6" s="132" t="s">
        <v>266</v>
      </c>
      <c r="C6" s="132" t="s">
        <v>267</v>
      </c>
      <c r="D6" s="132" t="s">
        <v>268</v>
      </c>
    </row>
    <row r="7" ht="52.5" customHeight="1">
      <c r="A7" s="130">
        <v>6.0</v>
      </c>
      <c r="B7" s="132" t="s">
        <v>269</v>
      </c>
      <c r="C7" s="132" t="s">
        <v>267</v>
      </c>
      <c r="D7" s="132" t="s">
        <v>268</v>
      </c>
    </row>
    <row r="8" ht="52.5" customHeight="1">
      <c r="A8" s="130">
        <v>7.0</v>
      </c>
      <c r="B8" s="132" t="s">
        <v>270</v>
      </c>
      <c r="C8" s="132" t="s">
        <v>271</v>
      </c>
      <c r="D8" s="132" t="s">
        <v>272</v>
      </c>
    </row>
    <row r="9" ht="52.5" customHeight="1">
      <c r="A9" s="130">
        <v>8.0</v>
      </c>
      <c r="B9" s="132" t="s">
        <v>273</v>
      </c>
      <c r="C9" s="132" t="s">
        <v>274</v>
      </c>
      <c r="D9" s="132" t="s">
        <v>275</v>
      </c>
    </row>
    <row r="10" ht="52.5" customHeight="1">
      <c r="A10" s="130">
        <v>9.0</v>
      </c>
      <c r="B10" s="132" t="s">
        <v>276</v>
      </c>
      <c r="C10" s="132" t="s">
        <v>277</v>
      </c>
      <c r="D10" s="132" t="s">
        <v>278</v>
      </c>
    </row>
    <row r="11" ht="52.5" customHeight="1">
      <c r="A11" s="130">
        <v>10.0</v>
      </c>
      <c r="B11" s="132" t="s">
        <v>279</v>
      </c>
      <c r="C11" s="132" t="s">
        <v>280</v>
      </c>
      <c r="D11" s="132" t="s">
        <v>272</v>
      </c>
    </row>
    <row r="12" ht="52.5" customHeight="1">
      <c r="A12" s="130">
        <v>11.0</v>
      </c>
      <c r="B12" s="132" t="s">
        <v>281</v>
      </c>
      <c r="C12" s="132" t="s">
        <v>282</v>
      </c>
      <c r="D12" s="132" t="s">
        <v>283</v>
      </c>
    </row>
    <row r="13" ht="52.5" customHeight="1">
      <c r="A13" s="130">
        <v>12.0</v>
      </c>
      <c r="B13" s="132" t="s">
        <v>284</v>
      </c>
      <c r="C13" s="132" t="s">
        <v>285</v>
      </c>
      <c r="D13" s="132" t="s">
        <v>286</v>
      </c>
    </row>
    <row r="14" ht="52.5" customHeight="1">
      <c r="A14" s="130">
        <v>13.0</v>
      </c>
      <c r="B14" s="132" t="s">
        <v>287</v>
      </c>
      <c r="C14" s="132" t="s">
        <v>288</v>
      </c>
      <c r="D14" s="132" t="s">
        <v>288</v>
      </c>
    </row>
    <row r="15" ht="52.5" customHeight="1">
      <c r="A15" s="130">
        <v>14.0</v>
      </c>
      <c r="B15" s="133"/>
      <c r="C15" s="133"/>
      <c r="D15" s="133"/>
    </row>
    <row r="16">
      <c r="A16" s="134"/>
      <c r="B16" s="135"/>
      <c r="C16" s="135"/>
      <c r="D16" s="135"/>
    </row>
    <row r="17">
      <c r="A17" s="134"/>
      <c r="B17" s="135"/>
      <c r="C17" s="135"/>
      <c r="D17" s="135"/>
    </row>
    <row r="18">
      <c r="A18" s="134"/>
      <c r="B18" s="135"/>
      <c r="C18" s="135"/>
      <c r="D18" s="135"/>
    </row>
    <row r="19">
      <c r="A19" s="134"/>
      <c r="B19" s="135"/>
      <c r="C19" s="135"/>
      <c r="D19" s="135"/>
    </row>
    <row r="20">
      <c r="A20" s="134"/>
      <c r="B20" s="135"/>
      <c r="C20" s="135"/>
      <c r="D20" s="135"/>
    </row>
    <row r="21">
      <c r="A21" s="134"/>
      <c r="B21" s="135"/>
      <c r="C21" s="135"/>
      <c r="D21" s="135"/>
    </row>
    <row r="22">
      <c r="A22" s="134"/>
      <c r="B22" s="135"/>
      <c r="C22" s="135"/>
      <c r="D22" s="135"/>
    </row>
    <row r="23">
      <c r="A23" s="134"/>
      <c r="B23" s="135"/>
      <c r="C23" s="135"/>
      <c r="D23" s="135"/>
    </row>
    <row r="24">
      <c r="A24" s="134"/>
      <c r="B24" s="135"/>
      <c r="C24" s="135"/>
      <c r="D24" s="135"/>
    </row>
    <row r="25">
      <c r="A25" s="134"/>
      <c r="B25" s="135"/>
      <c r="C25" s="135"/>
      <c r="D25" s="135"/>
    </row>
    <row r="26">
      <c r="A26" s="134"/>
      <c r="B26" s="135"/>
      <c r="C26" s="135"/>
      <c r="D26" s="135"/>
    </row>
    <row r="27">
      <c r="A27" s="134"/>
      <c r="B27" s="135"/>
      <c r="C27" s="135"/>
      <c r="D27" s="135"/>
    </row>
    <row r="28">
      <c r="A28" s="134"/>
      <c r="B28" s="135"/>
      <c r="C28" s="135"/>
      <c r="D28" s="135"/>
    </row>
    <row r="29">
      <c r="A29" s="134"/>
      <c r="B29" s="135"/>
      <c r="C29" s="135"/>
      <c r="D29" s="135"/>
    </row>
    <row r="30">
      <c r="A30" s="134"/>
      <c r="B30" s="135"/>
      <c r="C30" s="135"/>
      <c r="D30" s="135"/>
    </row>
    <row r="31">
      <c r="A31" s="134"/>
      <c r="B31" s="135"/>
      <c r="C31" s="135"/>
      <c r="D31" s="135"/>
    </row>
    <row r="32">
      <c r="A32" s="134"/>
      <c r="B32" s="135"/>
      <c r="C32" s="135"/>
      <c r="D32" s="135"/>
    </row>
    <row r="33">
      <c r="A33" s="134"/>
      <c r="B33" s="135"/>
      <c r="C33" s="135"/>
      <c r="D33" s="135"/>
    </row>
    <row r="34">
      <c r="A34" s="134"/>
      <c r="B34" s="135"/>
      <c r="C34" s="135"/>
      <c r="D34" s="135"/>
    </row>
    <row r="35">
      <c r="A35" s="134"/>
      <c r="B35" s="135"/>
      <c r="C35" s="135"/>
      <c r="D35" s="135"/>
    </row>
    <row r="36">
      <c r="A36" s="134"/>
      <c r="B36" s="135"/>
      <c r="C36" s="135"/>
      <c r="D36" s="135"/>
    </row>
    <row r="37">
      <c r="A37" s="134"/>
      <c r="B37" s="135"/>
      <c r="C37" s="135"/>
      <c r="D37" s="135"/>
    </row>
    <row r="38">
      <c r="A38" s="134"/>
      <c r="B38" s="135"/>
      <c r="C38" s="135"/>
      <c r="D38" s="135"/>
    </row>
    <row r="39">
      <c r="A39" s="134"/>
      <c r="B39" s="135"/>
      <c r="C39" s="135"/>
      <c r="D39" s="135"/>
    </row>
    <row r="40">
      <c r="A40" s="134"/>
      <c r="B40" s="135"/>
      <c r="C40" s="135"/>
      <c r="D40" s="135"/>
    </row>
    <row r="41">
      <c r="A41" s="134"/>
      <c r="B41" s="135"/>
      <c r="C41" s="135"/>
      <c r="D41" s="135"/>
    </row>
    <row r="42">
      <c r="A42" s="134"/>
      <c r="B42" s="135"/>
      <c r="C42" s="135"/>
      <c r="D42" s="135"/>
    </row>
    <row r="43">
      <c r="A43" s="134"/>
      <c r="B43" s="135"/>
      <c r="C43" s="135"/>
      <c r="D43" s="135"/>
    </row>
    <row r="44">
      <c r="A44" s="134"/>
      <c r="B44" s="135"/>
      <c r="C44" s="135"/>
      <c r="D44" s="135"/>
    </row>
    <row r="45">
      <c r="A45" s="134"/>
      <c r="B45" s="135"/>
      <c r="C45" s="135"/>
      <c r="D45" s="135"/>
    </row>
    <row r="46">
      <c r="A46" s="134"/>
      <c r="B46" s="135"/>
      <c r="C46" s="135"/>
      <c r="D46" s="135"/>
    </row>
    <row r="47">
      <c r="A47" s="134"/>
      <c r="B47" s="135"/>
      <c r="C47" s="135"/>
      <c r="D47" s="135"/>
    </row>
    <row r="48">
      <c r="A48" s="134"/>
      <c r="B48" s="135"/>
      <c r="C48" s="135"/>
      <c r="D48" s="135"/>
    </row>
    <row r="49">
      <c r="A49" s="134"/>
      <c r="B49" s="135"/>
      <c r="C49" s="135"/>
      <c r="D49" s="135"/>
    </row>
    <row r="50">
      <c r="A50" s="134"/>
      <c r="B50" s="135"/>
      <c r="C50" s="135"/>
      <c r="D50" s="135"/>
    </row>
    <row r="51">
      <c r="A51" s="134"/>
      <c r="B51" s="135"/>
      <c r="C51" s="135"/>
      <c r="D51" s="135"/>
    </row>
    <row r="52">
      <c r="A52" s="134"/>
      <c r="B52" s="135"/>
      <c r="C52" s="135"/>
      <c r="D52" s="135"/>
    </row>
    <row r="53">
      <c r="A53" s="134"/>
      <c r="B53" s="135"/>
      <c r="C53" s="135"/>
      <c r="D53" s="135"/>
    </row>
    <row r="54">
      <c r="A54" s="134"/>
      <c r="B54" s="135"/>
      <c r="C54" s="135"/>
      <c r="D54" s="135"/>
    </row>
    <row r="55">
      <c r="A55" s="134"/>
      <c r="B55" s="135"/>
      <c r="C55" s="135"/>
      <c r="D55" s="135"/>
    </row>
    <row r="56">
      <c r="A56" s="134"/>
      <c r="B56" s="135"/>
      <c r="C56" s="135"/>
      <c r="D56" s="135"/>
    </row>
    <row r="57">
      <c r="A57" s="134"/>
      <c r="B57" s="135"/>
      <c r="C57" s="135"/>
      <c r="D57" s="135"/>
    </row>
    <row r="58">
      <c r="A58" s="134"/>
      <c r="B58" s="135"/>
      <c r="C58" s="135"/>
      <c r="D58" s="135"/>
    </row>
    <row r="59">
      <c r="A59" s="134"/>
      <c r="B59" s="135"/>
      <c r="C59" s="135"/>
      <c r="D59" s="135"/>
    </row>
    <row r="60">
      <c r="A60" s="134"/>
      <c r="B60" s="135"/>
      <c r="C60" s="135"/>
      <c r="D60" s="135"/>
    </row>
    <row r="61">
      <c r="A61" s="134"/>
      <c r="B61" s="135"/>
      <c r="C61" s="135"/>
      <c r="D61" s="135"/>
    </row>
    <row r="62">
      <c r="A62" s="134"/>
      <c r="B62" s="135"/>
      <c r="C62" s="135"/>
      <c r="D62" s="135"/>
    </row>
    <row r="63">
      <c r="A63" s="134"/>
      <c r="B63" s="135"/>
      <c r="C63" s="135"/>
      <c r="D63" s="135"/>
    </row>
    <row r="64">
      <c r="A64" s="134"/>
      <c r="B64" s="135"/>
      <c r="C64" s="135"/>
      <c r="D64" s="135"/>
    </row>
    <row r="65">
      <c r="A65" s="134"/>
      <c r="B65" s="135"/>
      <c r="C65" s="135"/>
      <c r="D65" s="135"/>
    </row>
    <row r="66">
      <c r="A66" s="134"/>
      <c r="B66" s="135"/>
      <c r="C66" s="135"/>
      <c r="D66" s="135"/>
    </row>
    <row r="67">
      <c r="A67" s="134"/>
      <c r="B67" s="135"/>
      <c r="C67" s="135"/>
      <c r="D67" s="135"/>
    </row>
    <row r="68">
      <c r="A68" s="134"/>
      <c r="B68" s="135"/>
      <c r="C68" s="135"/>
      <c r="D68" s="135"/>
    </row>
    <row r="69">
      <c r="A69" s="134"/>
      <c r="B69" s="135"/>
      <c r="C69" s="135"/>
      <c r="D69" s="135"/>
    </row>
    <row r="70">
      <c r="A70" s="134"/>
      <c r="B70" s="135"/>
      <c r="C70" s="135"/>
      <c r="D70" s="135"/>
    </row>
    <row r="71">
      <c r="A71" s="134"/>
      <c r="B71" s="135"/>
      <c r="C71" s="135"/>
      <c r="D71" s="135"/>
    </row>
    <row r="72">
      <c r="A72" s="134"/>
      <c r="B72" s="135"/>
      <c r="C72" s="135"/>
      <c r="D72" s="135"/>
    </row>
    <row r="73">
      <c r="A73" s="134"/>
      <c r="B73" s="135"/>
      <c r="C73" s="135"/>
      <c r="D73" s="135"/>
    </row>
    <row r="74">
      <c r="A74" s="134"/>
      <c r="B74" s="135"/>
      <c r="C74" s="135"/>
      <c r="D74" s="135"/>
    </row>
    <row r="75">
      <c r="A75" s="134"/>
      <c r="B75" s="135"/>
      <c r="C75" s="135"/>
      <c r="D75" s="135"/>
    </row>
    <row r="76">
      <c r="A76" s="134"/>
      <c r="B76" s="135"/>
      <c r="C76" s="135"/>
      <c r="D76" s="135"/>
    </row>
    <row r="77">
      <c r="A77" s="134"/>
      <c r="B77" s="135"/>
      <c r="C77" s="135"/>
      <c r="D77" s="135"/>
    </row>
    <row r="78">
      <c r="A78" s="134"/>
      <c r="B78" s="135"/>
      <c r="C78" s="135"/>
      <c r="D78" s="135"/>
    </row>
    <row r="79">
      <c r="A79" s="134"/>
      <c r="B79" s="135"/>
      <c r="C79" s="135"/>
      <c r="D79" s="135"/>
    </row>
    <row r="80">
      <c r="A80" s="134"/>
      <c r="B80" s="135"/>
      <c r="C80" s="135"/>
      <c r="D80" s="135"/>
    </row>
    <row r="81">
      <c r="A81" s="134"/>
      <c r="B81" s="135"/>
      <c r="C81" s="135"/>
      <c r="D81" s="135"/>
    </row>
    <row r="82">
      <c r="A82" s="134"/>
      <c r="B82" s="135"/>
      <c r="C82" s="135"/>
      <c r="D82" s="135"/>
    </row>
    <row r="83">
      <c r="A83" s="134"/>
      <c r="B83" s="135"/>
      <c r="C83" s="135"/>
      <c r="D83" s="135"/>
    </row>
    <row r="84">
      <c r="A84" s="134"/>
      <c r="B84" s="135"/>
      <c r="C84" s="135"/>
      <c r="D84" s="135"/>
    </row>
    <row r="85">
      <c r="A85" s="134"/>
      <c r="B85" s="135"/>
      <c r="C85" s="135"/>
      <c r="D85" s="135"/>
    </row>
    <row r="86">
      <c r="A86" s="134"/>
      <c r="B86" s="135"/>
      <c r="C86" s="135"/>
      <c r="D86" s="135"/>
    </row>
    <row r="87">
      <c r="A87" s="134"/>
      <c r="B87" s="135"/>
      <c r="C87" s="135"/>
      <c r="D87" s="135"/>
    </row>
    <row r="88">
      <c r="A88" s="134"/>
      <c r="B88" s="135"/>
      <c r="C88" s="135"/>
      <c r="D88" s="135"/>
    </row>
    <row r="89">
      <c r="A89" s="134"/>
      <c r="B89" s="135"/>
      <c r="C89" s="135"/>
      <c r="D89" s="135"/>
    </row>
    <row r="90">
      <c r="A90" s="134"/>
      <c r="B90" s="135"/>
      <c r="C90" s="135"/>
      <c r="D90" s="135"/>
    </row>
    <row r="91">
      <c r="A91" s="134"/>
      <c r="B91" s="135"/>
      <c r="C91" s="135"/>
      <c r="D91" s="135"/>
    </row>
    <row r="92">
      <c r="A92" s="134"/>
      <c r="B92" s="135"/>
      <c r="C92" s="135"/>
      <c r="D92" s="135"/>
    </row>
    <row r="93">
      <c r="A93" s="134"/>
      <c r="B93" s="135"/>
      <c r="C93" s="135"/>
      <c r="D93" s="135"/>
    </row>
    <row r="94">
      <c r="A94" s="134"/>
      <c r="B94" s="135"/>
      <c r="C94" s="135"/>
      <c r="D94" s="135"/>
    </row>
    <row r="95">
      <c r="A95" s="134"/>
      <c r="B95" s="135"/>
      <c r="C95" s="135"/>
      <c r="D95" s="135"/>
    </row>
    <row r="96">
      <c r="A96" s="134"/>
      <c r="B96" s="135"/>
      <c r="C96" s="135"/>
      <c r="D96" s="135"/>
    </row>
    <row r="97">
      <c r="A97" s="134"/>
      <c r="B97" s="135"/>
      <c r="C97" s="135"/>
      <c r="D97" s="135"/>
    </row>
    <row r="98">
      <c r="A98" s="134"/>
      <c r="B98" s="135"/>
      <c r="C98" s="135"/>
      <c r="D98" s="135"/>
    </row>
    <row r="99">
      <c r="A99" s="134"/>
      <c r="B99" s="135"/>
      <c r="C99" s="135"/>
      <c r="D99" s="135"/>
    </row>
    <row r="100">
      <c r="A100" s="134"/>
      <c r="B100" s="135"/>
      <c r="C100" s="135"/>
      <c r="D100" s="135"/>
    </row>
    <row r="101">
      <c r="A101" s="134"/>
      <c r="B101" s="135"/>
      <c r="C101" s="135"/>
      <c r="D101" s="135"/>
    </row>
    <row r="102">
      <c r="A102" s="134"/>
      <c r="B102" s="135"/>
      <c r="C102" s="135"/>
      <c r="D102" s="135"/>
    </row>
    <row r="103">
      <c r="A103" s="134"/>
      <c r="B103" s="135"/>
      <c r="C103" s="135"/>
      <c r="D103" s="135"/>
    </row>
    <row r="104">
      <c r="A104" s="134"/>
      <c r="B104" s="135"/>
      <c r="C104" s="135"/>
      <c r="D104" s="135"/>
    </row>
    <row r="105">
      <c r="A105" s="134"/>
      <c r="B105" s="135"/>
      <c r="C105" s="135"/>
      <c r="D105" s="135"/>
    </row>
    <row r="106">
      <c r="A106" s="134"/>
      <c r="B106" s="135"/>
      <c r="C106" s="135"/>
      <c r="D106" s="135"/>
    </row>
    <row r="107">
      <c r="A107" s="134"/>
      <c r="B107" s="135"/>
      <c r="C107" s="135"/>
      <c r="D107" s="135"/>
    </row>
    <row r="108">
      <c r="A108" s="134"/>
      <c r="B108" s="135"/>
      <c r="C108" s="135"/>
      <c r="D108" s="135"/>
    </row>
    <row r="109">
      <c r="A109" s="134"/>
      <c r="B109" s="135"/>
      <c r="C109" s="135"/>
      <c r="D109" s="135"/>
    </row>
    <row r="110">
      <c r="A110" s="134"/>
      <c r="B110" s="135"/>
      <c r="C110" s="135"/>
      <c r="D110" s="135"/>
    </row>
    <row r="111">
      <c r="A111" s="134"/>
      <c r="B111" s="135"/>
      <c r="C111" s="135"/>
      <c r="D111" s="135"/>
    </row>
    <row r="112">
      <c r="A112" s="134"/>
      <c r="B112" s="135"/>
      <c r="C112" s="135"/>
      <c r="D112" s="135"/>
    </row>
    <row r="113">
      <c r="A113" s="134"/>
      <c r="B113" s="135"/>
      <c r="C113" s="135"/>
      <c r="D113" s="135"/>
    </row>
    <row r="114">
      <c r="A114" s="134"/>
      <c r="B114" s="135"/>
      <c r="C114" s="135"/>
      <c r="D114" s="135"/>
    </row>
    <row r="115">
      <c r="A115" s="134"/>
      <c r="B115" s="135"/>
      <c r="C115" s="135"/>
      <c r="D115" s="135"/>
    </row>
    <row r="116">
      <c r="A116" s="134"/>
      <c r="B116" s="135"/>
      <c r="C116" s="135"/>
      <c r="D116" s="135"/>
    </row>
    <row r="117">
      <c r="A117" s="134"/>
      <c r="B117" s="135"/>
      <c r="C117" s="135"/>
      <c r="D117" s="135"/>
    </row>
    <row r="118">
      <c r="A118" s="134"/>
      <c r="B118" s="135"/>
      <c r="C118" s="135"/>
      <c r="D118" s="135"/>
    </row>
    <row r="119">
      <c r="A119" s="134"/>
      <c r="B119" s="135"/>
      <c r="C119" s="135"/>
      <c r="D119" s="135"/>
    </row>
    <row r="120">
      <c r="A120" s="134"/>
      <c r="B120" s="135"/>
      <c r="C120" s="135"/>
      <c r="D120" s="135"/>
    </row>
    <row r="121">
      <c r="A121" s="134"/>
      <c r="B121" s="135"/>
      <c r="C121" s="135"/>
      <c r="D121" s="135"/>
    </row>
    <row r="122">
      <c r="A122" s="134"/>
      <c r="B122" s="135"/>
      <c r="C122" s="135"/>
      <c r="D122" s="135"/>
    </row>
    <row r="123">
      <c r="A123" s="134"/>
      <c r="B123" s="135"/>
      <c r="C123" s="135"/>
      <c r="D123" s="135"/>
    </row>
    <row r="124">
      <c r="A124" s="134"/>
      <c r="B124" s="135"/>
      <c r="C124" s="135"/>
      <c r="D124" s="135"/>
    </row>
    <row r="125">
      <c r="A125" s="134"/>
      <c r="B125" s="135"/>
      <c r="C125" s="135"/>
      <c r="D125" s="135"/>
    </row>
    <row r="126">
      <c r="A126" s="134"/>
      <c r="B126" s="135"/>
      <c r="C126" s="135"/>
      <c r="D126" s="135"/>
    </row>
    <row r="127">
      <c r="A127" s="134"/>
      <c r="B127" s="135"/>
      <c r="C127" s="135"/>
      <c r="D127" s="135"/>
    </row>
    <row r="128">
      <c r="A128" s="134"/>
      <c r="B128" s="135"/>
      <c r="C128" s="135"/>
      <c r="D128" s="135"/>
    </row>
    <row r="129">
      <c r="A129" s="134"/>
      <c r="B129" s="135"/>
      <c r="C129" s="135"/>
      <c r="D129" s="135"/>
    </row>
    <row r="130">
      <c r="A130" s="134"/>
      <c r="B130" s="135"/>
      <c r="C130" s="135"/>
      <c r="D130" s="135"/>
    </row>
    <row r="131">
      <c r="A131" s="134"/>
      <c r="B131" s="135"/>
      <c r="C131" s="135"/>
      <c r="D131" s="135"/>
    </row>
    <row r="132">
      <c r="A132" s="134"/>
      <c r="B132" s="135"/>
      <c r="C132" s="135"/>
      <c r="D132" s="135"/>
    </row>
    <row r="133">
      <c r="A133" s="134"/>
      <c r="B133" s="135"/>
      <c r="C133" s="135"/>
      <c r="D133" s="135"/>
    </row>
    <row r="134">
      <c r="A134" s="134"/>
      <c r="B134" s="135"/>
      <c r="C134" s="135"/>
      <c r="D134" s="135"/>
    </row>
    <row r="135">
      <c r="A135" s="134"/>
      <c r="B135" s="135"/>
      <c r="C135" s="135"/>
      <c r="D135" s="135"/>
    </row>
    <row r="136">
      <c r="A136" s="134"/>
      <c r="B136" s="135"/>
      <c r="C136" s="135"/>
      <c r="D136" s="135"/>
    </row>
    <row r="137">
      <c r="A137" s="134"/>
      <c r="B137" s="135"/>
      <c r="C137" s="135"/>
      <c r="D137" s="135"/>
    </row>
    <row r="138">
      <c r="A138" s="134"/>
      <c r="B138" s="135"/>
      <c r="C138" s="135"/>
      <c r="D138" s="135"/>
    </row>
    <row r="139">
      <c r="A139" s="134"/>
      <c r="B139" s="135"/>
      <c r="C139" s="135"/>
      <c r="D139" s="135"/>
    </row>
    <row r="140">
      <c r="A140" s="134"/>
      <c r="B140" s="135"/>
      <c r="C140" s="135"/>
      <c r="D140" s="135"/>
    </row>
    <row r="141">
      <c r="A141" s="134"/>
      <c r="B141" s="135"/>
      <c r="C141" s="135"/>
      <c r="D141" s="135"/>
    </row>
    <row r="142">
      <c r="A142" s="134"/>
      <c r="B142" s="135"/>
      <c r="C142" s="135"/>
      <c r="D142" s="135"/>
    </row>
    <row r="143">
      <c r="A143" s="134"/>
      <c r="B143" s="135"/>
      <c r="C143" s="135"/>
      <c r="D143" s="135"/>
    </row>
    <row r="144">
      <c r="A144" s="134"/>
      <c r="B144" s="135"/>
      <c r="C144" s="135"/>
      <c r="D144" s="135"/>
    </row>
    <row r="145">
      <c r="A145" s="134"/>
      <c r="B145" s="135"/>
      <c r="C145" s="135"/>
      <c r="D145" s="135"/>
    </row>
    <row r="146">
      <c r="A146" s="134"/>
      <c r="B146" s="135"/>
      <c r="C146" s="135"/>
      <c r="D146" s="135"/>
    </row>
    <row r="147">
      <c r="A147" s="134"/>
      <c r="B147" s="135"/>
      <c r="C147" s="135"/>
      <c r="D147" s="135"/>
    </row>
    <row r="148">
      <c r="A148" s="134"/>
      <c r="B148" s="135"/>
      <c r="C148" s="135"/>
      <c r="D148" s="135"/>
    </row>
    <row r="149">
      <c r="A149" s="134"/>
      <c r="B149" s="135"/>
      <c r="C149" s="135"/>
      <c r="D149" s="135"/>
    </row>
    <row r="150">
      <c r="A150" s="134"/>
      <c r="B150" s="135"/>
      <c r="C150" s="135"/>
      <c r="D150" s="135"/>
    </row>
    <row r="151">
      <c r="A151" s="134"/>
      <c r="B151" s="135"/>
      <c r="C151" s="135"/>
      <c r="D151" s="135"/>
    </row>
    <row r="152">
      <c r="A152" s="134"/>
      <c r="B152" s="135"/>
      <c r="C152" s="135"/>
      <c r="D152" s="135"/>
    </row>
    <row r="153">
      <c r="A153" s="134"/>
      <c r="B153" s="135"/>
      <c r="C153" s="135"/>
      <c r="D153" s="135"/>
    </row>
    <row r="154">
      <c r="A154" s="134"/>
      <c r="B154" s="135"/>
      <c r="C154" s="135"/>
      <c r="D154" s="135"/>
    </row>
    <row r="155">
      <c r="A155" s="134"/>
      <c r="B155" s="135"/>
      <c r="C155" s="135"/>
      <c r="D155" s="135"/>
    </row>
    <row r="156">
      <c r="A156" s="134"/>
      <c r="B156" s="135"/>
      <c r="C156" s="135"/>
      <c r="D156" s="135"/>
    </row>
    <row r="157">
      <c r="A157" s="134"/>
      <c r="B157" s="135"/>
      <c r="C157" s="135"/>
      <c r="D157" s="135"/>
    </row>
    <row r="158">
      <c r="A158" s="134"/>
      <c r="B158" s="135"/>
      <c r="C158" s="135"/>
      <c r="D158" s="135"/>
    </row>
    <row r="159">
      <c r="A159" s="134"/>
      <c r="B159" s="135"/>
      <c r="C159" s="135"/>
      <c r="D159" s="135"/>
    </row>
    <row r="160">
      <c r="A160" s="134"/>
      <c r="B160" s="135"/>
      <c r="C160" s="135"/>
      <c r="D160" s="135"/>
    </row>
    <row r="161">
      <c r="A161" s="134"/>
      <c r="B161" s="135"/>
      <c r="C161" s="135"/>
      <c r="D161" s="135"/>
    </row>
    <row r="162">
      <c r="A162" s="134"/>
      <c r="B162" s="135"/>
      <c r="C162" s="135"/>
      <c r="D162" s="135"/>
    </row>
    <row r="163">
      <c r="A163" s="134"/>
      <c r="B163" s="135"/>
      <c r="C163" s="135"/>
      <c r="D163" s="135"/>
    </row>
    <row r="164">
      <c r="A164" s="134"/>
      <c r="B164" s="135"/>
      <c r="C164" s="135"/>
      <c r="D164" s="135"/>
    </row>
    <row r="165">
      <c r="A165" s="134"/>
      <c r="B165" s="135"/>
      <c r="C165" s="135"/>
      <c r="D165" s="135"/>
    </row>
    <row r="166">
      <c r="A166" s="134"/>
      <c r="B166" s="135"/>
      <c r="C166" s="135"/>
      <c r="D166" s="135"/>
    </row>
    <row r="167">
      <c r="A167" s="134"/>
      <c r="B167" s="135"/>
      <c r="C167" s="135"/>
      <c r="D167" s="135"/>
    </row>
    <row r="168">
      <c r="A168" s="134"/>
      <c r="B168" s="135"/>
      <c r="C168" s="135"/>
      <c r="D168" s="135"/>
    </row>
    <row r="169">
      <c r="A169" s="134"/>
      <c r="B169" s="135"/>
      <c r="C169" s="135"/>
      <c r="D169" s="135"/>
    </row>
    <row r="170">
      <c r="A170" s="134"/>
      <c r="B170" s="135"/>
      <c r="C170" s="135"/>
      <c r="D170" s="135"/>
    </row>
    <row r="171">
      <c r="A171" s="134"/>
      <c r="B171" s="135"/>
      <c r="C171" s="135"/>
      <c r="D171" s="135"/>
    </row>
    <row r="172">
      <c r="A172" s="134"/>
      <c r="B172" s="135"/>
      <c r="C172" s="135"/>
      <c r="D172" s="135"/>
    </row>
    <row r="173">
      <c r="A173" s="134"/>
      <c r="B173" s="135"/>
      <c r="C173" s="135"/>
      <c r="D173" s="135"/>
    </row>
    <row r="174">
      <c r="A174" s="134"/>
      <c r="B174" s="135"/>
      <c r="C174" s="135"/>
      <c r="D174" s="135"/>
    </row>
    <row r="175">
      <c r="A175" s="134"/>
      <c r="B175" s="135"/>
      <c r="C175" s="135"/>
      <c r="D175" s="135"/>
    </row>
    <row r="176">
      <c r="A176" s="134"/>
      <c r="B176" s="135"/>
      <c r="C176" s="135"/>
      <c r="D176" s="135"/>
    </row>
    <row r="177">
      <c r="A177" s="134"/>
      <c r="B177" s="135"/>
      <c r="C177" s="135"/>
      <c r="D177" s="135"/>
    </row>
    <row r="178">
      <c r="A178" s="134"/>
      <c r="B178" s="135"/>
      <c r="C178" s="135"/>
      <c r="D178" s="135"/>
    </row>
    <row r="179">
      <c r="A179" s="134"/>
      <c r="B179" s="135"/>
      <c r="C179" s="135"/>
      <c r="D179" s="135"/>
    </row>
    <row r="180">
      <c r="A180" s="134"/>
      <c r="B180" s="135"/>
      <c r="C180" s="135"/>
      <c r="D180" s="135"/>
    </row>
    <row r="181">
      <c r="A181" s="134"/>
      <c r="B181" s="135"/>
      <c r="C181" s="135"/>
      <c r="D181" s="135"/>
    </row>
    <row r="182">
      <c r="A182" s="134"/>
      <c r="B182" s="135"/>
      <c r="C182" s="135"/>
      <c r="D182" s="135"/>
    </row>
    <row r="183">
      <c r="A183" s="134"/>
      <c r="B183" s="135"/>
      <c r="C183" s="135"/>
      <c r="D183" s="135"/>
    </row>
    <row r="184">
      <c r="A184" s="134"/>
      <c r="B184" s="135"/>
      <c r="C184" s="135"/>
      <c r="D184" s="135"/>
    </row>
    <row r="185">
      <c r="A185" s="134"/>
      <c r="B185" s="135"/>
      <c r="C185" s="135"/>
      <c r="D185" s="135"/>
    </row>
    <row r="186">
      <c r="A186" s="134"/>
      <c r="B186" s="135"/>
      <c r="C186" s="135"/>
      <c r="D186" s="135"/>
    </row>
    <row r="187">
      <c r="A187" s="134"/>
      <c r="B187" s="135"/>
      <c r="C187" s="135"/>
      <c r="D187" s="135"/>
    </row>
    <row r="188">
      <c r="A188" s="134"/>
      <c r="B188" s="135"/>
      <c r="C188" s="135"/>
      <c r="D188" s="135"/>
    </row>
    <row r="189">
      <c r="A189" s="134"/>
      <c r="B189" s="135"/>
      <c r="C189" s="135"/>
      <c r="D189" s="135"/>
    </row>
    <row r="190">
      <c r="A190" s="134"/>
      <c r="B190" s="135"/>
      <c r="C190" s="135"/>
      <c r="D190" s="135"/>
    </row>
    <row r="191">
      <c r="A191" s="134"/>
      <c r="B191" s="135"/>
      <c r="C191" s="135"/>
      <c r="D191" s="135"/>
    </row>
    <row r="192">
      <c r="A192" s="134"/>
      <c r="B192" s="135"/>
      <c r="C192" s="135"/>
      <c r="D192" s="135"/>
    </row>
    <row r="193">
      <c r="A193" s="134"/>
      <c r="B193" s="135"/>
      <c r="C193" s="135"/>
      <c r="D193" s="135"/>
    </row>
    <row r="194">
      <c r="A194" s="134"/>
      <c r="B194" s="135"/>
      <c r="C194" s="135"/>
      <c r="D194" s="135"/>
    </row>
    <row r="195">
      <c r="A195" s="134"/>
      <c r="B195" s="135"/>
      <c r="C195" s="135"/>
      <c r="D195" s="135"/>
    </row>
    <row r="196">
      <c r="A196" s="134"/>
      <c r="B196" s="135"/>
      <c r="C196" s="135"/>
      <c r="D196" s="135"/>
    </row>
    <row r="197">
      <c r="A197" s="134"/>
      <c r="B197" s="135"/>
      <c r="C197" s="135"/>
      <c r="D197" s="135"/>
    </row>
    <row r="198">
      <c r="A198" s="134"/>
      <c r="B198" s="135"/>
      <c r="C198" s="135"/>
      <c r="D198" s="135"/>
    </row>
    <row r="199">
      <c r="A199" s="134"/>
      <c r="B199" s="135"/>
      <c r="C199" s="135"/>
      <c r="D199" s="135"/>
    </row>
    <row r="200">
      <c r="A200" s="134"/>
      <c r="B200" s="135"/>
      <c r="C200" s="135"/>
      <c r="D200" s="135"/>
    </row>
    <row r="201">
      <c r="A201" s="134"/>
      <c r="B201" s="135"/>
      <c r="C201" s="135"/>
      <c r="D201" s="135"/>
    </row>
    <row r="202">
      <c r="A202" s="134"/>
      <c r="B202" s="135"/>
      <c r="C202" s="135"/>
      <c r="D202" s="135"/>
    </row>
    <row r="203">
      <c r="A203" s="134"/>
      <c r="B203" s="135"/>
      <c r="C203" s="135"/>
      <c r="D203" s="135"/>
    </row>
    <row r="204">
      <c r="A204" s="134"/>
      <c r="B204" s="135"/>
      <c r="C204" s="135"/>
      <c r="D204" s="135"/>
    </row>
    <row r="205">
      <c r="A205" s="134"/>
      <c r="B205" s="135"/>
      <c r="C205" s="135"/>
      <c r="D205" s="135"/>
    </row>
    <row r="206">
      <c r="A206" s="134"/>
      <c r="B206" s="135"/>
      <c r="C206" s="135"/>
      <c r="D206" s="135"/>
    </row>
    <row r="207">
      <c r="A207" s="134"/>
      <c r="B207" s="135"/>
      <c r="C207" s="135"/>
      <c r="D207" s="135"/>
    </row>
    <row r="208">
      <c r="A208" s="134"/>
      <c r="B208" s="135"/>
      <c r="C208" s="135"/>
      <c r="D208" s="135"/>
    </row>
    <row r="209">
      <c r="A209" s="134"/>
      <c r="B209" s="135"/>
      <c r="C209" s="135"/>
      <c r="D209" s="135"/>
    </row>
    <row r="210">
      <c r="A210" s="134"/>
      <c r="B210" s="135"/>
      <c r="C210" s="135"/>
      <c r="D210" s="135"/>
    </row>
    <row r="211">
      <c r="A211" s="134"/>
      <c r="B211" s="135"/>
      <c r="C211" s="135"/>
      <c r="D211" s="135"/>
    </row>
    <row r="212">
      <c r="A212" s="134"/>
      <c r="B212" s="135"/>
      <c r="C212" s="135"/>
      <c r="D212" s="135"/>
    </row>
    <row r="213">
      <c r="A213" s="134"/>
      <c r="B213" s="135"/>
      <c r="C213" s="135"/>
      <c r="D213" s="135"/>
    </row>
    <row r="214">
      <c r="A214" s="134"/>
      <c r="B214" s="135"/>
      <c r="C214" s="135"/>
      <c r="D214" s="135"/>
    </row>
    <row r="215">
      <c r="A215" s="134"/>
      <c r="B215" s="135"/>
      <c r="C215" s="135"/>
      <c r="D215" s="135"/>
    </row>
    <row r="216">
      <c r="A216" s="134"/>
      <c r="B216" s="135"/>
      <c r="C216" s="135"/>
      <c r="D216" s="135"/>
    </row>
    <row r="217">
      <c r="A217" s="134"/>
      <c r="B217" s="135"/>
      <c r="C217" s="135"/>
      <c r="D217" s="135"/>
    </row>
    <row r="218">
      <c r="A218" s="134"/>
      <c r="B218" s="135"/>
      <c r="C218" s="135"/>
      <c r="D218" s="135"/>
    </row>
    <row r="219">
      <c r="A219" s="134"/>
      <c r="B219" s="135"/>
      <c r="C219" s="135"/>
      <c r="D219" s="135"/>
    </row>
    <row r="220">
      <c r="A220" s="134"/>
      <c r="B220" s="135"/>
      <c r="C220" s="135"/>
      <c r="D220" s="135"/>
    </row>
    <row r="221">
      <c r="A221" s="134"/>
      <c r="B221" s="135"/>
      <c r="C221" s="135"/>
      <c r="D221" s="135"/>
    </row>
    <row r="222">
      <c r="A222" s="134"/>
      <c r="B222" s="135"/>
      <c r="C222" s="135"/>
      <c r="D222" s="135"/>
    </row>
    <row r="223">
      <c r="A223" s="134"/>
      <c r="B223" s="135"/>
      <c r="C223" s="135"/>
      <c r="D223" s="135"/>
    </row>
    <row r="224">
      <c r="A224" s="134"/>
      <c r="B224" s="135"/>
      <c r="C224" s="135"/>
      <c r="D224" s="135"/>
    </row>
    <row r="225">
      <c r="A225" s="134"/>
      <c r="B225" s="135"/>
      <c r="C225" s="135"/>
      <c r="D225" s="135"/>
    </row>
    <row r="226">
      <c r="A226" s="134"/>
      <c r="B226" s="135"/>
      <c r="C226" s="135"/>
      <c r="D226" s="135"/>
    </row>
    <row r="227">
      <c r="A227" s="134"/>
      <c r="B227" s="135"/>
      <c r="C227" s="135"/>
      <c r="D227" s="135"/>
    </row>
    <row r="228">
      <c r="A228" s="134"/>
      <c r="B228" s="135"/>
      <c r="C228" s="135"/>
      <c r="D228" s="135"/>
    </row>
    <row r="229">
      <c r="A229" s="134"/>
      <c r="B229" s="135"/>
      <c r="C229" s="135"/>
      <c r="D229" s="135"/>
    </row>
    <row r="230">
      <c r="A230" s="134"/>
      <c r="B230" s="135"/>
      <c r="C230" s="135"/>
      <c r="D230" s="135"/>
    </row>
    <row r="231">
      <c r="A231" s="134"/>
      <c r="B231" s="135"/>
      <c r="C231" s="135"/>
      <c r="D231" s="135"/>
    </row>
    <row r="232">
      <c r="A232" s="134"/>
      <c r="B232" s="135"/>
      <c r="C232" s="135"/>
      <c r="D232" s="135"/>
    </row>
    <row r="233">
      <c r="A233" s="134"/>
      <c r="B233" s="135"/>
      <c r="C233" s="135"/>
      <c r="D233" s="135"/>
    </row>
    <row r="234">
      <c r="A234" s="134"/>
      <c r="B234" s="135"/>
      <c r="C234" s="135"/>
      <c r="D234" s="135"/>
    </row>
    <row r="235">
      <c r="A235" s="134"/>
      <c r="B235" s="135"/>
      <c r="C235" s="135"/>
      <c r="D235" s="135"/>
    </row>
    <row r="236">
      <c r="A236" s="134"/>
      <c r="B236" s="135"/>
      <c r="C236" s="135"/>
      <c r="D236" s="135"/>
    </row>
    <row r="237">
      <c r="A237" s="134"/>
      <c r="B237" s="135"/>
      <c r="C237" s="135"/>
      <c r="D237" s="135"/>
    </row>
    <row r="238">
      <c r="A238" s="134"/>
      <c r="B238" s="135"/>
      <c r="C238" s="135"/>
      <c r="D238" s="135"/>
    </row>
    <row r="239">
      <c r="A239" s="134"/>
      <c r="B239" s="135"/>
      <c r="C239" s="135"/>
      <c r="D239" s="135"/>
    </row>
    <row r="240">
      <c r="A240" s="134"/>
      <c r="B240" s="135"/>
      <c r="C240" s="135"/>
      <c r="D240" s="135"/>
    </row>
    <row r="241">
      <c r="A241" s="134"/>
      <c r="B241" s="135"/>
      <c r="C241" s="135"/>
      <c r="D241" s="135"/>
    </row>
    <row r="242">
      <c r="A242" s="134"/>
      <c r="B242" s="135"/>
      <c r="C242" s="135"/>
      <c r="D242" s="135"/>
    </row>
    <row r="243">
      <c r="A243" s="134"/>
      <c r="B243" s="135"/>
      <c r="C243" s="135"/>
      <c r="D243" s="135"/>
    </row>
    <row r="244">
      <c r="A244" s="134"/>
      <c r="B244" s="135"/>
      <c r="C244" s="135"/>
      <c r="D244" s="135"/>
    </row>
    <row r="245">
      <c r="A245" s="134"/>
      <c r="B245" s="135"/>
      <c r="C245" s="135"/>
      <c r="D245" s="135"/>
    </row>
    <row r="246">
      <c r="A246" s="134"/>
      <c r="B246" s="135"/>
      <c r="C246" s="135"/>
      <c r="D246" s="135"/>
    </row>
    <row r="247">
      <c r="A247" s="134"/>
      <c r="B247" s="135"/>
      <c r="C247" s="135"/>
      <c r="D247" s="135"/>
    </row>
    <row r="248">
      <c r="A248" s="134"/>
      <c r="B248" s="135"/>
      <c r="C248" s="135"/>
      <c r="D248" s="135"/>
    </row>
    <row r="249">
      <c r="A249" s="134"/>
      <c r="B249" s="135"/>
      <c r="C249" s="135"/>
      <c r="D249" s="135"/>
    </row>
    <row r="250">
      <c r="A250" s="134"/>
      <c r="B250" s="135"/>
      <c r="C250" s="135"/>
      <c r="D250" s="135"/>
    </row>
    <row r="251">
      <c r="A251" s="134"/>
      <c r="B251" s="135"/>
      <c r="C251" s="135"/>
      <c r="D251" s="135"/>
    </row>
    <row r="252">
      <c r="A252" s="134"/>
      <c r="B252" s="135"/>
      <c r="C252" s="135"/>
      <c r="D252" s="135"/>
    </row>
    <row r="253">
      <c r="A253" s="134"/>
      <c r="B253" s="135"/>
      <c r="C253" s="135"/>
      <c r="D253" s="135"/>
    </row>
    <row r="254">
      <c r="A254" s="134"/>
      <c r="B254" s="135"/>
      <c r="C254" s="135"/>
      <c r="D254" s="135"/>
    </row>
    <row r="255">
      <c r="A255" s="134"/>
      <c r="B255" s="135"/>
      <c r="C255" s="135"/>
      <c r="D255" s="135"/>
    </row>
    <row r="256">
      <c r="A256" s="134"/>
      <c r="B256" s="135"/>
      <c r="C256" s="135"/>
      <c r="D256" s="135"/>
    </row>
    <row r="257">
      <c r="A257" s="134"/>
      <c r="B257" s="135"/>
      <c r="C257" s="135"/>
      <c r="D257" s="135"/>
    </row>
    <row r="258">
      <c r="A258" s="134"/>
      <c r="B258" s="135"/>
      <c r="C258" s="135"/>
      <c r="D258" s="135"/>
    </row>
    <row r="259">
      <c r="A259" s="134"/>
      <c r="B259" s="135"/>
      <c r="C259" s="135"/>
      <c r="D259" s="135"/>
    </row>
    <row r="260">
      <c r="A260" s="134"/>
      <c r="B260" s="135"/>
      <c r="C260" s="135"/>
      <c r="D260" s="135"/>
    </row>
    <row r="261">
      <c r="A261" s="134"/>
      <c r="B261" s="135"/>
      <c r="C261" s="135"/>
      <c r="D261" s="135"/>
    </row>
    <row r="262">
      <c r="A262" s="134"/>
      <c r="B262" s="135"/>
      <c r="C262" s="135"/>
      <c r="D262" s="135"/>
    </row>
    <row r="263">
      <c r="A263" s="134"/>
      <c r="B263" s="135"/>
      <c r="C263" s="135"/>
      <c r="D263" s="135"/>
    </row>
    <row r="264">
      <c r="A264" s="134"/>
      <c r="B264" s="135"/>
      <c r="C264" s="135"/>
      <c r="D264" s="135"/>
    </row>
    <row r="265">
      <c r="A265" s="134"/>
      <c r="B265" s="135"/>
      <c r="C265" s="135"/>
      <c r="D265" s="135"/>
    </row>
    <row r="266">
      <c r="A266" s="134"/>
      <c r="B266" s="135"/>
      <c r="C266" s="135"/>
      <c r="D266" s="135"/>
    </row>
    <row r="267">
      <c r="A267" s="134"/>
      <c r="B267" s="135"/>
      <c r="C267" s="135"/>
      <c r="D267" s="135"/>
    </row>
    <row r="268">
      <c r="A268" s="134"/>
      <c r="B268" s="135"/>
      <c r="C268" s="135"/>
      <c r="D268" s="135"/>
    </row>
    <row r="269">
      <c r="A269" s="134"/>
      <c r="B269" s="135"/>
      <c r="C269" s="135"/>
      <c r="D269" s="135"/>
    </row>
    <row r="270">
      <c r="A270" s="134"/>
      <c r="B270" s="135"/>
      <c r="C270" s="135"/>
      <c r="D270" s="135"/>
    </row>
    <row r="271">
      <c r="A271" s="134"/>
      <c r="B271" s="135"/>
      <c r="C271" s="135"/>
      <c r="D271" s="135"/>
    </row>
    <row r="272">
      <c r="A272" s="134"/>
      <c r="B272" s="135"/>
      <c r="C272" s="135"/>
      <c r="D272" s="135"/>
    </row>
    <row r="273">
      <c r="A273" s="134"/>
      <c r="B273" s="135"/>
      <c r="C273" s="135"/>
      <c r="D273" s="135"/>
    </row>
    <row r="274">
      <c r="A274" s="134"/>
      <c r="B274" s="135"/>
      <c r="C274" s="135"/>
      <c r="D274" s="135"/>
    </row>
    <row r="275">
      <c r="A275" s="134"/>
      <c r="B275" s="135"/>
      <c r="C275" s="135"/>
      <c r="D275" s="135"/>
    </row>
    <row r="276">
      <c r="A276" s="134"/>
      <c r="B276" s="135"/>
      <c r="C276" s="135"/>
      <c r="D276" s="135"/>
    </row>
    <row r="277">
      <c r="A277" s="134"/>
      <c r="B277" s="135"/>
      <c r="C277" s="135"/>
      <c r="D277" s="135"/>
    </row>
    <row r="278">
      <c r="A278" s="134"/>
      <c r="B278" s="135"/>
      <c r="C278" s="135"/>
      <c r="D278" s="135"/>
    </row>
    <row r="279">
      <c r="A279" s="134"/>
      <c r="B279" s="135"/>
      <c r="C279" s="135"/>
      <c r="D279" s="135"/>
    </row>
    <row r="280">
      <c r="A280" s="134"/>
      <c r="B280" s="135"/>
      <c r="C280" s="135"/>
      <c r="D280" s="135"/>
    </row>
    <row r="281">
      <c r="A281" s="134"/>
      <c r="B281" s="135"/>
      <c r="C281" s="135"/>
      <c r="D281" s="135"/>
    </row>
    <row r="282">
      <c r="A282" s="134"/>
      <c r="B282" s="135"/>
      <c r="C282" s="135"/>
      <c r="D282" s="135"/>
    </row>
    <row r="283">
      <c r="A283" s="134"/>
      <c r="B283" s="135"/>
      <c r="C283" s="135"/>
      <c r="D283" s="135"/>
    </row>
    <row r="284">
      <c r="A284" s="134"/>
      <c r="B284" s="135"/>
      <c r="C284" s="135"/>
      <c r="D284" s="135"/>
    </row>
    <row r="285">
      <c r="A285" s="134"/>
      <c r="B285" s="135"/>
      <c r="C285" s="135"/>
      <c r="D285" s="135"/>
    </row>
    <row r="286">
      <c r="A286" s="134"/>
      <c r="B286" s="135"/>
      <c r="C286" s="135"/>
      <c r="D286" s="135"/>
    </row>
    <row r="287">
      <c r="A287" s="134"/>
      <c r="B287" s="135"/>
      <c r="C287" s="135"/>
      <c r="D287" s="135"/>
    </row>
    <row r="288">
      <c r="A288" s="134"/>
      <c r="B288" s="135"/>
      <c r="C288" s="135"/>
      <c r="D288" s="135"/>
    </row>
    <row r="289">
      <c r="A289" s="134"/>
      <c r="B289" s="135"/>
      <c r="C289" s="135"/>
      <c r="D289" s="135"/>
    </row>
    <row r="290">
      <c r="A290" s="134"/>
      <c r="B290" s="135"/>
      <c r="C290" s="135"/>
      <c r="D290" s="135"/>
    </row>
    <row r="291">
      <c r="A291" s="134"/>
      <c r="B291" s="135"/>
      <c r="C291" s="135"/>
      <c r="D291" s="135"/>
    </row>
    <row r="292">
      <c r="A292" s="134"/>
      <c r="B292" s="135"/>
      <c r="C292" s="135"/>
      <c r="D292" s="135"/>
    </row>
    <row r="293">
      <c r="A293" s="134"/>
      <c r="B293" s="135"/>
      <c r="C293" s="135"/>
      <c r="D293" s="135"/>
    </row>
    <row r="294">
      <c r="A294" s="134"/>
      <c r="B294" s="135"/>
      <c r="C294" s="135"/>
      <c r="D294" s="135"/>
    </row>
    <row r="295">
      <c r="A295" s="134"/>
      <c r="B295" s="135"/>
      <c r="C295" s="135"/>
      <c r="D295" s="135"/>
    </row>
    <row r="296">
      <c r="A296" s="134"/>
      <c r="B296" s="135"/>
      <c r="C296" s="135"/>
      <c r="D296" s="135"/>
    </row>
    <row r="297">
      <c r="A297" s="134"/>
      <c r="B297" s="135"/>
      <c r="C297" s="135"/>
      <c r="D297" s="135"/>
    </row>
    <row r="298">
      <c r="A298" s="134"/>
      <c r="B298" s="135"/>
      <c r="C298" s="135"/>
      <c r="D298" s="135"/>
    </row>
    <row r="299">
      <c r="A299" s="134"/>
      <c r="B299" s="135"/>
      <c r="C299" s="135"/>
      <c r="D299" s="135"/>
    </row>
    <row r="300">
      <c r="A300" s="134"/>
      <c r="B300" s="135"/>
      <c r="C300" s="135"/>
      <c r="D300" s="135"/>
    </row>
    <row r="301">
      <c r="A301" s="134"/>
      <c r="B301" s="135"/>
      <c r="C301" s="135"/>
      <c r="D301" s="135"/>
    </row>
    <row r="302">
      <c r="A302" s="134"/>
      <c r="B302" s="135"/>
      <c r="C302" s="135"/>
      <c r="D302" s="135"/>
    </row>
    <row r="303">
      <c r="A303" s="134"/>
      <c r="B303" s="135"/>
      <c r="C303" s="135"/>
      <c r="D303" s="135"/>
    </row>
    <row r="304">
      <c r="A304" s="134"/>
      <c r="B304" s="135"/>
      <c r="C304" s="135"/>
      <c r="D304" s="135"/>
    </row>
    <row r="305">
      <c r="A305" s="134"/>
      <c r="B305" s="135"/>
      <c r="C305" s="135"/>
      <c r="D305" s="135"/>
    </row>
    <row r="306">
      <c r="A306" s="134"/>
      <c r="B306" s="135"/>
      <c r="C306" s="135"/>
      <c r="D306" s="135"/>
    </row>
    <row r="307">
      <c r="A307" s="134"/>
      <c r="B307" s="135"/>
      <c r="C307" s="135"/>
      <c r="D307" s="135"/>
    </row>
    <row r="308">
      <c r="A308" s="134"/>
      <c r="B308" s="135"/>
      <c r="C308" s="135"/>
      <c r="D308" s="135"/>
    </row>
    <row r="309">
      <c r="A309" s="134"/>
      <c r="B309" s="135"/>
      <c r="C309" s="135"/>
      <c r="D309" s="135"/>
    </row>
    <row r="310">
      <c r="A310" s="134"/>
      <c r="B310" s="135"/>
      <c r="C310" s="135"/>
      <c r="D310" s="135"/>
    </row>
    <row r="311">
      <c r="A311" s="134"/>
      <c r="B311" s="135"/>
      <c r="C311" s="135"/>
      <c r="D311" s="135"/>
    </row>
    <row r="312">
      <c r="A312" s="134"/>
      <c r="B312" s="135"/>
      <c r="C312" s="135"/>
      <c r="D312" s="135"/>
    </row>
    <row r="313">
      <c r="A313" s="134"/>
      <c r="B313" s="135"/>
      <c r="C313" s="135"/>
      <c r="D313" s="135"/>
    </row>
    <row r="314">
      <c r="A314" s="134"/>
      <c r="B314" s="135"/>
      <c r="C314" s="135"/>
      <c r="D314" s="135"/>
    </row>
    <row r="315">
      <c r="A315" s="134"/>
      <c r="B315" s="135"/>
      <c r="C315" s="135"/>
      <c r="D315" s="135"/>
    </row>
    <row r="316">
      <c r="A316" s="134"/>
      <c r="B316" s="135"/>
      <c r="C316" s="135"/>
      <c r="D316" s="135"/>
    </row>
    <row r="317">
      <c r="A317" s="134"/>
      <c r="B317" s="135"/>
      <c r="C317" s="135"/>
      <c r="D317" s="135"/>
    </row>
    <row r="318">
      <c r="A318" s="134"/>
      <c r="B318" s="135"/>
      <c r="C318" s="135"/>
      <c r="D318" s="135"/>
    </row>
    <row r="319">
      <c r="A319" s="134"/>
      <c r="B319" s="135"/>
      <c r="C319" s="135"/>
      <c r="D319" s="135"/>
    </row>
    <row r="320">
      <c r="A320" s="134"/>
      <c r="B320" s="135"/>
      <c r="C320" s="135"/>
      <c r="D320" s="135"/>
    </row>
    <row r="321">
      <c r="A321" s="134"/>
      <c r="B321" s="135"/>
      <c r="C321" s="135"/>
      <c r="D321" s="135"/>
    </row>
    <row r="322">
      <c r="A322" s="134"/>
      <c r="B322" s="135"/>
      <c r="C322" s="135"/>
      <c r="D322" s="135"/>
    </row>
    <row r="323">
      <c r="A323" s="134"/>
      <c r="B323" s="135"/>
      <c r="C323" s="135"/>
      <c r="D323" s="135"/>
    </row>
    <row r="324">
      <c r="A324" s="134"/>
      <c r="B324" s="135"/>
      <c r="C324" s="135"/>
      <c r="D324" s="135"/>
    </row>
    <row r="325">
      <c r="A325" s="134"/>
      <c r="B325" s="135"/>
      <c r="C325" s="135"/>
      <c r="D325" s="135"/>
    </row>
    <row r="326">
      <c r="A326" s="134"/>
      <c r="B326" s="135"/>
      <c r="C326" s="135"/>
      <c r="D326" s="135"/>
    </row>
    <row r="327">
      <c r="A327" s="134"/>
      <c r="B327" s="135"/>
      <c r="C327" s="135"/>
      <c r="D327" s="135"/>
    </row>
    <row r="328">
      <c r="A328" s="134"/>
      <c r="B328" s="135"/>
      <c r="C328" s="135"/>
      <c r="D328" s="135"/>
    </row>
    <row r="329">
      <c r="A329" s="134"/>
      <c r="B329" s="135"/>
      <c r="C329" s="135"/>
      <c r="D329" s="135"/>
    </row>
    <row r="330">
      <c r="A330" s="134"/>
      <c r="B330" s="135"/>
      <c r="C330" s="135"/>
      <c r="D330" s="135"/>
    </row>
    <row r="331">
      <c r="A331" s="134"/>
      <c r="B331" s="135"/>
      <c r="C331" s="135"/>
      <c r="D331" s="135"/>
    </row>
    <row r="332">
      <c r="A332" s="134"/>
      <c r="B332" s="135"/>
      <c r="C332" s="135"/>
      <c r="D332" s="135"/>
    </row>
    <row r="333">
      <c r="A333" s="134"/>
      <c r="B333" s="135"/>
      <c r="C333" s="135"/>
      <c r="D333" s="135"/>
    </row>
    <row r="334">
      <c r="A334" s="134"/>
      <c r="B334" s="135"/>
      <c r="C334" s="135"/>
      <c r="D334" s="135"/>
    </row>
    <row r="335">
      <c r="A335" s="134"/>
      <c r="B335" s="135"/>
      <c r="C335" s="135"/>
      <c r="D335" s="135"/>
    </row>
    <row r="336">
      <c r="A336" s="134"/>
      <c r="B336" s="135"/>
      <c r="C336" s="135"/>
      <c r="D336" s="135"/>
    </row>
    <row r="337">
      <c r="A337" s="134"/>
      <c r="B337" s="135"/>
      <c r="C337" s="135"/>
      <c r="D337" s="135"/>
    </row>
    <row r="338">
      <c r="A338" s="134"/>
      <c r="B338" s="135"/>
      <c r="C338" s="135"/>
      <c r="D338" s="135"/>
    </row>
    <row r="339">
      <c r="A339" s="134"/>
      <c r="B339" s="135"/>
      <c r="C339" s="135"/>
      <c r="D339" s="135"/>
    </row>
    <row r="340">
      <c r="A340" s="134"/>
      <c r="B340" s="135"/>
      <c r="C340" s="135"/>
      <c r="D340" s="135"/>
    </row>
    <row r="341">
      <c r="A341" s="134"/>
      <c r="B341" s="135"/>
      <c r="C341" s="135"/>
      <c r="D341" s="135"/>
    </row>
    <row r="342">
      <c r="A342" s="134"/>
      <c r="B342" s="135"/>
      <c r="C342" s="135"/>
      <c r="D342" s="135"/>
    </row>
    <row r="343">
      <c r="A343" s="134"/>
      <c r="B343" s="135"/>
      <c r="C343" s="135"/>
      <c r="D343" s="135"/>
    </row>
    <row r="344">
      <c r="A344" s="134"/>
      <c r="B344" s="135"/>
      <c r="C344" s="135"/>
      <c r="D344" s="135"/>
    </row>
    <row r="345">
      <c r="A345" s="134"/>
      <c r="B345" s="135"/>
      <c r="C345" s="135"/>
      <c r="D345" s="135"/>
    </row>
    <row r="346">
      <c r="A346" s="134"/>
      <c r="B346" s="135"/>
      <c r="C346" s="135"/>
      <c r="D346" s="135"/>
    </row>
    <row r="347">
      <c r="A347" s="134"/>
      <c r="B347" s="135"/>
      <c r="C347" s="135"/>
      <c r="D347" s="135"/>
    </row>
    <row r="348">
      <c r="A348" s="134"/>
      <c r="B348" s="135"/>
      <c r="C348" s="135"/>
      <c r="D348" s="135"/>
    </row>
    <row r="349">
      <c r="A349" s="134"/>
      <c r="B349" s="135"/>
      <c r="C349" s="135"/>
      <c r="D349" s="135"/>
    </row>
    <row r="350">
      <c r="A350" s="134"/>
      <c r="B350" s="135"/>
      <c r="C350" s="135"/>
      <c r="D350" s="135"/>
    </row>
    <row r="351">
      <c r="A351" s="134"/>
      <c r="B351" s="135"/>
      <c r="C351" s="135"/>
      <c r="D351" s="135"/>
    </row>
    <row r="352">
      <c r="A352" s="134"/>
      <c r="B352" s="135"/>
      <c r="C352" s="135"/>
      <c r="D352" s="135"/>
    </row>
    <row r="353">
      <c r="A353" s="134"/>
      <c r="B353" s="135"/>
      <c r="C353" s="135"/>
      <c r="D353" s="135"/>
    </row>
    <row r="354">
      <c r="A354" s="134"/>
      <c r="B354" s="135"/>
      <c r="C354" s="135"/>
      <c r="D354" s="135"/>
    </row>
    <row r="355">
      <c r="A355" s="134"/>
      <c r="B355" s="135"/>
      <c r="C355" s="135"/>
      <c r="D355" s="135"/>
    </row>
    <row r="356">
      <c r="A356" s="134"/>
      <c r="B356" s="135"/>
      <c r="C356" s="135"/>
      <c r="D356" s="135"/>
    </row>
    <row r="357">
      <c r="A357" s="134"/>
      <c r="B357" s="135"/>
      <c r="C357" s="135"/>
      <c r="D357" s="135"/>
    </row>
    <row r="358">
      <c r="A358" s="134"/>
      <c r="B358" s="135"/>
      <c r="C358" s="135"/>
      <c r="D358" s="135"/>
    </row>
    <row r="359">
      <c r="A359" s="134"/>
      <c r="B359" s="135"/>
      <c r="C359" s="135"/>
      <c r="D359" s="135"/>
    </row>
    <row r="360">
      <c r="A360" s="134"/>
      <c r="B360" s="135"/>
      <c r="C360" s="135"/>
      <c r="D360" s="135"/>
    </row>
    <row r="361">
      <c r="A361" s="134"/>
      <c r="B361" s="135"/>
      <c r="C361" s="135"/>
      <c r="D361" s="135"/>
    </row>
    <row r="362">
      <c r="A362" s="134"/>
      <c r="B362" s="135"/>
      <c r="C362" s="135"/>
      <c r="D362" s="135"/>
    </row>
    <row r="363">
      <c r="A363" s="134"/>
      <c r="B363" s="135"/>
      <c r="C363" s="135"/>
      <c r="D363" s="135"/>
    </row>
    <row r="364">
      <c r="A364" s="134"/>
      <c r="B364" s="135"/>
      <c r="C364" s="135"/>
      <c r="D364" s="135"/>
    </row>
    <row r="365">
      <c r="A365" s="134"/>
      <c r="B365" s="135"/>
      <c r="C365" s="135"/>
      <c r="D365" s="135"/>
    </row>
    <row r="366">
      <c r="A366" s="134"/>
      <c r="B366" s="135"/>
      <c r="C366" s="135"/>
      <c r="D366" s="135"/>
    </row>
    <row r="367">
      <c r="A367" s="134"/>
      <c r="B367" s="135"/>
      <c r="C367" s="135"/>
      <c r="D367" s="135"/>
    </row>
    <row r="368">
      <c r="A368" s="134"/>
      <c r="B368" s="135"/>
      <c r="C368" s="135"/>
      <c r="D368" s="135"/>
    </row>
    <row r="369">
      <c r="A369" s="134"/>
      <c r="B369" s="135"/>
      <c r="C369" s="135"/>
      <c r="D369" s="135"/>
    </row>
    <row r="370">
      <c r="A370" s="134"/>
      <c r="B370" s="135"/>
      <c r="C370" s="135"/>
      <c r="D370" s="135"/>
    </row>
    <row r="371">
      <c r="A371" s="134"/>
      <c r="B371" s="135"/>
      <c r="C371" s="135"/>
      <c r="D371" s="135"/>
    </row>
    <row r="372">
      <c r="A372" s="134"/>
      <c r="B372" s="135"/>
      <c r="C372" s="135"/>
      <c r="D372" s="135"/>
    </row>
    <row r="373">
      <c r="A373" s="134"/>
      <c r="B373" s="135"/>
      <c r="C373" s="135"/>
      <c r="D373" s="135"/>
    </row>
    <row r="374">
      <c r="A374" s="134"/>
      <c r="B374" s="135"/>
      <c r="C374" s="135"/>
      <c r="D374" s="135"/>
    </row>
    <row r="375">
      <c r="A375" s="134"/>
      <c r="B375" s="135"/>
      <c r="C375" s="135"/>
      <c r="D375" s="135"/>
    </row>
    <row r="376">
      <c r="A376" s="134"/>
      <c r="B376" s="135"/>
      <c r="C376" s="135"/>
      <c r="D376" s="135"/>
    </row>
    <row r="377">
      <c r="A377" s="134"/>
      <c r="B377" s="135"/>
      <c r="C377" s="135"/>
      <c r="D377" s="135"/>
    </row>
    <row r="378">
      <c r="A378" s="134"/>
      <c r="B378" s="135"/>
      <c r="C378" s="135"/>
      <c r="D378" s="135"/>
    </row>
    <row r="379">
      <c r="A379" s="134"/>
      <c r="B379" s="135"/>
      <c r="C379" s="135"/>
      <c r="D379" s="135"/>
    </row>
    <row r="380">
      <c r="A380" s="134"/>
      <c r="B380" s="135"/>
      <c r="C380" s="135"/>
      <c r="D380" s="135"/>
    </row>
    <row r="381">
      <c r="A381" s="134"/>
      <c r="B381" s="135"/>
      <c r="C381" s="135"/>
      <c r="D381" s="135"/>
    </row>
    <row r="382">
      <c r="A382" s="134"/>
      <c r="B382" s="135"/>
      <c r="C382" s="135"/>
      <c r="D382" s="135"/>
    </row>
    <row r="383">
      <c r="A383" s="134"/>
      <c r="B383" s="135"/>
      <c r="C383" s="135"/>
      <c r="D383" s="135"/>
    </row>
    <row r="384">
      <c r="A384" s="134"/>
      <c r="B384" s="135"/>
      <c r="C384" s="135"/>
      <c r="D384" s="135"/>
    </row>
    <row r="385">
      <c r="A385" s="134"/>
      <c r="B385" s="135"/>
      <c r="C385" s="135"/>
      <c r="D385" s="135"/>
    </row>
    <row r="386">
      <c r="A386" s="134"/>
      <c r="B386" s="135"/>
      <c r="C386" s="135"/>
      <c r="D386" s="135"/>
    </row>
    <row r="387">
      <c r="A387" s="134"/>
      <c r="B387" s="135"/>
      <c r="C387" s="135"/>
      <c r="D387" s="135"/>
    </row>
    <row r="388">
      <c r="A388" s="134"/>
      <c r="B388" s="135"/>
      <c r="C388" s="135"/>
      <c r="D388" s="135"/>
    </row>
    <row r="389">
      <c r="A389" s="134"/>
      <c r="B389" s="135"/>
      <c r="C389" s="135"/>
      <c r="D389" s="135"/>
    </row>
    <row r="390">
      <c r="A390" s="134"/>
      <c r="B390" s="135"/>
      <c r="C390" s="135"/>
      <c r="D390" s="135"/>
    </row>
    <row r="391">
      <c r="A391" s="134"/>
      <c r="B391" s="135"/>
      <c r="C391" s="135"/>
      <c r="D391" s="135"/>
    </row>
    <row r="392">
      <c r="A392" s="134"/>
      <c r="B392" s="135"/>
      <c r="C392" s="135"/>
      <c r="D392" s="135"/>
    </row>
    <row r="393">
      <c r="A393" s="134"/>
      <c r="B393" s="135"/>
      <c r="C393" s="135"/>
      <c r="D393" s="135"/>
    </row>
    <row r="394">
      <c r="A394" s="134"/>
      <c r="B394" s="135"/>
      <c r="C394" s="135"/>
      <c r="D394" s="135"/>
    </row>
    <row r="395">
      <c r="A395" s="134"/>
      <c r="B395" s="135"/>
      <c r="C395" s="135"/>
      <c r="D395" s="135"/>
    </row>
    <row r="396">
      <c r="A396" s="134"/>
      <c r="B396" s="135"/>
      <c r="C396" s="135"/>
      <c r="D396" s="135"/>
    </row>
    <row r="397">
      <c r="A397" s="134"/>
      <c r="B397" s="135"/>
      <c r="C397" s="135"/>
      <c r="D397" s="135"/>
    </row>
    <row r="398">
      <c r="A398" s="134"/>
      <c r="B398" s="135"/>
      <c r="C398" s="135"/>
      <c r="D398" s="135"/>
    </row>
    <row r="399">
      <c r="A399" s="134"/>
      <c r="B399" s="135"/>
      <c r="C399" s="135"/>
      <c r="D399" s="135"/>
    </row>
    <row r="400">
      <c r="A400" s="134"/>
      <c r="B400" s="135"/>
      <c r="C400" s="135"/>
      <c r="D400" s="135"/>
    </row>
    <row r="401">
      <c r="A401" s="134"/>
      <c r="B401" s="135"/>
      <c r="C401" s="135"/>
      <c r="D401" s="135"/>
    </row>
    <row r="402">
      <c r="A402" s="134"/>
      <c r="B402" s="135"/>
      <c r="C402" s="135"/>
      <c r="D402" s="135"/>
    </row>
    <row r="403">
      <c r="A403" s="134"/>
      <c r="B403" s="135"/>
      <c r="C403" s="135"/>
      <c r="D403" s="135"/>
    </row>
    <row r="404">
      <c r="A404" s="134"/>
      <c r="B404" s="135"/>
      <c r="C404" s="135"/>
      <c r="D404" s="135"/>
    </row>
    <row r="405">
      <c r="A405" s="134"/>
      <c r="B405" s="135"/>
      <c r="C405" s="135"/>
      <c r="D405" s="135"/>
    </row>
    <row r="406">
      <c r="A406" s="134"/>
      <c r="B406" s="135"/>
      <c r="C406" s="135"/>
      <c r="D406" s="135"/>
    </row>
    <row r="407">
      <c r="A407" s="134"/>
      <c r="B407" s="135"/>
      <c r="C407" s="135"/>
      <c r="D407" s="135"/>
    </row>
    <row r="408">
      <c r="A408" s="134"/>
      <c r="B408" s="135"/>
      <c r="C408" s="135"/>
      <c r="D408" s="135"/>
    </row>
    <row r="409">
      <c r="A409" s="134"/>
      <c r="B409" s="135"/>
      <c r="C409" s="135"/>
      <c r="D409" s="135"/>
    </row>
    <row r="410">
      <c r="A410" s="134"/>
      <c r="B410" s="135"/>
      <c r="C410" s="135"/>
      <c r="D410" s="135"/>
    </row>
    <row r="411">
      <c r="A411" s="134"/>
      <c r="B411" s="135"/>
      <c r="C411" s="135"/>
      <c r="D411" s="135"/>
    </row>
    <row r="412">
      <c r="A412" s="134"/>
      <c r="B412" s="135"/>
      <c r="C412" s="135"/>
      <c r="D412" s="135"/>
    </row>
    <row r="413">
      <c r="A413" s="134"/>
      <c r="B413" s="135"/>
      <c r="C413" s="135"/>
      <c r="D413" s="135"/>
    </row>
    <row r="414">
      <c r="A414" s="134"/>
      <c r="B414" s="135"/>
      <c r="C414" s="135"/>
      <c r="D414" s="135"/>
    </row>
    <row r="415">
      <c r="A415" s="134"/>
      <c r="B415" s="135"/>
      <c r="C415" s="135"/>
      <c r="D415" s="135"/>
    </row>
    <row r="416">
      <c r="A416" s="134"/>
      <c r="B416" s="135"/>
      <c r="C416" s="135"/>
      <c r="D416" s="135"/>
    </row>
    <row r="417">
      <c r="A417" s="134"/>
      <c r="B417" s="135"/>
      <c r="C417" s="135"/>
      <c r="D417" s="135"/>
    </row>
    <row r="418">
      <c r="A418" s="134"/>
      <c r="B418" s="135"/>
      <c r="C418" s="135"/>
      <c r="D418" s="135"/>
    </row>
    <row r="419">
      <c r="A419" s="134"/>
      <c r="B419" s="135"/>
      <c r="C419" s="135"/>
      <c r="D419" s="135"/>
    </row>
    <row r="420">
      <c r="A420" s="134"/>
      <c r="B420" s="135"/>
      <c r="C420" s="135"/>
      <c r="D420" s="135"/>
    </row>
    <row r="421">
      <c r="A421" s="134"/>
      <c r="B421" s="135"/>
      <c r="C421" s="135"/>
      <c r="D421" s="135"/>
    </row>
    <row r="422">
      <c r="A422" s="134"/>
      <c r="B422" s="135"/>
      <c r="C422" s="135"/>
      <c r="D422" s="135"/>
    </row>
    <row r="423">
      <c r="A423" s="134"/>
      <c r="B423" s="135"/>
      <c r="C423" s="135"/>
      <c r="D423" s="135"/>
    </row>
    <row r="424">
      <c r="A424" s="134"/>
      <c r="B424" s="135"/>
      <c r="C424" s="135"/>
      <c r="D424" s="135"/>
    </row>
    <row r="425">
      <c r="A425" s="134"/>
      <c r="B425" s="135"/>
      <c r="C425" s="135"/>
      <c r="D425" s="135"/>
    </row>
    <row r="426">
      <c r="A426" s="134"/>
      <c r="B426" s="135"/>
      <c r="C426" s="135"/>
      <c r="D426" s="135"/>
    </row>
    <row r="427">
      <c r="A427" s="134"/>
      <c r="B427" s="135"/>
      <c r="C427" s="135"/>
      <c r="D427" s="135"/>
    </row>
    <row r="428">
      <c r="A428" s="134"/>
      <c r="B428" s="135"/>
      <c r="C428" s="135"/>
      <c r="D428" s="135"/>
    </row>
    <row r="429">
      <c r="A429" s="134"/>
      <c r="B429" s="135"/>
      <c r="C429" s="135"/>
      <c r="D429" s="135"/>
    </row>
    <row r="430">
      <c r="A430" s="134"/>
      <c r="B430" s="135"/>
      <c r="C430" s="135"/>
      <c r="D430" s="135"/>
    </row>
    <row r="431">
      <c r="A431" s="134"/>
      <c r="B431" s="135"/>
      <c r="C431" s="135"/>
      <c r="D431" s="135"/>
    </row>
    <row r="432">
      <c r="A432" s="134"/>
      <c r="B432" s="135"/>
      <c r="C432" s="135"/>
      <c r="D432" s="135"/>
    </row>
    <row r="433">
      <c r="A433" s="134"/>
      <c r="B433" s="135"/>
      <c r="C433" s="135"/>
      <c r="D433" s="135"/>
    </row>
    <row r="434">
      <c r="A434" s="134"/>
      <c r="B434" s="135"/>
      <c r="C434" s="135"/>
      <c r="D434" s="135"/>
    </row>
    <row r="435">
      <c r="A435" s="134"/>
      <c r="B435" s="135"/>
      <c r="C435" s="135"/>
      <c r="D435" s="135"/>
    </row>
    <row r="436">
      <c r="A436" s="134"/>
      <c r="B436" s="135"/>
      <c r="C436" s="135"/>
      <c r="D436" s="135"/>
    </row>
    <row r="437">
      <c r="A437" s="134"/>
      <c r="B437" s="135"/>
      <c r="C437" s="135"/>
      <c r="D437" s="135"/>
    </row>
    <row r="438">
      <c r="A438" s="134"/>
      <c r="B438" s="135"/>
      <c r="C438" s="135"/>
      <c r="D438" s="135"/>
    </row>
    <row r="439">
      <c r="A439" s="134"/>
      <c r="B439" s="135"/>
      <c r="C439" s="135"/>
      <c r="D439" s="135"/>
    </row>
    <row r="440">
      <c r="A440" s="134"/>
      <c r="B440" s="135"/>
      <c r="C440" s="135"/>
      <c r="D440" s="135"/>
    </row>
    <row r="441">
      <c r="A441" s="134"/>
      <c r="B441" s="135"/>
      <c r="C441" s="135"/>
      <c r="D441" s="135"/>
    </row>
    <row r="442">
      <c r="A442" s="134"/>
      <c r="B442" s="135"/>
      <c r="C442" s="135"/>
      <c r="D442" s="135"/>
    </row>
    <row r="443">
      <c r="A443" s="134"/>
      <c r="B443" s="135"/>
      <c r="C443" s="135"/>
      <c r="D443" s="135"/>
    </row>
    <row r="444">
      <c r="A444" s="134"/>
      <c r="B444" s="135"/>
      <c r="C444" s="135"/>
      <c r="D444" s="135"/>
    </row>
    <row r="445">
      <c r="A445" s="134"/>
      <c r="B445" s="135"/>
      <c r="C445" s="135"/>
      <c r="D445" s="135"/>
    </row>
    <row r="446">
      <c r="A446" s="134"/>
      <c r="B446" s="135"/>
      <c r="C446" s="135"/>
      <c r="D446" s="135"/>
    </row>
    <row r="447">
      <c r="A447" s="134"/>
      <c r="B447" s="135"/>
      <c r="C447" s="135"/>
      <c r="D447" s="135"/>
    </row>
    <row r="448">
      <c r="A448" s="134"/>
      <c r="B448" s="135"/>
      <c r="C448" s="135"/>
      <c r="D448" s="135"/>
    </row>
    <row r="449">
      <c r="A449" s="134"/>
      <c r="B449" s="135"/>
      <c r="C449" s="135"/>
      <c r="D449" s="135"/>
    </row>
    <row r="450">
      <c r="A450" s="134"/>
      <c r="B450" s="135"/>
      <c r="C450" s="135"/>
      <c r="D450" s="135"/>
    </row>
    <row r="451">
      <c r="A451" s="134"/>
      <c r="B451" s="135"/>
      <c r="C451" s="135"/>
      <c r="D451" s="135"/>
    </row>
    <row r="452">
      <c r="A452" s="134"/>
      <c r="B452" s="135"/>
      <c r="C452" s="135"/>
      <c r="D452" s="135"/>
    </row>
    <row r="453">
      <c r="A453" s="134"/>
      <c r="B453" s="135"/>
      <c r="C453" s="135"/>
      <c r="D453" s="135"/>
    </row>
    <row r="454">
      <c r="A454" s="134"/>
      <c r="B454" s="135"/>
      <c r="C454" s="135"/>
      <c r="D454" s="135"/>
    </row>
    <row r="455">
      <c r="A455" s="134"/>
      <c r="B455" s="135"/>
      <c r="C455" s="135"/>
      <c r="D455" s="135"/>
    </row>
    <row r="456">
      <c r="A456" s="134"/>
      <c r="B456" s="135"/>
      <c r="C456" s="135"/>
      <c r="D456" s="135"/>
    </row>
    <row r="457">
      <c r="A457" s="134"/>
      <c r="B457" s="135"/>
      <c r="C457" s="135"/>
      <c r="D457" s="135"/>
    </row>
    <row r="458">
      <c r="A458" s="134"/>
      <c r="B458" s="135"/>
      <c r="C458" s="135"/>
      <c r="D458" s="135"/>
    </row>
    <row r="459">
      <c r="A459" s="134"/>
      <c r="B459" s="135"/>
      <c r="C459" s="135"/>
      <c r="D459" s="135"/>
    </row>
    <row r="460">
      <c r="A460" s="134"/>
      <c r="B460" s="135"/>
      <c r="C460" s="135"/>
      <c r="D460" s="135"/>
    </row>
    <row r="461">
      <c r="A461" s="134"/>
      <c r="B461" s="135"/>
      <c r="C461" s="135"/>
      <c r="D461" s="135"/>
    </row>
    <row r="462">
      <c r="A462" s="134"/>
      <c r="B462" s="135"/>
      <c r="C462" s="135"/>
      <c r="D462" s="135"/>
    </row>
    <row r="463">
      <c r="A463" s="134"/>
      <c r="B463" s="135"/>
      <c r="C463" s="135"/>
      <c r="D463" s="135"/>
    </row>
    <row r="464">
      <c r="A464" s="134"/>
      <c r="B464" s="135"/>
      <c r="C464" s="135"/>
      <c r="D464" s="135"/>
    </row>
    <row r="465">
      <c r="A465" s="134"/>
      <c r="B465" s="135"/>
      <c r="C465" s="135"/>
      <c r="D465" s="135"/>
    </row>
    <row r="466">
      <c r="A466" s="134"/>
      <c r="B466" s="135"/>
      <c r="C466" s="135"/>
      <c r="D466" s="135"/>
    </row>
    <row r="467">
      <c r="A467" s="134"/>
      <c r="B467" s="135"/>
      <c r="C467" s="135"/>
      <c r="D467" s="135"/>
    </row>
    <row r="468">
      <c r="A468" s="134"/>
      <c r="B468" s="135"/>
      <c r="C468" s="135"/>
      <c r="D468" s="135"/>
    </row>
    <row r="469">
      <c r="A469" s="134"/>
      <c r="B469" s="135"/>
      <c r="C469" s="135"/>
      <c r="D469" s="135"/>
    </row>
    <row r="470">
      <c r="A470" s="134"/>
      <c r="B470" s="135"/>
      <c r="C470" s="135"/>
      <c r="D470" s="135"/>
    </row>
    <row r="471">
      <c r="A471" s="134"/>
      <c r="B471" s="135"/>
      <c r="C471" s="135"/>
      <c r="D471" s="135"/>
    </row>
    <row r="472">
      <c r="A472" s="134"/>
      <c r="B472" s="135"/>
      <c r="C472" s="135"/>
      <c r="D472" s="135"/>
    </row>
    <row r="473">
      <c r="A473" s="134"/>
      <c r="B473" s="135"/>
      <c r="C473" s="135"/>
      <c r="D473" s="135"/>
    </row>
    <row r="474">
      <c r="A474" s="134"/>
      <c r="B474" s="135"/>
      <c r="C474" s="135"/>
      <c r="D474" s="135"/>
    </row>
    <row r="475">
      <c r="A475" s="134"/>
      <c r="B475" s="135"/>
      <c r="C475" s="135"/>
      <c r="D475" s="135"/>
    </row>
    <row r="476">
      <c r="A476" s="134"/>
      <c r="B476" s="135"/>
      <c r="C476" s="135"/>
      <c r="D476" s="135"/>
    </row>
    <row r="477">
      <c r="A477" s="134"/>
      <c r="B477" s="135"/>
      <c r="C477" s="135"/>
      <c r="D477" s="135"/>
    </row>
    <row r="478">
      <c r="A478" s="134"/>
      <c r="B478" s="135"/>
      <c r="C478" s="135"/>
      <c r="D478" s="135"/>
    </row>
    <row r="479">
      <c r="A479" s="134"/>
      <c r="B479" s="135"/>
      <c r="C479" s="135"/>
      <c r="D479" s="135"/>
    </row>
    <row r="480">
      <c r="A480" s="134"/>
      <c r="B480" s="135"/>
      <c r="C480" s="135"/>
      <c r="D480" s="135"/>
    </row>
    <row r="481">
      <c r="A481" s="134"/>
      <c r="B481" s="135"/>
      <c r="C481" s="135"/>
      <c r="D481" s="135"/>
    </row>
    <row r="482">
      <c r="A482" s="134"/>
      <c r="B482" s="135"/>
      <c r="C482" s="135"/>
      <c r="D482" s="135"/>
    </row>
    <row r="483">
      <c r="A483" s="134"/>
      <c r="B483" s="135"/>
      <c r="C483" s="135"/>
      <c r="D483" s="135"/>
    </row>
    <row r="484">
      <c r="A484" s="134"/>
      <c r="B484" s="135"/>
      <c r="C484" s="135"/>
      <c r="D484" s="135"/>
    </row>
    <row r="485">
      <c r="A485" s="134"/>
      <c r="B485" s="135"/>
      <c r="C485" s="135"/>
      <c r="D485" s="135"/>
    </row>
    <row r="486">
      <c r="A486" s="134"/>
      <c r="B486" s="135"/>
      <c r="C486" s="135"/>
      <c r="D486" s="135"/>
    </row>
    <row r="487">
      <c r="A487" s="134"/>
      <c r="B487" s="135"/>
      <c r="C487" s="135"/>
      <c r="D487" s="135"/>
    </row>
    <row r="488">
      <c r="A488" s="134"/>
      <c r="B488" s="135"/>
      <c r="C488" s="135"/>
      <c r="D488" s="135"/>
    </row>
    <row r="489">
      <c r="A489" s="134"/>
      <c r="B489" s="135"/>
      <c r="C489" s="135"/>
      <c r="D489" s="135"/>
    </row>
    <row r="490">
      <c r="A490" s="134"/>
      <c r="B490" s="135"/>
      <c r="C490" s="135"/>
      <c r="D490" s="135"/>
    </row>
    <row r="491">
      <c r="A491" s="134"/>
      <c r="B491" s="135"/>
      <c r="C491" s="135"/>
      <c r="D491" s="135"/>
    </row>
    <row r="492">
      <c r="A492" s="134"/>
      <c r="B492" s="135"/>
      <c r="C492" s="135"/>
      <c r="D492" s="135"/>
    </row>
    <row r="493">
      <c r="A493" s="134"/>
      <c r="B493" s="135"/>
      <c r="C493" s="135"/>
      <c r="D493" s="135"/>
    </row>
    <row r="494">
      <c r="A494" s="134"/>
      <c r="B494" s="135"/>
      <c r="C494" s="135"/>
      <c r="D494" s="135"/>
    </row>
    <row r="495">
      <c r="A495" s="134"/>
      <c r="B495" s="135"/>
      <c r="C495" s="135"/>
      <c r="D495" s="135"/>
    </row>
    <row r="496">
      <c r="A496" s="134"/>
      <c r="B496" s="135"/>
      <c r="C496" s="135"/>
      <c r="D496" s="135"/>
    </row>
    <row r="497">
      <c r="A497" s="134"/>
      <c r="B497" s="135"/>
      <c r="C497" s="135"/>
      <c r="D497" s="135"/>
    </row>
    <row r="498">
      <c r="A498" s="134"/>
      <c r="B498" s="135"/>
      <c r="C498" s="135"/>
      <c r="D498" s="135"/>
    </row>
    <row r="499">
      <c r="A499" s="134"/>
      <c r="B499" s="135"/>
      <c r="C499" s="135"/>
      <c r="D499" s="135"/>
    </row>
    <row r="500">
      <c r="A500" s="134"/>
      <c r="B500" s="135"/>
      <c r="C500" s="135"/>
      <c r="D500" s="135"/>
    </row>
    <row r="501">
      <c r="A501" s="134"/>
      <c r="B501" s="135"/>
      <c r="C501" s="135"/>
      <c r="D501" s="135"/>
    </row>
    <row r="502">
      <c r="A502" s="134"/>
      <c r="B502" s="135"/>
      <c r="C502" s="135"/>
      <c r="D502" s="135"/>
    </row>
    <row r="503">
      <c r="A503" s="134"/>
      <c r="B503" s="135"/>
      <c r="C503" s="135"/>
      <c r="D503" s="135"/>
    </row>
    <row r="504">
      <c r="A504" s="134"/>
      <c r="B504" s="135"/>
      <c r="C504" s="135"/>
      <c r="D504" s="135"/>
    </row>
    <row r="505">
      <c r="A505" s="134"/>
      <c r="B505" s="135"/>
      <c r="C505" s="135"/>
      <c r="D505" s="135"/>
    </row>
    <row r="506">
      <c r="A506" s="134"/>
      <c r="B506" s="135"/>
      <c r="C506" s="135"/>
      <c r="D506" s="135"/>
    </row>
    <row r="507">
      <c r="A507" s="134"/>
      <c r="B507" s="135"/>
      <c r="C507" s="135"/>
      <c r="D507" s="135"/>
    </row>
    <row r="508">
      <c r="A508" s="134"/>
      <c r="B508" s="135"/>
      <c r="C508" s="135"/>
      <c r="D508" s="135"/>
    </row>
    <row r="509">
      <c r="A509" s="134"/>
      <c r="B509" s="135"/>
      <c r="C509" s="135"/>
      <c r="D509" s="135"/>
    </row>
    <row r="510">
      <c r="A510" s="134"/>
      <c r="B510" s="135"/>
      <c r="C510" s="135"/>
      <c r="D510" s="135"/>
    </row>
    <row r="511">
      <c r="A511" s="134"/>
      <c r="B511" s="135"/>
      <c r="C511" s="135"/>
      <c r="D511" s="135"/>
    </row>
    <row r="512">
      <c r="A512" s="134"/>
      <c r="B512" s="135"/>
      <c r="C512" s="135"/>
      <c r="D512" s="135"/>
    </row>
    <row r="513">
      <c r="A513" s="134"/>
      <c r="B513" s="135"/>
      <c r="C513" s="135"/>
      <c r="D513" s="135"/>
    </row>
    <row r="514">
      <c r="A514" s="134"/>
      <c r="B514" s="135"/>
      <c r="C514" s="135"/>
      <c r="D514" s="135"/>
    </row>
    <row r="515">
      <c r="A515" s="134"/>
      <c r="B515" s="135"/>
      <c r="C515" s="135"/>
      <c r="D515" s="135"/>
    </row>
    <row r="516">
      <c r="A516" s="134"/>
      <c r="B516" s="135"/>
      <c r="C516" s="135"/>
      <c r="D516" s="135"/>
    </row>
    <row r="517">
      <c r="A517" s="134"/>
      <c r="B517" s="135"/>
      <c r="C517" s="135"/>
      <c r="D517" s="135"/>
    </row>
    <row r="518">
      <c r="A518" s="134"/>
      <c r="B518" s="135"/>
      <c r="C518" s="135"/>
      <c r="D518" s="135"/>
    </row>
    <row r="519">
      <c r="A519" s="134"/>
      <c r="B519" s="135"/>
      <c r="C519" s="135"/>
      <c r="D519" s="135"/>
    </row>
    <row r="520">
      <c r="A520" s="134"/>
      <c r="B520" s="135"/>
      <c r="C520" s="135"/>
      <c r="D520" s="135"/>
    </row>
    <row r="521">
      <c r="A521" s="134"/>
      <c r="B521" s="135"/>
      <c r="C521" s="135"/>
      <c r="D521" s="135"/>
    </row>
    <row r="522">
      <c r="A522" s="134"/>
      <c r="B522" s="135"/>
      <c r="C522" s="135"/>
      <c r="D522" s="135"/>
    </row>
    <row r="523">
      <c r="A523" s="134"/>
      <c r="B523" s="135"/>
      <c r="C523" s="135"/>
      <c r="D523" s="135"/>
    </row>
    <row r="524">
      <c r="A524" s="134"/>
      <c r="B524" s="135"/>
      <c r="C524" s="135"/>
      <c r="D524" s="135"/>
    </row>
    <row r="525">
      <c r="A525" s="134"/>
      <c r="B525" s="135"/>
      <c r="C525" s="135"/>
      <c r="D525" s="135"/>
    </row>
    <row r="526">
      <c r="A526" s="134"/>
      <c r="B526" s="135"/>
      <c r="C526" s="135"/>
      <c r="D526" s="135"/>
    </row>
    <row r="527">
      <c r="A527" s="134"/>
      <c r="B527" s="135"/>
      <c r="C527" s="135"/>
      <c r="D527" s="135"/>
    </row>
    <row r="528">
      <c r="A528" s="134"/>
      <c r="B528" s="135"/>
      <c r="C528" s="135"/>
      <c r="D528" s="135"/>
    </row>
    <row r="529">
      <c r="A529" s="134"/>
      <c r="B529" s="135"/>
      <c r="C529" s="135"/>
      <c r="D529" s="135"/>
    </row>
    <row r="530">
      <c r="A530" s="134"/>
      <c r="B530" s="135"/>
      <c r="C530" s="135"/>
      <c r="D530" s="135"/>
    </row>
    <row r="531">
      <c r="A531" s="134"/>
      <c r="B531" s="135"/>
      <c r="C531" s="135"/>
      <c r="D531" s="135"/>
    </row>
    <row r="532">
      <c r="A532" s="134"/>
      <c r="B532" s="135"/>
      <c r="C532" s="135"/>
      <c r="D532" s="135"/>
    </row>
    <row r="533">
      <c r="A533" s="134"/>
      <c r="B533" s="135"/>
      <c r="C533" s="135"/>
      <c r="D533" s="135"/>
    </row>
    <row r="534">
      <c r="A534" s="134"/>
      <c r="B534" s="135"/>
      <c r="C534" s="135"/>
      <c r="D534" s="135"/>
    </row>
    <row r="535">
      <c r="A535" s="134"/>
      <c r="B535" s="135"/>
      <c r="C535" s="135"/>
      <c r="D535" s="135"/>
    </row>
    <row r="536">
      <c r="A536" s="134"/>
      <c r="B536" s="135"/>
      <c r="C536" s="135"/>
      <c r="D536" s="135"/>
    </row>
    <row r="537">
      <c r="A537" s="134"/>
      <c r="B537" s="135"/>
      <c r="C537" s="135"/>
      <c r="D537" s="135"/>
    </row>
    <row r="538">
      <c r="A538" s="134"/>
      <c r="B538" s="135"/>
      <c r="C538" s="135"/>
      <c r="D538" s="135"/>
    </row>
    <row r="539">
      <c r="A539" s="134"/>
      <c r="B539" s="135"/>
      <c r="C539" s="135"/>
      <c r="D539" s="135"/>
    </row>
    <row r="540">
      <c r="A540" s="134"/>
      <c r="B540" s="135"/>
      <c r="C540" s="135"/>
      <c r="D540" s="135"/>
    </row>
    <row r="541">
      <c r="A541" s="134"/>
      <c r="B541" s="135"/>
      <c r="C541" s="135"/>
      <c r="D541" s="135"/>
    </row>
    <row r="542">
      <c r="A542" s="134"/>
      <c r="B542" s="135"/>
      <c r="C542" s="135"/>
      <c r="D542" s="135"/>
    </row>
    <row r="543">
      <c r="A543" s="134"/>
      <c r="B543" s="135"/>
      <c r="C543" s="135"/>
      <c r="D543" s="135"/>
    </row>
    <row r="544">
      <c r="A544" s="134"/>
      <c r="B544" s="135"/>
      <c r="C544" s="135"/>
      <c r="D544" s="135"/>
    </row>
    <row r="545">
      <c r="A545" s="134"/>
      <c r="B545" s="135"/>
      <c r="C545" s="135"/>
      <c r="D545" s="135"/>
    </row>
    <row r="546">
      <c r="A546" s="134"/>
      <c r="B546" s="135"/>
      <c r="C546" s="135"/>
      <c r="D546" s="135"/>
    </row>
    <row r="547">
      <c r="A547" s="134"/>
      <c r="B547" s="135"/>
      <c r="C547" s="135"/>
      <c r="D547" s="135"/>
    </row>
    <row r="548">
      <c r="A548" s="134"/>
      <c r="B548" s="135"/>
      <c r="C548" s="135"/>
      <c r="D548" s="135"/>
    </row>
    <row r="549">
      <c r="A549" s="134"/>
      <c r="B549" s="135"/>
      <c r="C549" s="135"/>
      <c r="D549" s="135"/>
    </row>
    <row r="550">
      <c r="A550" s="134"/>
      <c r="B550" s="135"/>
      <c r="C550" s="135"/>
      <c r="D550" s="135"/>
    </row>
    <row r="551">
      <c r="A551" s="134"/>
      <c r="B551" s="135"/>
      <c r="C551" s="135"/>
      <c r="D551" s="135"/>
    </row>
    <row r="552">
      <c r="A552" s="134"/>
      <c r="B552" s="135"/>
      <c r="C552" s="135"/>
      <c r="D552" s="135"/>
    </row>
    <row r="553">
      <c r="A553" s="134"/>
      <c r="B553" s="135"/>
      <c r="C553" s="135"/>
      <c r="D553" s="135"/>
    </row>
    <row r="554">
      <c r="A554" s="134"/>
      <c r="B554" s="135"/>
      <c r="C554" s="135"/>
      <c r="D554" s="135"/>
    </row>
    <row r="555">
      <c r="A555" s="134"/>
      <c r="B555" s="135"/>
      <c r="C555" s="135"/>
      <c r="D555" s="135"/>
    </row>
    <row r="556">
      <c r="A556" s="134"/>
      <c r="B556" s="135"/>
      <c r="C556" s="135"/>
      <c r="D556" s="135"/>
    </row>
    <row r="557">
      <c r="A557" s="134"/>
      <c r="B557" s="135"/>
      <c r="C557" s="135"/>
      <c r="D557" s="135"/>
    </row>
    <row r="558">
      <c r="A558" s="134"/>
      <c r="B558" s="135"/>
      <c r="C558" s="135"/>
      <c r="D558" s="135"/>
    </row>
    <row r="559">
      <c r="A559" s="134"/>
      <c r="B559" s="135"/>
      <c r="C559" s="135"/>
      <c r="D559" s="135"/>
    </row>
    <row r="560">
      <c r="A560" s="134"/>
      <c r="B560" s="135"/>
      <c r="C560" s="135"/>
      <c r="D560" s="135"/>
    </row>
    <row r="561">
      <c r="A561" s="134"/>
      <c r="B561" s="135"/>
      <c r="C561" s="135"/>
      <c r="D561" s="135"/>
    </row>
    <row r="562">
      <c r="A562" s="134"/>
      <c r="B562" s="135"/>
      <c r="C562" s="135"/>
      <c r="D562" s="135"/>
    </row>
    <row r="563">
      <c r="A563" s="134"/>
      <c r="B563" s="135"/>
      <c r="C563" s="135"/>
      <c r="D563" s="135"/>
    </row>
    <row r="564">
      <c r="A564" s="134"/>
      <c r="B564" s="135"/>
      <c r="C564" s="135"/>
      <c r="D564" s="135"/>
    </row>
    <row r="565">
      <c r="A565" s="134"/>
      <c r="B565" s="135"/>
      <c r="C565" s="135"/>
      <c r="D565" s="135"/>
    </row>
    <row r="566">
      <c r="A566" s="134"/>
      <c r="B566" s="135"/>
      <c r="C566" s="135"/>
      <c r="D566" s="135"/>
    </row>
    <row r="567">
      <c r="A567" s="134"/>
      <c r="B567" s="135"/>
      <c r="C567" s="135"/>
      <c r="D567" s="135"/>
    </row>
    <row r="568">
      <c r="A568" s="134"/>
      <c r="B568" s="135"/>
      <c r="C568" s="135"/>
      <c r="D568" s="135"/>
    </row>
    <row r="569">
      <c r="A569" s="134"/>
      <c r="B569" s="135"/>
      <c r="C569" s="135"/>
      <c r="D569" s="135"/>
    </row>
    <row r="570">
      <c r="A570" s="134"/>
      <c r="B570" s="135"/>
      <c r="C570" s="135"/>
      <c r="D570" s="135"/>
    </row>
    <row r="571">
      <c r="A571" s="134"/>
      <c r="B571" s="135"/>
      <c r="C571" s="135"/>
      <c r="D571" s="135"/>
    </row>
    <row r="572">
      <c r="A572" s="134"/>
      <c r="B572" s="135"/>
      <c r="C572" s="135"/>
      <c r="D572" s="135"/>
    </row>
    <row r="573">
      <c r="A573" s="134"/>
      <c r="B573" s="135"/>
      <c r="C573" s="135"/>
      <c r="D573" s="135"/>
    </row>
    <row r="574">
      <c r="A574" s="134"/>
      <c r="B574" s="135"/>
      <c r="C574" s="135"/>
      <c r="D574" s="135"/>
    </row>
    <row r="575">
      <c r="A575" s="134"/>
      <c r="B575" s="135"/>
      <c r="C575" s="135"/>
      <c r="D575" s="135"/>
    </row>
    <row r="576">
      <c r="A576" s="134"/>
      <c r="B576" s="135"/>
      <c r="C576" s="135"/>
      <c r="D576" s="135"/>
    </row>
    <row r="577">
      <c r="A577" s="134"/>
      <c r="B577" s="135"/>
      <c r="C577" s="135"/>
      <c r="D577" s="135"/>
    </row>
    <row r="578">
      <c r="A578" s="134"/>
      <c r="B578" s="135"/>
      <c r="C578" s="135"/>
      <c r="D578" s="135"/>
    </row>
    <row r="579">
      <c r="A579" s="134"/>
      <c r="B579" s="135"/>
      <c r="C579" s="135"/>
      <c r="D579" s="135"/>
    </row>
    <row r="580">
      <c r="A580" s="134"/>
      <c r="B580" s="135"/>
      <c r="C580" s="135"/>
      <c r="D580" s="135"/>
    </row>
    <row r="581">
      <c r="A581" s="134"/>
      <c r="B581" s="135"/>
      <c r="C581" s="135"/>
      <c r="D581" s="135"/>
    </row>
    <row r="582">
      <c r="A582" s="134"/>
      <c r="B582" s="135"/>
      <c r="C582" s="135"/>
      <c r="D582" s="135"/>
    </row>
    <row r="583">
      <c r="A583" s="134"/>
      <c r="B583" s="135"/>
      <c r="C583" s="135"/>
      <c r="D583" s="135"/>
    </row>
    <row r="584">
      <c r="A584" s="134"/>
      <c r="B584" s="135"/>
      <c r="C584" s="135"/>
      <c r="D584" s="135"/>
    </row>
    <row r="585">
      <c r="A585" s="134"/>
      <c r="B585" s="135"/>
      <c r="C585" s="135"/>
      <c r="D585" s="135"/>
    </row>
    <row r="586">
      <c r="A586" s="134"/>
      <c r="B586" s="135"/>
      <c r="C586" s="135"/>
      <c r="D586" s="135"/>
    </row>
    <row r="587">
      <c r="A587" s="134"/>
      <c r="B587" s="135"/>
      <c r="C587" s="135"/>
      <c r="D587" s="135"/>
    </row>
    <row r="588">
      <c r="A588" s="134"/>
      <c r="B588" s="135"/>
      <c r="C588" s="135"/>
      <c r="D588" s="135"/>
    </row>
    <row r="589">
      <c r="A589" s="134"/>
      <c r="B589" s="135"/>
      <c r="C589" s="135"/>
      <c r="D589" s="135"/>
    </row>
    <row r="590">
      <c r="A590" s="134"/>
      <c r="B590" s="135"/>
      <c r="C590" s="135"/>
      <c r="D590" s="135"/>
    </row>
    <row r="591">
      <c r="A591" s="134"/>
      <c r="B591" s="135"/>
      <c r="C591" s="135"/>
      <c r="D591" s="135"/>
    </row>
    <row r="592">
      <c r="A592" s="134"/>
      <c r="B592" s="135"/>
      <c r="C592" s="135"/>
      <c r="D592" s="135"/>
    </row>
    <row r="593">
      <c r="A593" s="134"/>
      <c r="B593" s="135"/>
      <c r="C593" s="135"/>
      <c r="D593" s="135"/>
    </row>
    <row r="594">
      <c r="A594" s="134"/>
      <c r="B594" s="135"/>
      <c r="C594" s="135"/>
      <c r="D594" s="135"/>
    </row>
    <row r="595">
      <c r="A595" s="134"/>
      <c r="B595" s="135"/>
      <c r="C595" s="135"/>
      <c r="D595" s="135"/>
    </row>
    <row r="596">
      <c r="A596" s="134"/>
      <c r="B596" s="135"/>
      <c r="C596" s="135"/>
      <c r="D596" s="135"/>
    </row>
    <row r="597">
      <c r="A597" s="134"/>
      <c r="B597" s="135"/>
      <c r="C597" s="135"/>
      <c r="D597" s="135"/>
    </row>
    <row r="598">
      <c r="A598" s="134"/>
      <c r="B598" s="135"/>
      <c r="C598" s="135"/>
      <c r="D598" s="135"/>
    </row>
    <row r="599">
      <c r="A599" s="134"/>
      <c r="B599" s="135"/>
      <c r="C599" s="135"/>
      <c r="D599" s="135"/>
    </row>
    <row r="600">
      <c r="A600" s="134"/>
      <c r="B600" s="135"/>
      <c r="C600" s="135"/>
      <c r="D600" s="135"/>
    </row>
    <row r="601">
      <c r="A601" s="134"/>
      <c r="B601" s="135"/>
      <c r="C601" s="135"/>
      <c r="D601" s="135"/>
    </row>
    <row r="602">
      <c r="A602" s="134"/>
      <c r="B602" s="135"/>
      <c r="C602" s="135"/>
      <c r="D602" s="135"/>
    </row>
    <row r="603">
      <c r="A603" s="134"/>
      <c r="B603" s="135"/>
      <c r="C603" s="135"/>
      <c r="D603" s="135"/>
    </row>
    <row r="604">
      <c r="A604" s="134"/>
      <c r="B604" s="135"/>
      <c r="C604" s="135"/>
      <c r="D604" s="135"/>
    </row>
    <row r="605">
      <c r="A605" s="134"/>
      <c r="B605" s="135"/>
      <c r="C605" s="135"/>
      <c r="D605" s="135"/>
    </row>
    <row r="606">
      <c r="A606" s="134"/>
      <c r="B606" s="135"/>
      <c r="C606" s="135"/>
      <c r="D606" s="135"/>
    </row>
    <row r="607">
      <c r="A607" s="134"/>
      <c r="B607" s="135"/>
      <c r="C607" s="135"/>
      <c r="D607" s="135"/>
    </row>
    <row r="608">
      <c r="A608" s="134"/>
      <c r="B608" s="135"/>
      <c r="C608" s="135"/>
      <c r="D608" s="135"/>
    </row>
    <row r="609">
      <c r="A609" s="134"/>
      <c r="B609" s="135"/>
      <c r="C609" s="135"/>
      <c r="D609" s="135"/>
    </row>
    <row r="610">
      <c r="A610" s="134"/>
      <c r="B610" s="135"/>
      <c r="C610" s="135"/>
      <c r="D610" s="135"/>
    </row>
    <row r="611">
      <c r="A611" s="134"/>
      <c r="B611" s="135"/>
      <c r="C611" s="135"/>
      <c r="D611" s="135"/>
    </row>
    <row r="612">
      <c r="A612" s="134"/>
      <c r="B612" s="135"/>
      <c r="C612" s="135"/>
      <c r="D612" s="135"/>
    </row>
    <row r="613">
      <c r="A613" s="134"/>
      <c r="B613" s="135"/>
      <c r="C613" s="135"/>
      <c r="D613" s="135"/>
    </row>
    <row r="614">
      <c r="A614" s="134"/>
      <c r="B614" s="135"/>
      <c r="C614" s="135"/>
      <c r="D614" s="135"/>
    </row>
    <row r="615">
      <c r="A615" s="134"/>
      <c r="B615" s="135"/>
      <c r="C615" s="135"/>
      <c r="D615" s="135"/>
    </row>
    <row r="616">
      <c r="A616" s="134"/>
      <c r="B616" s="135"/>
      <c r="C616" s="135"/>
      <c r="D616" s="135"/>
    </row>
    <row r="617">
      <c r="A617" s="134"/>
      <c r="B617" s="135"/>
      <c r="C617" s="135"/>
      <c r="D617" s="135"/>
    </row>
    <row r="618">
      <c r="A618" s="134"/>
      <c r="B618" s="135"/>
      <c r="C618" s="135"/>
      <c r="D618" s="135"/>
    </row>
    <row r="619">
      <c r="A619" s="134"/>
      <c r="B619" s="135"/>
      <c r="C619" s="135"/>
      <c r="D619" s="135"/>
    </row>
    <row r="620">
      <c r="A620" s="134"/>
      <c r="B620" s="135"/>
      <c r="C620" s="135"/>
      <c r="D620" s="135"/>
    </row>
    <row r="621">
      <c r="A621" s="134"/>
      <c r="B621" s="135"/>
      <c r="C621" s="135"/>
      <c r="D621" s="135"/>
    </row>
    <row r="622">
      <c r="A622" s="134"/>
      <c r="B622" s="135"/>
      <c r="C622" s="135"/>
      <c r="D622" s="135"/>
    </row>
    <row r="623">
      <c r="A623" s="134"/>
      <c r="B623" s="135"/>
      <c r="C623" s="135"/>
      <c r="D623" s="135"/>
    </row>
    <row r="624">
      <c r="A624" s="134"/>
      <c r="B624" s="135"/>
      <c r="C624" s="135"/>
      <c r="D624" s="135"/>
    </row>
    <row r="625">
      <c r="A625" s="134"/>
      <c r="B625" s="135"/>
      <c r="C625" s="135"/>
      <c r="D625" s="135"/>
    </row>
    <row r="626">
      <c r="A626" s="134"/>
      <c r="B626" s="135"/>
      <c r="C626" s="135"/>
      <c r="D626" s="135"/>
    </row>
    <row r="627">
      <c r="A627" s="134"/>
      <c r="B627" s="135"/>
      <c r="C627" s="135"/>
      <c r="D627" s="135"/>
    </row>
    <row r="628">
      <c r="A628" s="134"/>
      <c r="B628" s="135"/>
      <c r="C628" s="135"/>
      <c r="D628" s="135"/>
    </row>
    <row r="629">
      <c r="A629" s="134"/>
      <c r="B629" s="135"/>
      <c r="C629" s="135"/>
      <c r="D629" s="135"/>
    </row>
    <row r="630">
      <c r="A630" s="134"/>
      <c r="B630" s="135"/>
      <c r="C630" s="135"/>
      <c r="D630" s="135"/>
    </row>
    <row r="631">
      <c r="A631" s="134"/>
      <c r="B631" s="135"/>
      <c r="C631" s="135"/>
      <c r="D631" s="135"/>
    </row>
    <row r="632">
      <c r="A632" s="134"/>
      <c r="B632" s="135"/>
      <c r="C632" s="135"/>
      <c r="D632" s="135"/>
    </row>
    <row r="633">
      <c r="A633" s="134"/>
      <c r="B633" s="135"/>
      <c r="C633" s="135"/>
      <c r="D633" s="135"/>
    </row>
    <row r="634">
      <c r="A634" s="134"/>
      <c r="B634" s="135"/>
      <c r="C634" s="135"/>
      <c r="D634" s="135"/>
    </row>
    <row r="635">
      <c r="A635" s="134"/>
      <c r="B635" s="135"/>
      <c r="C635" s="135"/>
      <c r="D635" s="135"/>
    </row>
    <row r="636">
      <c r="A636" s="134"/>
      <c r="B636" s="135"/>
      <c r="C636" s="135"/>
      <c r="D636" s="135"/>
    </row>
    <row r="637">
      <c r="A637" s="134"/>
      <c r="B637" s="135"/>
      <c r="C637" s="135"/>
      <c r="D637" s="135"/>
    </row>
    <row r="638">
      <c r="A638" s="134"/>
      <c r="B638" s="135"/>
      <c r="C638" s="135"/>
      <c r="D638" s="135"/>
    </row>
    <row r="639">
      <c r="A639" s="134"/>
      <c r="B639" s="135"/>
      <c r="C639" s="135"/>
      <c r="D639" s="135"/>
    </row>
    <row r="640">
      <c r="A640" s="134"/>
      <c r="B640" s="135"/>
      <c r="C640" s="135"/>
      <c r="D640" s="135"/>
    </row>
    <row r="641">
      <c r="A641" s="134"/>
      <c r="B641" s="135"/>
      <c r="C641" s="135"/>
      <c r="D641" s="135"/>
    </row>
    <row r="642">
      <c r="A642" s="134"/>
      <c r="B642" s="135"/>
      <c r="C642" s="135"/>
      <c r="D642" s="135"/>
    </row>
    <row r="643">
      <c r="A643" s="134"/>
      <c r="B643" s="135"/>
      <c r="C643" s="135"/>
      <c r="D643" s="135"/>
    </row>
    <row r="644">
      <c r="A644" s="134"/>
      <c r="B644" s="135"/>
      <c r="C644" s="135"/>
      <c r="D644" s="135"/>
    </row>
    <row r="645">
      <c r="A645" s="134"/>
      <c r="B645" s="135"/>
      <c r="C645" s="135"/>
      <c r="D645" s="135"/>
    </row>
    <row r="646">
      <c r="A646" s="134"/>
      <c r="B646" s="135"/>
      <c r="C646" s="135"/>
      <c r="D646" s="135"/>
    </row>
    <row r="647">
      <c r="A647" s="134"/>
      <c r="B647" s="135"/>
      <c r="C647" s="135"/>
      <c r="D647" s="135"/>
    </row>
    <row r="648">
      <c r="A648" s="134"/>
      <c r="B648" s="135"/>
      <c r="C648" s="135"/>
      <c r="D648" s="135"/>
    </row>
    <row r="649">
      <c r="A649" s="134"/>
      <c r="B649" s="135"/>
      <c r="C649" s="135"/>
      <c r="D649" s="135"/>
    </row>
    <row r="650">
      <c r="A650" s="134"/>
      <c r="B650" s="135"/>
      <c r="C650" s="135"/>
      <c r="D650" s="135"/>
    </row>
    <row r="651">
      <c r="A651" s="134"/>
      <c r="B651" s="135"/>
      <c r="C651" s="135"/>
      <c r="D651" s="135"/>
    </row>
    <row r="652">
      <c r="A652" s="134"/>
      <c r="B652" s="135"/>
      <c r="C652" s="135"/>
      <c r="D652" s="135"/>
    </row>
    <row r="653">
      <c r="A653" s="134"/>
      <c r="B653" s="135"/>
      <c r="C653" s="135"/>
      <c r="D653" s="135"/>
    </row>
    <row r="654">
      <c r="A654" s="134"/>
      <c r="B654" s="135"/>
      <c r="C654" s="135"/>
      <c r="D654" s="135"/>
    </row>
    <row r="655">
      <c r="A655" s="134"/>
      <c r="B655" s="135"/>
      <c r="C655" s="135"/>
      <c r="D655" s="135"/>
    </row>
    <row r="656">
      <c r="A656" s="134"/>
      <c r="B656" s="135"/>
      <c r="C656" s="135"/>
      <c r="D656" s="135"/>
    </row>
    <row r="657">
      <c r="A657" s="134"/>
      <c r="B657" s="135"/>
      <c r="C657" s="135"/>
      <c r="D657" s="135"/>
    </row>
    <row r="658">
      <c r="A658" s="134"/>
      <c r="B658" s="135"/>
      <c r="C658" s="135"/>
      <c r="D658" s="135"/>
    </row>
    <row r="659">
      <c r="A659" s="134"/>
      <c r="B659" s="135"/>
      <c r="C659" s="135"/>
      <c r="D659" s="135"/>
    </row>
    <row r="660">
      <c r="A660" s="134"/>
      <c r="B660" s="135"/>
      <c r="C660" s="135"/>
      <c r="D660" s="135"/>
    </row>
    <row r="661">
      <c r="A661" s="134"/>
      <c r="B661" s="135"/>
      <c r="C661" s="135"/>
      <c r="D661" s="135"/>
    </row>
    <row r="662">
      <c r="A662" s="134"/>
      <c r="B662" s="135"/>
      <c r="C662" s="135"/>
      <c r="D662" s="135"/>
    </row>
    <row r="663">
      <c r="A663" s="134"/>
      <c r="B663" s="135"/>
      <c r="C663" s="135"/>
      <c r="D663" s="135"/>
    </row>
    <row r="664">
      <c r="A664" s="134"/>
      <c r="B664" s="135"/>
      <c r="C664" s="135"/>
      <c r="D664" s="135"/>
    </row>
    <row r="665">
      <c r="A665" s="134"/>
      <c r="B665" s="135"/>
      <c r="C665" s="135"/>
      <c r="D665" s="135"/>
    </row>
    <row r="666">
      <c r="A666" s="134"/>
      <c r="B666" s="135"/>
      <c r="C666" s="135"/>
      <c r="D666" s="135"/>
    </row>
    <row r="667">
      <c r="A667" s="134"/>
      <c r="B667" s="135"/>
      <c r="C667" s="135"/>
      <c r="D667" s="135"/>
    </row>
    <row r="668">
      <c r="A668" s="134"/>
      <c r="B668" s="135"/>
      <c r="C668" s="135"/>
      <c r="D668" s="135"/>
    </row>
    <row r="669">
      <c r="A669" s="134"/>
      <c r="B669" s="135"/>
      <c r="C669" s="135"/>
      <c r="D669" s="135"/>
    </row>
    <row r="670">
      <c r="A670" s="134"/>
      <c r="B670" s="135"/>
      <c r="C670" s="135"/>
      <c r="D670" s="135"/>
    </row>
    <row r="671">
      <c r="A671" s="134"/>
      <c r="B671" s="135"/>
      <c r="C671" s="135"/>
      <c r="D671" s="135"/>
    </row>
    <row r="672">
      <c r="A672" s="134"/>
      <c r="B672" s="135"/>
      <c r="C672" s="135"/>
      <c r="D672" s="135"/>
    </row>
    <row r="673">
      <c r="A673" s="134"/>
      <c r="B673" s="135"/>
      <c r="C673" s="135"/>
      <c r="D673" s="135"/>
    </row>
    <row r="674">
      <c r="A674" s="134"/>
      <c r="B674" s="135"/>
      <c r="C674" s="135"/>
      <c r="D674" s="135"/>
    </row>
    <row r="675">
      <c r="A675" s="134"/>
      <c r="B675" s="135"/>
      <c r="C675" s="135"/>
      <c r="D675" s="135"/>
    </row>
    <row r="676">
      <c r="A676" s="134"/>
      <c r="B676" s="135"/>
      <c r="C676" s="135"/>
      <c r="D676" s="135"/>
    </row>
    <row r="677">
      <c r="A677" s="134"/>
      <c r="B677" s="135"/>
      <c r="C677" s="135"/>
      <c r="D677" s="135"/>
    </row>
    <row r="678">
      <c r="A678" s="134"/>
      <c r="B678" s="135"/>
      <c r="C678" s="135"/>
      <c r="D678" s="135"/>
    </row>
    <row r="679">
      <c r="A679" s="134"/>
      <c r="B679" s="135"/>
      <c r="C679" s="135"/>
      <c r="D679" s="135"/>
    </row>
    <row r="680">
      <c r="A680" s="134"/>
      <c r="B680" s="135"/>
      <c r="C680" s="135"/>
      <c r="D680" s="135"/>
    </row>
    <row r="681">
      <c r="A681" s="134"/>
      <c r="B681" s="135"/>
      <c r="C681" s="135"/>
      <c r="D681" s="135"/>
    </row>
    <row r="682">
      <c r="A682" s="134"/>
      <c r="B682" s="135"/>
      <c r="C682" s="135"/>
      <c r="D682" s="135"/>
    </row>
    <row r="683">
      <c r="A683" s="134"/>
      <c r="B683" s="135"/>
      <c r="C683" s="135"/>
      <c r="D683" s="135"/>
    </row>
    <row r="684">
      <c r="A684" s="134"/>
      <c r="B684" s="135"/>
      <c r="C684" s="135"/>
      <c r="D684" s="135"/>
    </row>
    <row r="685">
      <c r="A685" s="134"/>
      <c r="B685" s="135"/>
      <c r="C685" s="135"/>
      <c r="D685" s="135"/>
    </row>
    <row r="686">
      <c r="A686" s="134"/>
      <c r="B686" s="135"/>
      <c r="C686" s="135"/>
      <c r="D686" s="135"/>
    </row>
    <row r="687">
      <c r="A687" s="134"/>
      <c r="B687" s="135"/>
      <c r="C687" s="135"/>
      <c r="D687" s="135"/>
    </row>
    <row r="688">
      <c r="A688" s="134"/>
      <c r="B688" s="135"/>
      <c r="C688" s="135"/>
      <c r="D688" s="135"/>
    </row>
    <row r="689">
      <c r="A689" s="134"/>
      <c r="B689" s="135"/>
      <c r="C689" s="135"/>
      <c r="D689" s="135"/>
    </row>
    <row r="690">
      <c r="A690" s="134"/>
      <c r="B690" s="135"/>
      <c r="C690" s="135"/>
      <c r="D690" s="135"/>
    </row>
    <row r="691">
      <c r="A691" s="134"/>
      <c r="B691" s="135"/>
      <c r="C691" s="135"/>
      <c r="D691" s="135"/>
    </row>
    <row r="692">
      <c r="A692" s="134"/>
      <c r="B692" s="135"/>
      <c r="C692" s="135"/>
      <c r="D692" s="135"/>
    </row>
    <row r="693">
      <c r="A693" s="134"/>
      <c r="B693" s="135"/>
      <c r="C693" s="135"/>
      <c r="D693" s="135"/>
    </row>
    <row r="694">
      <c r="A694" s="134"/>
      <c r="B694" s="135"/>
      <c r="C694" s="135"/>
      <c r="D694" s="135"/>
    </row>
    <row r="695">
      <c r="A695" s="134"/>
      <c r="B695" s="135"/>
      <c r="C695" s="135"/>
      <c r="D695" s="135"/>
    </row>
    <row r="696">
      <c r="A696" s="134"/>
      <c r="B696" s="135"/>
      <c r="C696" s="135"/>
      <c r="D696" s="135"/>
    </row>
    <row r="697">
      <c r="A697" s="134"/>
      <c r="B697" s="135"/>
      <c r="C697" s="135"/>
      <c r="D697" s="135"/>
    </row>
    <row r="698">
      <c r="A698" s="134"/>
      <c r="B698" s="135"/>
      <c r="C698" s="135"/>
      <c r="D698" s="135"/>
    </row>
    <row r="699">
      <c r="A699" s="134"/>
      <c r="B699" s="135"/>
      <c r="C699" s="135"/>
      <c r="D699" s="135"/>
    </row>
    <row r="700">
      <c r="A700" s="134"/>
      <c r="B700" s="135"/>
      <c r="C700" s="135"/>
      <c r="D700" s="135"/>
    </row>
    <row r="701">
      <c r="A701" s="134"/>
      <c r="B701" s="135"/>
      <c r="C701" s="135"/>
      <c r="D701" s="135"/>
    </row>
    <row r="702">
      <c r="A702" s="134"/>
      <c r="B702" s="135"/>
      <c r="C702" s="135"/>
      <c r="D702" s="135"/>
    </row>
    <row r="703">
      <c r="A703" s="134"/>
      <c r="B703" s="135"/>
      <c r="C703" s="135"/>
      <c r="D703" s="135"/>
    </row>
    <row r="704">
      <c r="A704" s="134"/>
      <c r="B704" s="135"/>
      <c r="C704" s="135"/>
      <c r="D704" s="135"/>
    </row>
    <row r="705">
      <c r="A705" s="134"/>
      <c r="B705" s="135"/>
      <c r="C705" s="135"/>
      <c r="D705" s="135"/>
    </row>
    <row r="706">
      <c r="A706" s="134"/>
      <c r="B706" s="135"/>
      <c r="C706" s="135"/>
      <c r="D706" s="135"/>
    </row>
    <row r="707">
      <c r="A707" s="134"/>
      <c r="B707" s="135"/>
      <c r="C707" s="135"/>
      <c r="D707" s="135"/>
    </row>
    <row r="708">
      <c r="A708" s="134"/>
      <c r="B708" s="135"/>
      <c r="C708" s="135"/>
      <c r="D708" s="135"/>
    </row>
    <row r="709">
      <c r="A709" s="134"/>
      <c r="B709" s="135"/>
      <c r="C709" s="135"/>
      <c r="D709" s="135"/>
    </row>
    <row r="710">
      <c r="A710" s="134"/>
      <c r="B710" s="135"/>
      <c r="C710" s="135"/>
      <c r="D710" s="135"/>
    </row>
    <row r="711">
      <c r="A711" s="134"/>
      <c r="B711" s="135"/>
      <c r="C711" s="135"/>
      <c r="D711" s="135"/>
    </row>
    <row r="712">
      <c r="A712" s="134"/>
      <c r="B712" s="135"/>
      <c r="C712" s="135"/>
      <c r="D712" s="135"/>
    </row>
    <row r="713">
      <c r="A713" s="134"/>
      <c r="B713" s="135"/>
      <c r="C713" s="135"/>
      <c r="D713" s="135"/>
    </row>
    <row r="714">
      <c r="A714" s="134"/>
      <c r="B714" s="135"/>
      <c r="C714" s="135"/>
      <c r="D714" s="135"/>
    </row>
    <row r="715">
      <c r="A715" s="134"/>
      <c r="B715" s="135"/>
      <c r="C715" s="135"/>
      <c r="D715" s="135"/>
    </row>
    <row r="716">
      <c r="A716" s="134"/>
      <c r="B716" s="135"/>
      <c r="C716" s="135"/>
      <c r="D716" s="135"/>
    </row>
    <row r="717">
      <c r="A717" s="134"/>
      <c r="B717" s="135"/>
      <c r="C717" s="135"/>
      <c r="D717" s="135"/>
    </row>
    <row r="718">
      <c r="A718" s="134"/>
      <c r="B718" s="135"/>
      <c r="C718" s="135"/>
      <c r="D718" s="135"/>
    </row>
    <row r="719">
      <c r="A719" s="134"/>
      <c r="B719" s="135"/>
      <c r="C719" s="135"/>
      <c r="D719" s="135"/>
    </row>
    <row r="720">
      <c r="A720" s="134"/>
      <c r="B720" s="135"/>
      <c r="C720" s="135"/>
      <c r="D720" s="135"/>
    </row>
    <row r="721">
      <c r="A721" s="134"/>
      <c r="B721" s="135"/>
      <c r="C721" s="135"/>
      <c r="D721" s="135"/>
    </row>
    <row r="722">
      <c r="A722" s="134"/>
      <c r="B722" s="135"/>
      <c r="C722" s="135"/>
      <c r="D722" s="135"/>
    </row>
    <row r="723">
      <c r="A723" s="134"/>
      <c r="B723" s="135"/>
      <c r="C723" s="135"/>
      <c r="D723" s="135"/>
    </row>
    <row r="724">
      <c r="A724" s="134"/>
      <c r="B724" s="135"/>
      <c r="C724" s="135"/>
      <c r="D724" s="135"/>
    </row>
    <row r="725">
      <c r="A725" s="134"/>
      <c r="B725" s="135"/>
      <c r="C725" s="135"/>
      <c r="D725" s="135"/>
    </row>
    <row r="726">
      <c r="A726" s="134"/>
      <c r="B726" s="135"/>
      <c r="C726" s="135"/>
      <c r="D726" s="135"/>
    </row>
    <row r="727">
      <c r="A727" s="134"/>
      <c r="B727" s="135"/>
      <c r="C727" s="135"/>
      <c r="D727" s="135"/>
    </row>
    <row r="728">
      <c r="A728" s="134"/>
      <c r="B728" s="135"/>
      <c r="C728" s="135"/>
      <c r="D728" s="135"/>
    </row>
    <row r="729">
      <c r="A729" s="134"/>
      <c r="B729" s="135"/>
      <c r="C729" s="135"/>
      <c r="D729" s="135"/>
    </row>
    <row r="730">
      <c r="A730" s="134"/>
      <c r="B730" s="135"/>
      <c r="C730" s="135"/>
      <c r="D730" s="135"/>
    </row>
    <row r="731">
      <c r="A731" s="134"/>
      <c r="B731" s="135"/>
      <c r="C731" s="135"/>
      <c r="D731" s="135"/>
    </row>
    <row r="732">
      <c r="A732" s="134"/>
      <c r="B732" s="135"/>
      <c r="C732" s="135"/>
      <c r="D732" s="135"/>
    </row>
    <row r="733">
      <c r="A733" s="134"/>
      <c r="B733" s="135"/>
      <c r="C733" s="135"/>
      <c r="D733" s="135"/>
    </row>
    <row r="734">
      <c r="A734" s="134"/>
      <c r="B734" s="135"/>
      <c r="C734" s="135"/>
      <c r="D734" s="135"/>
    </row>
    <row r="735">
      <c r="A735" s="134"/>
      <c r="B735" s="135"/>
      <c r="C735" s="135"/>
      <c r="D735" s="135"/>
    </row>
    <row r="736">
      <c r="A736" s="134"/>
      <c r="B736" s="135"/>
      <c r="C736" s="135"/>
      <c r="D736" s="135"/>
    </row>
    <row r="737">
      <c r="A737" s="134"/>
      <c r="B737" s="135"/>
      <c r="C737" s="135"/>
      <c r="D737" s="135"/>
    </row>
    <row r="738">
      <c r="A738" s="134"/>
      <c r="B738" s="135"/>
      <c r="C738" s="135"/>
      <c r="D738" s="135"/>
    </row>
    <row r="739">
      <c r="A739" s="134"/>
      <c r="B739" s="135"/>
      <c r="C739" s="135"/>
      <c r="D739" s="135"/>
    </row>
    <row r="740">
      <c r="A740" s="134"/>
      <c r="B740" s="135"/>
      <c r="C740" s="135"/>
      <c r="D740" s="135"/>
    </row>
    <row r="741">
      <c r="A741" s="134"/>
      <c r="B741" s="135"/>
      <c r="C741" s="135"/>
      <c r="D741" s="135"/>
    </row>
    <row r="742">
      <c r="A742" s="134"/>
      <c r="B742" s="135"/>
      <c r="C742" s="135"/>
      <c r="D742" s="135"/>
    </row>
    <row r="743">
      <c r="A743" s="134"/>
      <c r="B743" s="135"/>
      <c r="C743" s="135"/>
      <c r="D743" s="135"/>
    </row>
    <row r="744">
      <c r="A744" s="134"/>
      <c r="B744" s="135"/>
      <c r="C744" s="135"/>
      <c r="D744" s="135"/>
    </row>
    <row r="745">
      <c r="A745" s="134"/>
      <c r="B745" s="135"/>
      <c r="C745" s="135"/>
      <c r="D745" s="135"/>
    </row>
    <row r="746">
      <c r="A746" s="134"/>
      <c r="B746" s="135"/>
      <c r="C746" s="135"/>
      <c r="D746" s="135"/>
    </row>
    <row r="747">
      <c r="A747" s="134"/>
      <c r="B747" s="135"/>
      <c r="C747" s="135"/>
      <c r="D747" s="135"/>
    </row>
    <row r="748">
      <c r="A748" s="134"/>
      <c r="B748" s="135"/>
      <c r="C748" s="135"/>
      <c r="D748" s="135"/>
    </row>
    <row r="749">
      <c r="A749" s="134"/>
      <c r="B749" s="135"/>
      <c r="C749" s="135"/>
      <c r="D749" s="135"/>
    </row>
    <row r="750">
      <c r="A750" s="134"/>
      <c r="B750" s="135"/>
      <c r="C750" s="135"/>
      <c r="D750" s="135"/>
    </row>
    <row r="751">
      <c r="A751" s="134"/>
      <c r="B751" s="135"/>
      <c r="C751" s="135"/>
      <c r="D751" s="135"/>
    </row>
    <row r="752">
      <c r="A752" s="134"/>
      <c r="B752" s="135"/>
      <c r="C752" s="135"/>
      <c r="D752" s="135"/>
    </row>
    <row r="753">
      <c r="A753" s="134"/>
      <c r="B753" s="135"/>
      <c r="C753" s="135"/>
      <c r="D753" s="135"/>
    </row>
    <row r="754">
      <c r="A754" s="134"/>
      <c r="B754" s="135"/>
      <c r="C754" s="135"/>
      <c r="D754" s="135"/>
    </row>
    <row r="755">
      <c r="A755" s="134"/>
      <c r="B755" s="135"/>
      <c r="C755" s="135"/>
      <c r="D755" s="135"/>
    </row>
    <row r="756">
      <c r="A756" s="134"/>
      <c r="B756" s="135"/>
      <c r="C756" s="135"/>
      <c r="D756" s="135"/>
    </row>
    <row r="757">
      <c r="A757" s="134"/>
      <c r="B757" s="135"/>
      <c r="C757" s="135"/>
      <c r="D757" s="135"/>
    </row>
    <row r="758">
      <c r="A758" s="134"/>
      <c r="B758" s="135"/>
      <c r="C758" s="135"/>
      <c r="D758" s="135"/>
    </row>
    <row r="759">
      <c r="A759" s="134"/>
      <c r="B759" s="135"/>
      <c r="C759" s="135"/>
      <c r="D759" s="135"/>
    </row>
    <row r="760">
      <c r="A760" s="134"/>
      <c r="B760" s="135"/>
      <c r="C760" s="135"/>
      <c r="D760" s="135"/>
    </row>
    <row r="761">
      <c r="A761" s="134"/>
      <c r="B761" s="135"/>
      <c r="C761" s="135"/>
      <c r="D761" s="135"/>
    </row>
    <row r="762">
      <c r="A762" s="134"/>
      <c r="B762" s="135"/>
      <c r="C762" s="135"/>
      <c r="D762" s="135"/>
    </row>
    <row r="763">
      <c r="A763" s="134"/>
      <c r="B763" s="135"/>
      <c r="C763" s="135"/>
      <c r="D763" s="135"/>
    </row>
    <row r="764">
      <c r="A764" s="134"/>
      <c r="B764" s="135"/>
      <c r="C764" s="135"/>
      <c r="D764" s="135"/>
    </row>
    <row r="765">
      <c r="A765" s="134"/>
      <c r="B765" s="135"/>
      <c r="C765" s="135"/>
      <c r="D765" s="135"/>
    </row>
    <row r="766">
      <c r="A766" s="134"/>
      <c r="B766" s="135"/>
      <c r="C766" s="135"/>
      <c r="D766" s="135"/>
    </row>
    <row r="767">
      <c r="A767" s="134"/>
      <c r="B767" s="135"/>
      <c r="C767" s="135"/>
      <c r="D767" s="135"/>
    </row>
    <row r="768">
      <c r="A768" s="134"/>
      <c r="B768" s="135"/>
      <c r="C768" s="135"/>
      <c r="D768" s="135"/>
    </row>
    <row r="769">
      <c r="A769" s="134"/>
      <c r="B769" s="135"/>
      <c r="C769" s="135"/>
      <c r="D769" s="135"/>
    </row>
    <row r="770">
      <c r="A770" s="134"/>
      <c r="B770" s="135"/>
      <c r="C770" s="135"/>
      <c r="D770" s="135"/>
    </row>
    <row r="771">
      <c r="A771" s="134"/>
      <c r="B771" s="135"/>
      <c r="C771" s="135"/>
      <c r="D771" s="135"/>
    </row>
    <row r="772">
      <c r="A772" s="134"/>
      <c r="B772" s="135"/>
      <c r="C772" s="135"/>
      <c r="D772" s="135"/>
    </row>
    <row r="773">
      <c r="A773" s="134"/>
      <c r="B773" s="135"/>
      <c r="C773" s="135"/>
      <c r="D773" s="135"/>
    </row>
    <row r="774">
      <c r="A774" s="134"/>
      <c r="B774" s="135"/>
      <c r="C774" s="135"/>
      <c r="D774" s="135"/>
    </row>
    <row r="775">
      <c r="A775" s="134"/>
      <c r="B775" s="135"/>
      <c r="C775" s="135"/>
      <c r="D775" s="135"/>
    </row>
    <row r="776">
      <c r="A776" s="134"/>
      <c r="B776" s="135"/>
      <c r="C776" s="135"/>
      <c r="D776" s="135"/>
    </row>
    <row r="777">
      <c r="A777" s="134"/>
      <c r="B777" s="135"/>
      <c r="C777" s="135"/>
      <c r="D777" s="135"/>
    </row>
    <row r="778">
      <c r="A778" s="134"/>
      <c r="B778" s="135"/>
      <c r="C778" s="135"/>
      <c r="D778" s="135"/>
    </row>
    <row r="779">
      <c r="A779" s="134"/>
      <c r="B779" s="135"/>
      <c r="C779" s="135"/>
      <c r="D779" s="135"/>
    </row>
    <row r="780">
      <c r="A780" s="134"/>
      <c r="B780" s="135"/>
      <c r="C780" s="135"/>
      <c r="D780" s="135"/>
    </row>
    <row r="781">
      <c r="A781" s="134"/>
      <c r="B781" s="135"/>
      <c r="C781" s="135"/>
      <c r="D781" s="135"/>
    </row>
    <row r="782">
      <c r="A782" s="134"/>
      <c r="B782" s="135"/>
      <c r="C782" s="135"/>
      <c r="D782" s="135"/>
    </row>
    <row r="783">
      <c r="A783" s="134"/>
      <c r="B783" s="135"/>
      <c r="C783" s="135"/>
      <c r="D783" s="135"/>
    </row>
    <row r="784">
      <c r="A784" s="134"/>
      <c r="B784" s="135"/>
      <c r="C784" s="135"/>
      <c r="D784" s="135"/>
    </row>
    <row r="785">
      <c r="A785" s="134"/>
      <c r="B785" s="135"/>
      <c r="C785" s="135"/>
      <c r="D785" s="135"/>
    </row>
    <row r="786">
      <c r="A786" s="134"/>
      <c r="B786" s="135"/>
      <c r="C786" s="135"/>
      <c r="D786" s="135"/>
    </row>
    <row r="787">
      <c r="A787" s="134"/>
      <c r="B787" s="135"/>
      <c r="C787" s="135"/>
      <c r="D787" s="135"/>
    </row>
    <row r="788">
      <c r="A788" s="134"/>
      <c r="B788" s="135"/>
      <c r="C788" s="135"/>
      <c r="D788" s="135"/>
    </row>
    <row r="789">
      <c r="A789" s="134"/>
      <c r="B789" s="135"/>
      <c r="C789" s="135"/>
      <c r="D789" s="135"/>
    </row>
    <row r="790">
      <c r="A790" s="134"/>
      <c r="B790" s="135"/>
      <c r="C790" s="135"/>
      <c r="D790" s="135"/>
    </row>
    <row r="791">
      <c r="A791" s="134"/>
      <c r="B791" s="135"/>
      <c r="C791" s="135"/>
      <c r="D791" s="135"/>
    </row>
    <row r="792">
      <c r="A792" s="134"/>
      <c r="B792" s="135"/>
      <c r="C792" s="135"/>
      <c r="D792" s="135"/>
    </row>
    <row r="793">
      <c r="A793" s="134"/>
      <c r="B793" s="135"/>
      <c r="C793" s="135"/>
      <c r="D793" s="135"/>
    </row>
    <row r="794">
      <c r="A794" s="134"/>
      <c r="B794" s="135"/>
      <c r="C794" s="135"/>
      <c r="D794" s="135"/>
    </row>
    <row r="795">
      <c r="A795" s="134"/>
      <c r="B795" s="135"/>
      <c r="C795" s="135"/>
      <c r="D795" s="135"/>
    </row>
    <row r="796">
      <c r="A796" s="134"/>
      <c r="B796" s="135"/>
      <c r="C796" s="135"/>
      <c r="D796" s="135"/>
    </row>
    <row r="797">
      <c r="A797" s="134"/>
      <c r="B797" s="135"/>
      <c r="C797" s="135"/>
      <c r="D797" s="135"/>
    </row>
    <row r="798">
      <c r="A798" s="134"/>
      <c r="B798" s="135"/>
      <c r="C798" s="135"/>
      <c r="D798" s="135"/>
    </row>
    <row r="799">
      <c r="A799" s="134"/>
      <c r="B799" s="135"/>
      <c r="C799" s="135"/>
      <c r="D799" s="135"/>
    </row>
    <row r="800">
      <c r="A800" s="134"/>
      <c r="B800" s="135"/>
      <c r="C800" s="135"/>
      <c r="D800" s="135"/>
    </row>
    <row r="801">
      <c r="A801" s="134"/>
      <c r="B801" s="135"/>
      <c r="C801" s="135"/>
      <c r="D801" s="135"/>
    </row>
    <row r="802">
      <c r="A802" s="134"/>
      <c r="B802" s="135"/>
      <c r="C802" s="135"/>
      <c r="D802" s="135"/>
    </row>
    <row r="803">
      <c r="A803" s="134"/>
      <c r="B803" s="135"/>
      <c r="C803" s="135"/>
      <c r="D803" s="135"/>
    </row>
    <row r="804">
      <c r="A804" s="134"/>
      <c r="B804" s="135"/>
      <c r="C804" s="135"/>
      <c r="D804" s="135"/>
    </row>
    <row r="805">
      <c r="A805" s="134"/>
      <c r="B805" s="135"/>
      <c r="C805" s="135"/>
      <c r="D805" s="135"/>
    </row>
    <row r="806">
      <c r="A806" s="134"/>
      <c r="B806" s="135"/>
      <c r="C806" s="135"/>
      <c r="D806" s="135"/>
    </row>
    <row r="807">
      <c r="A807" s="134"/>
      <c r="B807" s="135"/>
      <c r="C807" s="135"/>
      <c r="D807" s="135"/>
    </row>
    <row r="808">
      <c r="A808" s="134"/>
      <c r="B808" s="135"/>
      <c r="C808" s="135"/>
      <c r="D808" s="135"/>
    </row>
    <row r="809">
      <c r="A809" s="134"/>
      <c r="B809" s="135"/>
      <c r="C809" s="135"/>
      <c r="D809" s="135"/>
    </row>
    <row r="810">
      <c r="A810" s="134"/>
      <c r="B810" s="135"/>
      <c r="C810" s="135"/>
      <c r="D810" s="135"/>
    </row>
    <row r="811">
      <c r="A811" s="134"/>
      <c r="B811" s="135"/>
      <c r="C811" s="135"/>
      <c r="D811" s="135"/>
    </row>
    <row r="812">
      <c r="A812" s="134"/>
      <c r="B812" s="135"/>
      <c r="C812" s="135"/>
      <c r="D812" s="135"/>
    </row>
    <row r="813">
      <c r="A813" s="134"/>
      <c r="B813" s="135"/>
      <c r="C813" s="135"/>
      <c r="D813" s="135"/>
    </row>
    <row r="814">
      <c r="A814" s="134"/>
      <c r="B814" s="135"/>
      <c r="C814" s="135"/>
      <c r="D814" s="135"/>
    </row>
    <row r="815">
      <c r="A815" s="134"/>
      <c r="B815" s="135"/>
      <c r="C815" s="135"/>
      <c r="D815" s="135"/>
    </row>
    <row r="816">
      <c r="A816" s="134"/>
      <c r="B816" s="135"/>
      <c r="C816" s="135"/>
      <c r="D816" s="135"/>
    </row>
    <row r="817">
      <c r="A817" s="134"/>
      <c r="B817" s="135"/>
      <c r="C817" s="135"/>
      <c r="D817" s="135"/>
    </row>
    <row r="818">
      <c r="A818" s="134"/>
      <c r="B818" s="135"/>
      <c r="C818" s="135"/>
      <c r="D818" s="135"/>
    </row>
    <row r="819">
      <c r="A819" s="134"/>
      <c r="B819" s="135"/>
      <c r="C819" s="135"/>
      <c r="D819" s="135"/>
    </row>
    <row r="820">
      <c r="A820" s="134"/>
      <c r="B820" s="135"/>
      <c r="C820" s="135"/>
      <c r="D820" s="135"/>
    </row>
    <row r="821">
      <c r="A821" s="134"/>
      <c r="B821" s="135"/>
      <c r="C821" s="135"/>
      <c r="D821" s="135"/>
    </row>
    <row r="822">
      <c r="A822" s="134"/>
      <c r="B822" s="135"/>
      <c r="C822" s="135"/>
      <c r="D822" s="135"/>
    </row>
    <row r="823">
      <c r="A823" s="134"/>
      <c r="B823" s="135"/>
      <c r="C823" s="135"/>
      <c r="D823" s="135"/>
    </row>
    <row r="824">
      <c r="A824" s="134"/>
      <c r="B824" s="135"/>
      <c r="C824" s="135"/>
      <c r="D824" s="135"/>
    </row>
    <row r="825">
      <c r="A825" s="134"/>
      <c r="B825" s="135"/>
      <c r="C825" s="135"/>
      <c r="D825" s="135"/>
    </row>
    <row r="826">
      <c r="A826" s="134"/>
      <c r="B826" s="135"/>
      <c r="C826" s="135"/>
      <c r="D826" s="135"/>
    </row>
    <row r="827">
      <c r="A827" s="134"/>
      <c r="B827" s="135"/>
      <c r="C827" s="135"/>
      <c r="D827" s="135"/>
    </row>
    <row r="828">
      <c r="A828" s="134"/>
      <c r="B828" s="135"/>
      <c r="C828" s="135"/>
      <c r="D828" s="135"/>
    </row>
    <row r="829">
      <c r="A829" s="134"/>
      <c r="B829" s="135"/>
      <c r="C829" s="135"/>
      <c r="D829" s="135"/>
    </row>
    <row r="830">
      <c r="A830" s="134"/>
      <c r="B830" s="135"/>
      <c r="C830" s="135"/>
      <c r="D830" s="135"/>
    </row>
    <row r="831">
      <c r="A831" s="134"/>
      <c r="B831" s="135"/>
      <c r="C831" s="135"/>
      <c r="D831" s="135"/>
    </row>
    <row r="832">
      <c r="A832" s="134"/>
      <c r="B832" s="135"/>
      <c r="C832" s="135"/>
      <c r="D832" s="135"/>
    </row>
    <row r="833">
      <c r="A833" s="134"/>
      <c r="B833" s="135"/>
      <c r="C833" s="135"/>
      <c r="D833" s="135"/>
    </row>
    <row r="834">
      <c r="A834" s="134"/>
      <c r="B834" s="135"/>
      <c r="C834" s="135"/>
      <c r="D834" s="135"/>
    </row>
    <row r="835">
      <c r="A835" s="134"/>
      <c r="B835" s="135"/>
      <c r="C835" s="135"/>
      <c r="D835" s="135"/>
    </row>
    <row r="836">
      <c r="A836" s="134"/>
      <c r="B836" s="135"/>
      <c r="C836" s="135"/>
      <c r="D836" s="135"/>
    </row>
    <row r="837">
      <c r="A837" s="134"/>
      <c r="B837" s="135"/>
      <c r="C837" s="135"/>
      <c r="D837" s="135"/>
    </row>
    <row r="838">
      <c r="A838" s="134"/>
      <c r="B838" s="135"/>
      <c r="C838" s="135"/>
      <c r="D838" s="135"/>
    </row>
    <row r="839">
      <c r="A839" s="134"/>
      <c r="B839" s="135"/>
      <c r="C839" s="135"/>
      <c r="D839" s="135"/>
    </row>
    <row r="840">
      <c r="A840" s="134"/>
      <c r="B840" s="135"/>
      <c r="C840" s="135"/>
      <c r="D840" s="135"/>
    </row>
    <row r="841">
      <c r="A841" s="134"/>
      <c r="B841" s="135"/>
      <c r="C841" s="135"/>
      <c r="D841" s="135"/>
    </row>
    <row r="842">
      <c r="A842" s="134"/>
      <c r="B842" s="135"/>
      <c r="C842" s="135"/>
      <c r="D842" s="135"/>
    </row>
    <row r="843">
      <c r="A843" s="134"/>
      <c r="B843" s="135"/>
      <c r="C843" s="135"/>
      <c r="D843" s="135"/>
    </row>
    <row r="844">
      <c r="A844" s="134"/>
      <c r="B844" s="135"/>
      <c r="C844" s="135"/>
      <c r="D844" s="135"/>
    </row>
    <row r="845">
      <c r="A845" s="134"/>
      <c r="B845" s="135"/>
      <c r="C845" s="135"/>
      <c r="D845" s="135"/>
    </row>
    <row r="846">
      <c r="A846" s="134"/>
      <c r="B846" s="135"/>
      <c r="C846" s="135"/>
      <c r="D846" s="135"/>
    </row>
    <row r="847">
      <c r="A847" s="134"/>
      <c r="B847" s="135"/>
      <c r="C847" s="135"/>
      <c r="D847" s="135"/>
    </row>
    <row r="848">
      <c r="A848" s="134"/>
      <c r="B848" s="135"/>
      <c r="C848" s="135"/>
      <c r="D848" s="135"/>
    </row>
    <row r="849">
      <c r="A849" s="134"/>
      <c r="B849" s="135"/>
      <c r="C849" s="135"/>
      <c r="D849" s="135"/>
    </row>
    <row r="850">
      <c r="A850" s="134"/>
      <c r="B850" s="135"/>
      <c r="C850" s="135"/>
      <c r="D850" s="135"/>
    </row>
    <row r="851">
      <c r="A851" s="134"/>
      <c r="B851" s="135"/>
      <c r="C851" s="135"/>
      <c r="D851" s="135"/>
    </row>
    <row r="852">
      <c r="A852" s="134"/>
      <c r="B852" s="135"/>
      <c r="C852" s="135"/>
      <c r="D852" s="135"/>
    </row>
    <row r="853">
      <c r="A853" s="134"/>
      <c r="B853" s="135"/>
      <c r="C853" s="135"/>
      <c r="D853" s="135"/>
    </row>
    <row r="854">
      <c r="A854" s="134"/>
      <c r="B854" s="135"/>
      <c r="C854" s="135"/>
      <c r="D854" s="135"/>
    </row>
    <row r="855">
      <c r="A855" s="134"/>
      <c r="B855" s="135"/>
      <c r="C855" s="135"/>
      <c r="D855" s="135"/>
    </row>
    <row r="856">
      <c r="A856" s="134"/>
      <c r="B856" s="135"/>
      <c r="C856" s="135"/>
      <c r="D856" s="135"/>
    </row>
    <row r="857">
      <c r="A857" s="134"/>
      <c r="B857" s="135"/>
      <c r="C857" s="135"/>
      <c r="D857" s="135"/>
    </row>
    <row r="858">
      <c r="A858" s="134"/>
      <c r="B858" s="135"/>
      <c r="C858" s="135"/>
      <c r="D858" s="135"/>
    </row>
    <row r="859">
      <c r="A859" s="134"/>
      <c r="B859" s="135"/>
      <c r="C859" s="135"/>
      <c r="D859" s="135"/>
    </row>
    <row r="860">
      <c r="A860" s="134"/>
      <c r="B860" s="135"/>
      <c r="C860" s="135"/>
      <c r="D860" s="135"/>
    </row>
    <row r="861">
      <c r="A861" s="134"/>
      <c r="B861" s="135"/>
      <c r="C861" s="135"/>
      <c r="D861" s="135"/>
    </row>
    <row r="862">
      <c r="A862" s="134"/>
      <c r="B862" s="135"/>
      <c r="C862" s="135"/>
      <c r="D862" s="135"/>
    </row>
    <row r="863">
      <c r="A863" s="134"/>
      <c r="B863" s="135"/>
      <c r="C863" s="135"/>
      <c r="D863" s="135"/>
    </row>
    <row r="864">
      <c r="A864" s="134"/>
      <c r="B864" s="135"/>
      <c r="C864" s="135"/>
      <c r="D864" s="135"/>
    </row>
    <row r="865">
      <c r="A865" s="134"/>
      <c r="B865" s="135"/>
      <c r="C865" s="135"/>
      <c r="D865" s="135"/>
    </row>
    <row r="866">
      <c r="A866" s="134"/>
      <c r="B866" s="135"/>
      <c r="C866" s="135"/>
      <c r="D866" s="135"/>
    </row>
    <row r="867">
      <c r="A867" s="134"/>
      <c r="B867" s="135"/>
      <c r="C867" s="135"/>
      <c r="D867" s="135"/>
    </row>
    <row r="868">
      <c r="A868" s="134"/>
      <c r="B868" s="135"/>
      <c r="C868" s="135"/>
      <c r="D868" s="135"/>
    </row>
    <row r="869">
      <c r="A869" s="134"/>
      <c r="B869" s="135"/>
      <c r="C869" s="135"/>
      <c r="D869" s="135"/>
    </row>
    <row r="870">
      <c r="A870" s="134"/>
      <c r="B870" s="135"/>
      <c r="C870" s="135"/>
      <c r="D870" s="135"/>
    </row>
    <row r="871">
      <c r="A871" s="134"/>
      <c r="B871" s="135"/>
      <c r="C871" s="135"/>
      <c r="D871" s="135"/>
    </row>
    <row r="872">
      <c r="A872" s="134"/>
      <c r="B872" s="135"/>
      <c r="C872" s="135"/>
      <c r="D872" s="135"/>
    </row>
    <row r="873">
      <c r="A873" s="134"/>
      <c r="B873" s="135"/>
      <c r="C873" s="135"/>
      <c r="D873" s="135"/>
    </row>
    <row r="874">
      <c r="A874" s="134"/>
      <c r="B874" s="135"/>
      <c r="C874" s="135"/>
      <c r="D874" s="135"/>
    </row>
    <row r="875">
      <c r="A875" s="134"/>
      <c r="B875" s="135"/>
      <c r="C875" s="135"/>
      <c r="D875" s="135"/>
    </row>
    <row r="876">
      <c r="A876" s="134"/>
      <c r="B876" s="135"/>
      <c r="C876" s="135"/>
      <c r="D876" s="135"/>
    </row>
    <row r="877">
      <c r="A877" s="134"/>
      <c r="B877" s="135"/>
      <c r="C877" s="135"/>
      <c r="D877" s="135"/>
    </row>
    <row r="878">
      <c r="A878" s="134"/>
      <c r="B878" s="135"/>
      <c r="C878" s="135"/>
      <c r="D878" s="135"/>
    </row>
    <row r="879">
      <c r="A879" s="134"/>
      <c r="B879" s="135"/>
      <c r="C879" s="135"/>
      <c r="D879" s="135"/>
    </row>
    <row r="880">
      <c r="A880" s="134"/>
      <c r="B880" s="135"/>
      <c r="C880" s="135"/>
      <c r="D880" s="135"/>
    </row>
    <row r="881">
      <c r="A881" s="134"/>
      <c r="B881" s="135"/>
      <c r="C881" s="135"/>
      <c r="D881" s="135"/>
    </row>
    <row r="882">
      <c r="A882" s="134"/>
      <c r="B882" s="135"/>
      <c r="C882" s="135"/>
      <c r="D882" s="135"/>
    </row>
    <row r="883">
      <c r="A883" s="134"/>
      <c r="B883" s="135"/>
      <c r="C883" s="135"/>
      <c r="D883" s="135"/>
    </row>
    <row r="884">
      <c r="A884" s="134"/>
      <c r="B884" s="135"/>
      <c r="C884" s="135"/>
      <c r="D884" s="135"/>
    </row>
    <row r="885">
      <c r="A885" s="134"/>
      <c r="B885" s="135"/>
      <c r="C885" s="135"/>
      <c r="D885" s="135"/>
    </row>
    <row r="886">
      <c r="A886" s="134"/>
      <c r="B886" s="135"/>
      <c r="C886" s="135"/>
      <c r="D886" s="135"/>
    </row>
    <row r="887">
      <c r="A887" s="134"/>
      <c r="B887" s="135"/>
      <c r="C887" s="135"/>
      <c r="D887" s="135"/>
    </row>
    <row r="888">
      <c r="A888" s="134"/>
      <c r="B888" s="135"/>
      <c r="C888" s="135"/>
      <c r="D888" s="135"/>
    </row>
    <row r="889">
      <c r="A889" s="134"/>
      <c r="B889" s="135"/>
      <c r="C889" s="135"/>
      <c r="D889" s="135"/>
    </row>
    <row r="890">
      <c r="A890" s="134"/>
      <c r="B890" s="135"/>
      <c r="C890" s="135"/>
      <c r="D890" s="135"/>
    </row>
    <row r="891">
      <c r="A891" s="134"/>
      <c r="B891" s="135"/>
      <c r="C891" s="135"/>
      <c r="D891" s="135"/>
    </row>
    <row r="892">
      <c r="A892" s="134"/>
      <c r="B892" s="135"/>
      <c r="C892" s="135"/>
      <c r="D892" s="135"/>
    </row>
    <row r="893">
      <c r="A893" s="134"/>
      <c r="B893" s="135"/>
      <c r="C893" s="135"/>
      <c r="D893" s="135"/>
    </row>
    <row r="894">
      <c r="A894" s="134"/>
      <c r="B894" s="135"/>
      <c r="C894" s="135"/>
      <c r="D894" s="135"/>
    </row>
    <row r="895">
      <c r="A895" s="134"/>
      <c r="B895" s="135"/>
      <c r="C895" s="135"/>
      <c r="D895" s="135"/>
    </row>
    <row r="896">
      <c r="A896" s="134"/>
      <c r="B896" s="135"/>
      <c r="C896" s="135"/>
      <c r="D896" s="135"/>
    </row>
    <row r="897">
      <c r="A897" s="134"/>
      <c r="B897" s="135"/>
      <c r="C897" s="135"/>
      <c r="D897" s="135"/>
    </row>
    <row r="898">
      <c r="A898" s="134"/>
      <c r="B898" s="135"/>
      <c r="C898" s="135"/>
      <c r="D898" s="135"/>
    </row>
    <row r="899">
      <c r="A899" s="134"/>
      <c r="B899" s="135"/>
      <c r="C899" s="135"/>
      <c r="D899" s="135"/>
    </row>
    <row r="900">
      <c r="A900" s="134"/>
      <c r="B900" s="135"/>
      <c r="C900" s="135"/>
      <c r="D900" s="135"/>
    </row>
    <row r="901">
      <c r="A901" s="134"/>
      <c r="B901" s="135"/>
      <c r="C901" s="135"/>
      <c r="D901" s="135"/>
    </row>
    <row r="902">
      <c r="A902" s="134"/>
      <c r="B902" s="135"/>
      <c r="C902" s="135"/>
      <c r="D902" s="135"/>
    </row>
    <row r="903">
      <c r="A903" s="134"/>
      <c r="B903" s="135"/>
      <c r="C903" s="135"/>
      <c r="D903" s="135"/>
    </row>
    <row r="904">
      <c r="A904" s="134"/>
      <c r="B904" s="135"/>
      <c r="C904" s="135"/>
      <c r="D904" s="135"/>
    </row>
    <row r="905">
      <c r="A905" s="134"/>
      <c r="B905" s="135"/>
      <c r="C905" s="135"/>
      <c r="D905" s="135"/>
    </row>
    <row r="906">
      <c r="A906" s="134"/>
      <c r="B906" s="135"/>
      <c r="C906" s="135"/>
      <c r="D906" s="135"/>
    </row>
    <row r="907">
      <c r="A907" s="134"/>
      <c r="B907" s="135"/>
      <c r="C907" s="135"/>
      <c r="D907" s="135"/>
    </row>
    <row r="908">
      <c r="A908" s="134"/>
      <c r="B908" s="135"/>
      <c r="C908" s="135"/>
      <c r="D908" s="135"/>
    </row>
    <row r="909">
      <c r="A909" s="134"/>
      <c r="B909" s="135"/>
      <c r="C909" s="135"/>
      <c r="D909" s="135"/>
    </row>
    <row r="910">
      <c r="A910" s="134"/>
      <c r="B910" s="135"/>
      <c r="C910" s="135"/>
      <c r="D910" s="135"/>
    </row>
    <row r="911">
      <c r="A911" s="134"/>
      <c r="B911" s="135"/>
      <c r="C911" s="135"/>
      <c r="D911" s="135"/>
    </row>
    <row r="912">
      <c r="A912" s="134"/>
      <c r="B912" s="135"/>
      <c r="C912" s="135"/>
      <c r="D912" s="135"/>
    </row>
    <row r="913">
      <c r="A913" s="134"/>
      <c r="B913" s="135"/>
      <c r="C913" s="135"/>
      <c r="D913" s="135"/>
    </row>
    <row r="914">
      <c r="A914" s="134"/>
      <c r="B914" s="135"/>
      <c r="C914" s="135"/>
      <c r="D914" s="135"/>
    </row>
    <row r="915">
      <c r="A915" s="134"/>
      <c r="B915" s="135"/>
      <c r="C915" s="135"/>
      <c r="D915" s="135"/>
    </row>
    <row r="916">
      <c r="A916" s="134"/>
      <c r="B916" s="135"/>
      <c r="C916" s="135"/>
      <c r="D916" s="135"/>
    </row>
    <row r="917">
      <c r="A917" s="134"/>
      <c r="B917" s="135"/>
      <c r="C917" s="135"/>
      <c r="D917" s="135"/>
    </row>
    <row r="918">
      <c r="A918" s="134"/>
      <c r="B918" s="135"/>
      <c r="C918" s="135"/>
      <c r="D918" s="135"/>
    </row>
    <row r="919">
      <c r="A919" s="134"/>
      <c r="B919" s="135"/>
      <c r="C919" s="135"/>
      <c r="D919" s="135"/>
    </row>
    <row r="920">
      <c r="A920" s="134"/>
      <c r="B920" s="135"/>
      <c r="C920" s="135"/>
      <c r="D920" s="135"/>
    </row>
    <row r="921">
      <c r="A921" s="134"/>
      <c r="B921" s="135"/>
      <c r="C921" s="135"/>
      <c r="D921" s="135"/>
    </row>
    <row r="922">
      <c r="A922" s="134"/>
      <c r="B922" s="135"/>
      <c r="C922" s="135"/>
      <c r="D922" s="135"/>
    </row>
    <row r="923">
      <c r="A923" s="134"/>
      <c r="B923" s="135"/>
      <c r="C923" s="135"/>
      <c r="D923" s="135"/>
    </row>
    <row r="924">
      <c r="A924" s="134"/>
      <c r="B924" s="135"/>
      <c r="C924" s="135"/>
      <c r="D924" s="135"/>
    </row>
    <row r="925">
      <c r="A925" s="134"/>
      <c r="B925" s="135"/>
      <c r="C925" s="135"/>
      <c r="D925" s="135"/>
    </row>
    <row r="926">
      <c r="A926" s="134"/>
      <c r="B926" s="135"/>
      <c r="C926" s="135"/>
      <c r="D926" s="135"/>
    </row>
    <row r="927">
      <c r="A927" s="134"/>
      <c r="B927" s="135"/>
      <c r="C927" s="135"/>
      <c r="D927" s="135"/>
    </row>
    <row r="928">
      <c r="A928" s="134"/>
      <c r="B928" s="135"/>
      <c r="C928" s="135"/>
      <c r="D928" s="135"/>
    </row>
    <row r="929">
      <c r="A929" s="134"/>
      <c r="B929" s="135"/>
      <c r="C929" s="135"/>
      <c r="D929" s="135"/>
    </row>
    <row r="930">
      <c r="A930" s="134"/>
      <c r="B930" s="135"/>
      <c r="C930" s="135"/>
      <c r="D930" s="135"/>
    </row>
    <row r="931">
      <c r="A931" s="134"/>
      <c r="B931" s="135"/>
      <c r="C931" s="135"/>
      <c r="D931" s="135"/>
    </row>
    <row r="932">
      <c r="A932" s="134"/>
      <c r="B932" s="135"/>
      <c r="C932" s="135"/>
      <c r="D932" s="135"/>
    </row>
    <row r="933">
      <c r="A933" s="134"/>
      <c r="B933" s="135"/>
      <c r="C933" s="135"/>
      <c r="D933" s="135"/>
    </row>
    <row r="934">
      <c r="A934" s="134"/>
      <c r="B934" s="135"/>
      <c r="C934" s="135"/>
      <c r="D934" s="135"/>
    </row>
    <row r="935">
      <c r="A935" s="134"/>
      <c r="B935" s="135"/>
      <c r="C935" s="135"/>
      <c r="D935" s="135"/>
    </row>
    <row r="936">
      <c r="A936" s="134"/>
      <c r="B936" s="135"/>
      <c r="C936" s="135"/>
      <c r="D936" s="135"/>
    </row>
    <row r="937">
      <c r="A937" s="134"/>
      <c r="B937" s="135"/>
      <c r="C937" s="135"/>
      <c r="D937" s="135"/>
    </row>
    <row r="938">
      <c r="A938" s="134"/>
      <c r="B938" s="135"/>
      <c r="C938" s="135"/>
      <c r="D938" s="135"/>
    </row>
    <row r="939">
      <c r="A939" s="134"/>
      <c r="B939" s="135"/>
      <c r="C939" s="135"/>
      <c r="D939" s="135"/>
    </row>
    <row r="940">
      <c r="A940" s="134"/>
      <c r="B940" s="135"/>
      <c r="C940" s="135"/>
      <c r="D940" s="135"/>
    </row>
    <row r="941">
      <c r="A941" s="134"/>
      <c r="B941" s="135"/>
      <c r="C941" s="135"/>
      <c r="D941" s="135"/>
    </row>
    <row r="942">
      <c r="A942" s="134"/>
      <c r="B942" s="135"/>
      <c r="C942" s="135"/>
      <c r="D942" s="135"/>
    </row>
    <row r="943">
      <c r="A943" s="134"/>
      <c r="B943" s="135"/>
      <c r="C943" s="135"/>
      <c r="D943" s="135"/>
    </row>
    <row r="944">
      <c r="A944" s="134"/>
      <c r="B944" s="135"/>
      <c r="C944" s="135"/>
      <c r="D944" s="135"/>
    </row>
    <row r="945">
      <c r="A945" s="134"/>
      <c r="B945" s="135"/>
      <c r="C945" s="135"/>
      <c r="D945" s="135"/>
    </row>
    <row r="946">
      <c r="A946" s="134"/>
      <c r="B946" s="135"/>
      <c r="C946" s="135"/>
      <c r="D946" s="135"/>
    </row>
    <row r="947">
      <c r="A947" s="134"/>
      <c r="B947" s="135"/>
      <c r="C947" s="135"/>
      <c r="D947" s="135"/>
    </row>
    <row r="948">
      <c r="A948" s="134"/>
      <c r="B948" s="135"/>
      <c r="C948" s="135"/>
      <c r="D948" s="135"/>
    </row>
    <row r="949">
      <c r="A949" s="134"/>
      <c r="B949" s="135"/>
      <c r="C949" s="135"/>
      <c r="D949" s="135"/>
    </row>
    <row r="950">
      <c r="A950" s="134"/>
      <c r="B950" s="135"/>
      <c r="C950" s="135"/>
      <c r="D950" s="135"/>
    </row>
    <row r="951">
      <c r="A951" s="134"/>
      <c r="B951" s="135"/>
      <c r="C951" s="135"/>
      <c r="D951" s="135"/>
    </row>
    <row r="952">
      <c r="A952" s="134"/>
      <c r="B952" s="135"/>
      <c r="C952" s="135"/>
      <c r="D952" s="135"/>
    </row>
    <row r="953">
      <c r="A953" s="134"/>
      <c r="B953" s="135"/>
      <c r="C953" s="135"/>
      <c r="D953" s="135"/>
    </row>
    <row r="954">
      <c r="A954" s="134"/>
      <c r="B954" s="135"/>
      <c r="C954" s="135"/>
      <c r="D954" s="135"/>
    </row>
    <row r="955">
      <c r="A955" s="134"/>
      <c r="B955" s="135"/>
      <c r="C955" s="135"/>
      <c r="D955" s="135"/>
    </row>
    <row r="956">
      <c r="A956" s="134"/>
      <c r="B956" s="135"/>
      <c r="C956" s="135"/>
      <c r="D956" s="135"/>
    </row>
    <row r="957">
      <c r="A957" s="134"/>
      <c r="B957" s="135"/>
      <c r="C957" s="135"/>
      <c r="D957" s="135"/>
    </row>
    <row r="958">
      <c r="A958" s="134"/>
      <c r="B958" s="135"/>
      <c r="C958" s="135"/>
      <c r="D958" s="135"/>
    </row>
    <row r="959">
      <c r="A959" s="134"/>
      <c r="B959" s="135"/>
      <c r="C959" s="135"/>
      <c r="D959" s="135"/>
    </row>
    <row r="960">
      <c r="A960" s="134"/>
      <c r="B960" s="135"/>
      <c r="C960" s="135"/>
      <c r="D960" s="135"/>
    </row>
    <row r="961">
      <c r="A961" s="134"/>
      <c r="B961" s="135"/>
      <c r="C961" s="135"/>
      <c r="D961" s="135"/>
    </row>
    <row r="962">
      <c r="A962" s="134"/>
      <c r="B962" s="135"/>
      <c r="C962" s="135"/>
      <c r="D962" s="135"/>
    </row>
    <row r="963">
      <c r="A963" s="134"/>
      <c r="B963" s="135"/>
      <c r="C963" s="135"/>
      <c r="D963" s="135"/>
    </row>
    <row r="964">
      <c r="A964" s="134"/>
      <c r="B964" s="135"/>
      <c r="C964" s="135"/>
      <c r="D964" s="135"/>
    </row>
    <row r="965">
      <c r="A965" s="134"/>
      <c r="B965" s="135"/>
      <c r="C965" s="135"/>
      <c r="D965" s="135"/>
    </row>
    <row r="966">
      <c r="A966" s="134"/>
      <c r="B966" s="135"/>
      <c r="C966" s="135"/>
      <c r="D966" s="135"/>
    </row>
    <row r="967">
      <c r="A967" s="134"/>
      <c r="B967" s="135"/>
      <c r="C967" s="135"/>
      <c r="D967" s="135"/>
    </row>
    <row r="968">
      <c r="A968" s="134"/>
      <c r="B968" s="135"/>
      <c r="C968" s="135"/>
      <c r="D968" s="135"/>
    </row>
    <row r="969">
      <c r="A969" s="134"/>
      <c r="B969" s="135"/>
      <c r="C969" s="135"/>
      <c r="D969" s="135"/>
    </row>
    <row r="970">
      <c r="A970" s="134"/>
      <c r="B970" s="135"/>
      <c r="C970" s="135"/>
      <c r="D970" s="135"/>
    </row>
    <row r="971">
      <c r="A971" s="134"/>
      <c r="B971" s="135"/>
      <c r="C971" s="135"/>
      <c r="D971" s="135"/>
    </row>
    <row r="972">
      <c r="A972" s="134"/>
      <c r="B972" s="135"/>
      <c r="C972" s="135"/>
      <c r="D972" s="135"/>
    </row>
    <row r="973">
      <c r="A973" s="134"/>
      <c r="B973" s="135"/>
      <c r="C973" s="135"/>
      <c r="D973" s="135"/>
    </row>
    <row r="974">
      <c r="A974" s="134"/>
      <c r="B974" s="135"/>
      <c r="C974" s="135"/>
      <c r="D974" s="135"/>
    </row>
    <row r="975">
      <c r="A975" s="134"/>
      <c r="B975" s="135"/>
      <c r="C975" s="135"/>
      <c r="D975" s="135"/>
    </row>
    <row r="976">
      <c r="A976" s="134"/>
      <c r="B976" s="135"/>
      <c r="C976" s="135"/>
      <c r="D976" s="135"/>
    </row>
    <row r="977">
      <c r="A977" s="134"/>
      <c r="B977" s="135"/>
      <c r="C977" s="135"/>
      <c r="D977" s="135"/>
    </row>
    <row r="978">
      <c r="A978" s="134"/>
      <c r="B978" s="135"/>
      <c r="C978" s="135"/>
      <c r="D978" s="135"/>
    </row>
    <row r="979">
      <c r="A979" s="134"/>
      <c r="B979" s="135"/>
      <c r="C979" s="135"/>
      <c r="D979" s="135"/>
    </row>
    <row r="980">
      <c r="A980" s="134"/>
      <c r="B980" s="135"/>
      <c r="C980" s="135"/>
      <c r="D980" s="135"/>
    </row>
    <row r="981">
      <c r="A981" s="134"/>
      <c r="B981" s="135"/>
      <c r="C981" s="135"/>
      <c r="D981" s="135"/>
    </row>
    <row r="982">
      <c r="A982" s="134"/>
      <c r="B982" s="135"/>
      <c r="C982" s="135"/>
      <c r="D982" s="135"/>
    </row>
    <row r="983">
      <c r="A983" s="134"/>
      <c r="B983" s="135"/>
      <c r="C983" s="135"/>
      <c r="D983" s="135"/>
    </row>
    <row r="984">
      <c r="A984" s="134"/>
      <c r="B984" s="135"/>
      <c r="C984" s="135"/>
      <c r="D984" s="135"/>
    </row>
    <row r="985">
      <c r="A985" s="134"/>
      <c r="B985" s="135"/>
      <c r="C985" s="135"/>
      <c r="D985" s="135"/>
    </row>
    <row r="986">
      <c r="A986" s="134"/>
      <c r="B986" s="135"/>
      <c r="C986" s="135"/>
      <c r="D986" s="135"/>
    </row>
    <row r="987">
      <c r="A987" s="134"/>
      <c r="B987" s="135"/>
      <c r="C987" s="135"/>
      <c r="D987" s="135"/>
    </row>
    <row r="988">
      <c r="A988" s="134"/>
      <c r="B988" s="135"/>
      <c r="C988" s="135"/>
      <c r="D988" s="135"/>
    </row>
    <row r="989">
      <c r="A989" s="134"/>
      <c r="B989" s="135"/>
      <c r="C989" s="135"/>
      <c r="D989" s="135"/>
    </row>
    <row r="990">
      <c r="A990" s="134"/>
      <c r="B990" s="135"/>
      <c r="C990" s="135"/>
      <c r="D990" s="135"/>
    </row>
    <row r="991">
      <c r="A991" s="134"/>
      <c r="B991" s="135"/>
      <c r="C991" s="135"/>
      <c r="D991" s="135"/>
    </row>
    <row r="992">
      <c r="A992" s="134"/>
      <c r="B992" s="135"/>
      <c r="C992" s="135"/>
      <c r="D992" s="135"/>
    </row>
    <row r="993">
      <c r="A993" s="134"/>
      <c r="B993" s="135"/>
      <c r="C993" s="135"/>
      <c r="D993" s="135"/>
    </row>
    <row r="994">
      <c r="A994" s="134"/>
      <c r="B994" s="135"/>
      <c r="C994" s="135"/>
      <c r="D994" s="135"/>
    </row>
    <row r="995">
      <c r="A995" s="134"/>
      <c r="B995" s="135"/>
      <c r="C995" s="135"/>
      <c r="D995" s="135"/>
    </row>
    <row r="996">
      <c r="A996" s="134"/>
      <c r="B996" s="135"/>
      <c r="C996" s="135"/>
      <c r="D996" s="135"/>
    </row>
    <row r="997">
      <c r="A997" s="134"/>
      <c r="B997" s="135"/>
      <c r="C997" s="135"/>
      <c r="D997" s="135"/>
    </row>
    <row r="998">
      <c r="A998" s="134"/>
      <c r="B998" s="135"/>
      <c r="C998" s="135"/>
      <c r="D998" s="135"/>
    </row>
    <row r="999">
      <c r="A999" s="134"/>
      <c r="B999" s="135"/>
      <c r="C999" s="135"/>
      <c r="D999" s="135"/>
    </row>
    <row r="1000">
      <c r="A1000" s="134"/>
      <c r="B1000" s="135"/>
      <c r="C1000" s="135"/>
      <c r="D1000" s="135"/>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2020-10-19T21:14:18Z</dcterms:created>
  <dc:creator>ARS</dc:creator>
</cp:coreProperties>
</file>