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ni\Downloads\"/>
    </mc:Choice>
  </mc:AlternateContent>
  <bookViews>
    <workbookView xWindow="0" yWindow="450" windowWidth="28800" windowHeight="12435" activeTab="1"/>
  </bookViews>
  <sheets>
    <sheet name="Knapsack" sheetId="1" r:id="rId1"/>
    <sheet name="Multiple Knapsack" sheetId="2" r:id="rId2"/>
  </sheet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solver_adj" localSheetId="0" hidden="1">Knapsack!$E$4:$E$13</definedName>
    <definedName name="solver_adj" localSheetId="1" hidden="1">'Multiple Knapsack'!$E$4:$F$17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Knapsack!$E$4:$E$13</definedName>
    <definedName name="solver_lhs1" localSheetId="1" hidden="1">'Multiple Knapsack'!$E$18:$F$18</definedName>
    <definedName name="solver_lhs2" localSheetId="0" hidden="1">Knapsack!$H$5</definedName>
    <definedName name="solver_lhs2" localSheetId="1" hidden="1">'Multiple Knapsack'!$E$4:$F$17</definedName>
    <definedName name="solver_lhs3" localSheetId="1" hidden="1">'Multiple Knapsack'!$G$4:$G$17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Knapsack!$H$10</definedName>
    <definedName name="solver_opt" localSheetId="1" hidden="1">'Multiple Knapsack'!$J$4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5</definedName>
    <definedName name="solver_rel1" localSheetId="1" hidden="1">1</definedName>
    <definedName name="solver_rel2" localSheetId="0" hidden="1">1</definedName>
    <definedName name="solver_rel2" localSheetId="1" hidden="1">5</definedName>
    <definedName name="solver_rel3" localSheetId="1" hidden="1">1</definedName>
    <definedName name="solver_rhs1" localSheetId="0" hidden="1">binário</definedName>
    <definedName name="solver_rhs1" localSheetId="1" hidden="1">'Multiple Knapsack'!$E$19:$F$19</definedName>
    <definedName name="solver_rhs2" localSheetId="0" hidden="1">Knapsack!$H$4</definedName>
    <definedName name="solver_rhs2" localSheetId="1" hidden="1">binário</definedName>
    <definedName name="solver_rhs3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F1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H5" i="1"/>
  <c r="H10" i="1"/>
  <c r="J4" i="2" l="1"/>
</calcChain>
</file>

<file path=xl/sharedStrings.xml><?xml version="1.0" encoding="utf-8"?>
<sst xmlns="http://schemas.openxmlformats.org/spreadsheetml/2006/main" count="21" uniqueCount="16">
  <si>
    <t>Item</t>
  </si>
  <si>
    <t>Peso(Kg)</t>
  </si>
  <si>
    <t>Valor</t>
  </si>
  <si>
    <t>Xi</t>
  </si>
  <si>
    <t>Capacidade</t>
  </si>
  <si>
    <t>Valor Total</t>
  </si>
  <si>
    <t>Peso na Mochila</t>
  </si>
  <si>
    <t>Maximizar</t>
  </si>
  <si>
    <t>Restrições</t>
  </si>
  <si>
    <t>Ref: http://aprendendogestao.com.br/wp-content/uploads/2020/03/Problema-da-Mochila-Multipla.pdf</t>
  </si>
  <si>
    <t xml:space="preserve">Xi </t>
  </si>
  <si>
    <t>Ref: http://aprendendogestao.com.br/wp-content/uploads/2020/03/Problema-da-Mochila-Simples.pdf</t>
  </si>
  <si>
    <t>Xj</t>
  </si>
  <si>
    <t>Soma</t>
  </si>
  <si>
    <t>Cap Usada</t>
  </si>
  <si>
    <t>Cap 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</si>
</sst>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13"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2</xdr:row>
      <xdr:rowOff>76200</xdr:rowOff>
    </xdr:from>
    <xdr:to>
      <xdr:col>16</xdr:col>
      <xdr:colOff>170983</xdr:colOff>
      <xdr:row>17</xdr:row>
      <xdr:rowOff>94890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457200"/>
          <a:ext cx="3733333" cy="28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21</xdr:col>
      <xdr:colOff>420009</xdr:colOff>
      <xdr:row>25</xdr:row>
      <xdr:rowOff>57770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381000"/>
          <a:ext cx="6516009" cy="4439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workbookViewId="0">
      <selection activeCell="G19" sqref="G19"/>
    </sheetView>
  </sheetViews>
  <sheetFormatPr defaultRowHeight="15" x14ac:dyDescent="0.25"/>
  <cols>
    <col min="7" max="7" width="15.42578125" bestFit="1" customWidth="1"/>
    <col min="8" max="8" width="14.5703125" customWidth="1"/>
  </cols>
  <sheetData>
    <row r="3" spans="2:8" x14ac:dyDescent="0.25">
      <c r="B3" s="2" t="s">
        <v>0</v>
      </c>
      <c r="C3" s="2" t="s">
        <v>1</v>
      </c>
      <c r="D3" s="2" t="s">
        <v>2</v>
      </c>
      <c r="E3" s="2" t="s">
        <v>3</v>
      </c>
      <c r="G3" s="6" t="s">
        <v>8</v>
      </c>
      <c r="H3" s="6"/>
    </row>
    <row r="4" spans="2:8" x14ac:dyDescent="0.25">
      <c r="B4" s="5">
        <v>1</v>
      </c>
      <c r="C4" s="5">
        <v>2.6</v>
      </c>
      <c r="D4" s="5">
        <v>132</v>
      </c>
      <c r="E4" s="8">
        <v>0</v>
      </c>
      <c r="G4" s="2" t="s">
        <v>4</v>
      </c>
      <c r="H4" s="3">
        <v>10</v>
      </c>
    </row>
    <row r="5" spans="2:8" x14ac:dyDescent="0.25">
      <c r="B5" s="5">
        <v>2</v>
      </c>
      <c r="C5" s="5">
        <v>1.8</v>
      </c>
      <c r="D5" s="5">
        <v>94</v>
      </c>
      <c r="E5" s="8">
        <v>0</v>
      </c>
      <c r="G5" s="4" t="s">
        <v>6</v>
      </c>
      <c r="H5" s="3">
        <f>SUMPRODUCT(E4:E13,C4:C13)</f>
        <v>10</v>
      </c>
    </row>
    <row r="6" spans="2:8" x14ac:dyDescent="0.25">
      <c r="B6" s="5">
        <v>3</v>
      </c>
      <c r="C6" s="5">
        <v>2</v>
      </c>
      <c r="D6" s="5">
        <v>110</v>
      </c>
      <c r="E6" s="8">
        <v>1</v>
      </c>
    </row>
    <row r="7" spans="2:8" x14ac:dyDescent="0.25">
      <c r="B7" s="5">
        <v>4</v>
      </c>
      <c r="C7" s="5">
        <v>3.5</v>
      </c>
      <c r="D7" s="5">
        <v>190</v>
      </c>
      <c r="E7" s="8">
        <v>0</v>
      </c>
    </row>
    <row r="8" spans="2:8" x14ac:dyDescent="0.25">
      <c r="B8" s="5">
        <v>5</v>
      </c>
      <c r="C8" s="5">
        <v>2.2999999999999998</v>
      </c>
      <c r="D8" s="5">
        <v>120</v>
      </c>
      <c r="E8" s="8">
        <v>1</v>
      </c>
    </row>
    <row r="9" spans="2:8" x14ac:dyDescent="0.25">
      <c r="B9" s="5">
        <v>6</v>
      </c>
      <c r="C9" s="5">
        <v>3</v>
      </c>
      <c r="D9" s="5">
        <v>175</v>
      </c>
      <c r="E9" s="8">
        <v>1</v>
      </c>
      <c r="G9" s="6" t="s">
        <v>7</v>
      </c>
      <c r="H9" s="6"/>
    </row>
    <row r="10" spans="2:8" x14ac:dyDescent="0.25">
      <c r="B10" s="5">
        <v>7</v>
      </c>
      <c r="C10" s="5">
        <v>1.6</v>
      </c>
      <c r="D10" s="5">
        <v>90</v>
      </c>
      <c r="E10" s="8">
        <v>0</v>
      </c>
      <c r="G10" s="2" t="s">
        <v>5</v>
      </c>
      <c r="H10" s="3">
        <f>SUMPRODUCT(E4:E13,D4:D13)</f>
        <v>565</v>
      </c>
    </row>
    <row r="11" spans="2:8" x14ac:dyDescent="0.25">
      <c r="B11" s="5">
        <v>8</v>
      </c>
      <c r="C11" s="5">
        <v>1.4</v>
      </c>
      <c r="D11" s="5">
        <v>80</v>
      </c>
      <c r="E11" s="8">
        <v>0</v>
      </c>
    </row>
    <row r="12" spans="2:8" x14ac:dyDescent="0.25">
      <c r="B12" s="5">
        <v>9</v>
      </c>
      <c r="C12" s="5">
        <v>2.2000000000000002</v>
      </c>
      <c r="D12" s="5">
        <v>115</v>
      </c>
      <c r="E12" s="8">
        <v>0</v>
      </c>
    </row>
    <row r="13" spans="2:8" x14ac:dyDescent="0.25">
      <c r="B13" s="5">
        <v>10</v>
      </c>
      <c r="C13" s="5">
        <v>2.7</v>
      </c>
      <c r="D13" s="5">
        <v>160</v>
      </c>
      <c r="E13" s="8">
        <v>1</v>
      </c>
    </row>
    <row r="23" spans="11:11" x14ac:dyDescent="0.25">
      <c r="K23" t="s">
        <v>11</v>
      </c>
    </row>
  </sheetData>
  <mergeCells count="2">
    <mergeCell ref="G9:H9"/>
    <mergeCell ref="G3:H3"/>
  </mergeCells>
  <conditionalFormatting sqref="E4:E13">
    <cfRule type="cellIs" dxfId="12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abSelected="1" workbookViewId="0">
      <selection activeCell="J30" sqref="J30"/>
    </sheetView>
  </sheetViews>
  <sheetFormatPr defaultRowHeight="15" x14ac:dyDescent="0.25"/>
  <cols>
    <col min="4" max="4" width="10" bestFit="1" customWidth="1"/>
    <col min="5" max="8" width="9" customWidth="1"/>
    <col min="9" max="9" width="10.5703125" bestFit="1" customWidth="1"/>
    <col min="10" max="10" width="12" customWidth="1"/>
    <col min="11" max="11" width="15.42578125" bestFit="1" customWidth="1"/>
  </cols>
  <sheetData>
    <row r="2" spans="2:11" x14ac:dyDescent="0.25">
      <c r="E2" s="1"/>
      <c r="F2" s="1"/>
      <c r="G2" s="1"/>
      <c r="H2" s="1"/>
    </row>
    <row r="3" spans="2:11" x14ac:dyDescent="0.25">
      <c r="B3" s="10" t="s">
        <v>0</v>
      </c>
      <c r="C3" s="10" t="s">
        <v>1</v>
      </c>
      <c r="D3" s="10" t="s">
        <v>2</v>
      </c>
      <c r="E3" s="10" t="s">
        <v>10</v>
      </c>
      <c r="F3" s="10" t="s">
        <v>12</v>
      </c>
      <c r="G3" s="10" t="s">
        <v>13</v>
      </c>
      <c r="H3" s="12"/>
      <c r="I3" s="6" t="s">
        <v>7</v>
      </c>
      <c r="J3" s="6"/>
      <c r="K3" s="12"/>
    </row>
    <row r="4" spans="2:11" x14ac:dyDescent="0.25">
      <c r="B4" s="5">
        <v>1</v>
      </c>
      <c r="C4" s="5">
        <v>2.6</v>
      </c>
      <c r="D4" s="5">
        <v>132</v>
      </c>
      <c r="E4" s="8">
        <v>0</v>
      </c>
      <c r="F4" s="8">
        <v>0</v>
      </c>
      <c r="G4" s="7">
        <f>SUM(E4,F4)</f>
        <v>0</v>
      </c>
      <c r="H4" s="15"/>
      <c r="I4" s="2" t="s">
        <v>5</v>
      </c>
      <c r="J4" s="5">
        <f>SUMPRODUCT(G4:G17,D4:D17)</f>
        <v>907</v>
      </c>
      <c r="K4" s="16"/>
    </row>
    <row r="5" spans="2:11" x14ac:dyDescent="0.25">
      <c r="B5" s="5">
        <v>2</v>
      </c>
      <c r="C5" s="5">
        <v>1.8</v>
      </c>
      <c r="D5" s="5">
        <v>94</v>
      </c>
      <c r="E5" s="8">
        <v>0</v>
      </c>
      <c r="F5" s="8">
        <v>0</v>
      </c>
      <c r="G5" s="7">
        <f t="shared" ref="G5:G17" si="0">SUM(E5,F5)</f>
        <v>0</v>
      </c>
      <c r="H5" s="15"/>
      <c r="I5" s="13"/>
      <c r="J5" s="13"/>
      <c r="K5" s="13"/>
    </row>
    <row r="6" spans="2:11" x14ac:dyDescent="0.25">
      <c r="B6" s="5">
        <v>3</v>
      </c>
      <c r="C6" s="5">
        <v>2</v>
      </c>
      <c r="D6" s="5">
        <v>110</v>
      </c>
      <c r="E6" s="8">
        <v>1</v>
      </c>
      <c r="F6" s="8">
        <v>0</v>
      </c>
      <c r="G6" s="7">
        <f t="shared" si="0"/>
        <v>1</v>
      </c>
      <c r="H6" s="15"/>
      <c r="I6" s="13"/>
      <c r="J6" s="14"/>
      <c r="K6" s="16"/>
    </row>
    <row r="7" spans="2:11" x14ac:dyDescent="0.25">
      <c r="B7" s="5">
        <v>4</v>
      </c>
      <c r="C7" s="5">
        <v>3.5</v>
      </c>
      <c r="D7" s="5">
        <v>190</v>
      </c>
      <c r="E7" s="8">
        <v>0</v>
      </c>
      <c r="F7" s="8">
        <v>0</v>
      </c>
      <c r="G7" s="7">
        <f t="shared" si="0"/>
        <v>0</v>
      </c>
      <c r="H7" s="15"/>
      <c r="I7" s="13"/>
      <c r="J7" s="13"/>
      <c r="K7" s="16"/>
    </row>
    <row r="8" spans="2:11" x14ac:dyDescent="0.25">
      <c r="B8" s="5">
        <v>5</v>
      </c>
      <c r="C8" s="5">
        <v>2.2999999999999998</v>
      </c>
      <c r="D8" s="5">
        <v>120</v>
      </c>
      <c r="E8" s="8">
        <v>1</v>
      </c>
      <c r="F8" s="8">
        <v>0</v>
      </c>
      <c r="G8" s="7">
        <f t="shared" si="0"/>
        <v>1</v>
      </c>
      <c r="H8" s="11"/>
    </row>
    <row r="9" spans="2:11" x14ac:dyDescent="0.25">
      <c r="B9" s="5">
        <v>6</v>
      </c>
      <c r="C9" s="5">
        <v>3</v>
      </c>
      <c r="D9" s="5">
        <v>175</v>
      </c>
      <c r="E9" s="8">
        <v>0</v>
      </c>
      <c r="F9" s="8">
        <v>1</v>
      </c>
      <c r="G9" s="7">
        <f t="shared" si="0"/>
        <v>1</v>
      </c>
      <c r="H9" s="11"/>
    </row>
    <row r="10" spans="2:11" x14ac:dyDescent="0.25">
      <c r="B10" s="5">
        <v>7</v>
      </c>
      <c r="C10" s="5">
        <v>1.6</v>
      </c>
      <c r="D10" s="5">
        <v>90</v>
      </c>
      <c r="E10" s="8">
        <v>0</v>
      </c>
      <c r="F10" s="8">
        <v>1</v>
      </c>
      <c r="G10" s="7">
        <f t="shared" si="0"/>
        <v>1</v>
      </c>
      <c r="H10" s="11"/>
    </row>
    <row r="11" spans="2:11" x14ac:dyDescent="0.25">
      <c r="B11" s="5">
        <v>8</v>
      </c>
      <c r="C11" s="5">
        <v>1.4</v>
      </c>
      <c r="D11" s="5">
        <v>80</v>
      </c>
      <c r="E11" s="8">
        <v>0</v>
      </c>
      <c r="F11" s="8">
        <v>1</v>
      </c>
      <c r="G11" s="7">
        <f t="shared" si="0"/>
        <v>1</v>
      </c>
      <c r="H11" s="11"/>
    </row>
    <row r="12" spans="2:11" x14ac:dyDescent="0.25">
      <c r="B12" s="5">
        <v>9</v>
      </c>
      <c r="C12" s="5">
        <v>2.2000000000000002</v>
      </c>
      <c r="D12" s="5">
        <v>115</v>
      </c>
      <c r="E12" s="8">
        <v>0</v>
      </c>
      <c r="F12" s="8">
        <v>0</v>
      </c>
      <c r="G12" s="7">
        <f t="shared" si="0"/>
        <v>0</v>
      </c>
      <c r="H12" s="11"/>
    </row>
    <row r="13" spans="2:11" x14ac:dyDescent="0.25">
      <c r="B13" s="5">
        <v>10</v>
      </c>
      <c r="C13" s="5">
        <v>2.7</v>
      </c>
      <c r="D13" s="5">
        <v>160</v>
      </c>
      <c r="E13" s="8">
        <v>1</v>
      </c>
      <c r="F13" s="8">
        <v>0</v>
      </c>
      <c r="G13" s="7">
        <f t="shared" si="0"/>
        <v>1</v>
      </c>
      <c r="H13" s="11"/>
    </row>
    <row r="14" spans="2:11" x14ac:dyDescent="0.25">
      <c r="B14" s="9">
        <v>11</v>
      </c>
      <c r="C14" s="9">
        <v>1.8</v>
      </c>
      <c r="D14" s="5">
        <v>96</v>
      </c>
      <c r="E14" s="8">
        <v>1</v>
      </c>
      <c r="F14" s="8">
        <v>0</v>
      </c>
      <c r="G14" s="7">
        <f t="shared" si="0"/>
        <v>1</v>
      </c>
      <c r="H14" s="11"/>
    </row>
    <row r="15" spans="2:11" x14ac:dyDescent="0.25">
      <c r="B15" s="9">
        <v>12</v>
      </c>
      <c r="C15" s="9">
        <v>1.2</v>
      </c>
      <c r="D15" s="5">
        <v>76</v>
      </c>
      <c r="E15" s="8">
        <v>1</v>
      </c>
      <c r="F15" s="8">
        <v>0</v>
      </c>
      <c r="G15" s="7">
        <f t="shared" si="0"/>
        <v>1</v>
      </c>
      <c r="H15" s="11"/>
    </row>
    <row r="16" spans="2:11" x14ac:dyDescent="0.25">
      <c r="B16" s="9">
        <v>13</v>
      </c>
      <c r="C16" s="9">
        <v>1.7</v>
      </c>
      <c r="D16" s="5">
        <v>90</v>
      </c>
      <c r="E16" s="8">
        <v>0</v>
      </c>
      <c r="F16" s="8">
        <v>0</v>
      </c>
      <c r="G16" s="7">
        <f t="shared" si="0"/>
        <v>0</v>
      </c>
      <c r="H16" s="11"/>
    </row>
    <row r="17" spans="2:12" x14ac:dyDescent="0.25">
      <c r="B17" s="9">
        <v>14</v>
      </c>
      <c r="C17" s="9">
        <v>2.8</v>
      </c>
      <c r="D17" s="5">
        <v>160</v>
      </c>
      <c r="E17" s="8">
        <v>0</v>
      </c>
      <c r="F17" s="8">
        <v>0</v>
      </c>
      <c r="G17" s="7">
        <f t="shared" si="0"/>
        <v>0</v>
      </c>
      <c r="H17" s="11"/>
    </row>
    <row r="18" spans="2:12" x14ac:dyDescent="0.25">
      <c r="D18" s="17" t="s">
        <v>14</v>
      </c>
      <c r="E18" s="5">
        <f>SUMPRODUCT(E4:E17,C4:C17)</f>
        <v>10</v>
      </c>
      <c r="F18" s="5">
        <f>SUMPRODUCT(F4:F17,C4:C17)</f>
        <v>6</v>
      </c>
    </row>
    <row r="19" spans="2:12" x14ac:dyDescent="0.25">
      <c r="D19" s="17" t="s">
        <v>15</v>
      </c>
      <c r="E19" s="5">
        <v>10</v>
      </c>
      <c r="F19" s="5">
        <v>6</v>
      </c>
    </row>
    <row r="28" spans="2:12" x14ac:dyDescent="0.25">
      <c r="L28" t="s">
        <v>9</v>
      </c>
    </row>
  </sheetData>
  <mergeCells count="1">
    <mergeCell ref="I3:J3"/>
  </mergeCells>
  <conditionalFormatting sqref="E4:F17">
    <cfRule type="cellIs" dxfId="8" priority="5" operator="equal">
      <formula>1</formula>
    </cfRule>
    <cfRule type="cellIs" dxfId="7" priority="4" operator="equal">
      <formula>0.5</formula>
    </cfRule>
    <cfRule type="cellIs" dxfId="6" priority="3" operator="equal">
      <formula>1</formula>
    </cfRule>
  </conditionalFormatting>
  <conditionalFormatting sqref="E4:E17">
    <cfRule type="cellIs" dxfId="5" priority="2" operator="equal">
      <formula>1</formula>
    </cfRule>
  </conditionalFormatting>
  <conditionalFormatting sqref="G4:G1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Knapsack</vt:lpstr>
      <vt:lpstr>Multiple Knapsack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Esteves</dc:creator>
  <cp:lastModifiedBy>Toni Esteves</cp:lastModifiedBy>
  <dcterms:created xsi:type="dcterms:W3CDTF">2022-09-21T16:39:28Z</dcterms:created>
  <dcterms:modified xsi:type="dcterms:W3CDTF">2022-09-27T12:34:31Z</dcterms:modified>
</cp:coreProperties>
</file>