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Desktop\457A1\MMF\risk management lab\"/>
    </mc:Choice>
  </mc:AlternateContent>
  <xr:revisionPtr revIDLastSave="0" documentId="13_ncr:1_{E937E5EA-BC51-4710-AFCA-BF4AF03D725F}" xr6:coauthVersionLast="43" xr6:coauthVersionMax="43" xr10:uidLastSave="{00000000-0000-0000-0000-000000000000}"/>
  <bookViews>
    <workbookView xWindow="-108" yWindow="-108" windowWidth="23256" windowHeight="12600" xr2:uid="{F159A03F-5276-4708-8577-06E072C38B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9" i="1" l="1"/>
  <c r="F71" i="1"/>
  <c r="F67" i="1"/>
  <c r="F57" i="1"/>
  <c r="F48" i="1"/>
  <c r="F41" i="1"/>
  <c r="F34" i="1"/>
  <c r="F27" i="1"/>
  <c r="F20" i="1"/>
  <c r="F11" i="1"/>
</calcChain>
</file>

<file path=xl/sharedStrings.xml><?xml version="1.0" encoding="utf-8"?>
<sst xmlns="http://schemas.openxmlformats.org/spreadsheetml/2006/main" count="95" uniqueCount="49">
  <si>
    <t>A) Buying a house </t>
  </si>
  <si>
    <t>B) Paying for a college education </t>
  </si>
  <si>
    <t>C) Capitalizing a new business </t>
  </si>
  <si>
    <t>D) Providing for retirement</t>
  </si>
  <si>
    <t>1. What do you expect to be your next major expenditure?</t>
  </si>
  <si>
    <t>A) Stay about the same </t>
  </si>
  <si>
    <t>B) Grow moderately </t>
  </si>
  <si>
    <t>C) Grow substantially </t>
  </si>
  <si>
    <t>D) Decrease moderately </t>
  </si>
  <si>
    <t>E) Decrease substantially</t>
  </si>
  <si>
    <t>A) Sell the investment so you will not have to worry if it continues to decline </t>
  </si>
  <si>
    <t>B) Hold on to it and wait for it to climb back up </t>
  </si>
  <si>
    <t>C) Buy more of the same investment...because at the current lower price, it looks even better than when you bought it</t>
  </si>
  <si>
    <t>A) You would go for maximum diversity, dividing your portfolio among all available investments, including those ranging from highest return/greatest risk to lowest return/lowest risk </t>
  </si>
  <si>
    <t>B) You are concerned about too much diversification, so you would divide your portfolio among two investments with historically high rates of return and moderate risk </t>
  </si>
  <si>
    <t>C) You would put your investment dollars in the investment with the highest rate of return and most risk</t>
  </si>
  <si>
    <t>A) Companies that may make significant technological advances that are still selling at their low initial offering price </t>
  </si>
  <si>
    <t>B) Established, well-known companies that have a potential for continued growth </t>
  </si>
  <si>
    <t>C) 'Blue chip' stocks that pay dividends</t>
  </si>
  <si>
    <t>A) A high-yield (junk) bond that pays a higher interest rate than the other two bonds, but also gives you the least sense of security with regard to a possible default </t>
  </si>
  <si>
    <t>B) The bond of a well-established company that pays a rate of interest somewhere between the other two bonds </t>
  </si>
  <si>
    <t>C) A tax-free bond, since minimizing taxes is your primary investment objective</t>
  </si>
  <si>
    <t>A) Ignore the advice and hold on to the bonds </t>
  </si>
  <si>
    <t>B) Sell the bonds, putting half the proceeds in 'hard' assets and the other half in money market funds </t>
  </si>
  <si>
    <t>C) Sell the bonds and put all the proceeds in 'hard' assets </t>
  </si>
  <si>
    <t>D) Sell the bonds, put the proceeds in 'hard' assets, and borrow additional money so you can buy even more 'hard' assets</t>
  </si>
  <si>
    <t>A) The $10,000 -- you take the money and run </t>
  </si>
  <si>
    <t>B) A 50 percent chance of winning $50,000 </t>
  </si>
  <si>
    <t>C) A 20 percent chance of winning $75,000 </t>
  </si>
  <si>
    <t>D) A 5 percent chance of winning $100,000</t>
  </si>
  <si>
    <t>2. Over the next several years, you expect your annual income to:</t>
  </si>
  <si>
    <t>3. Due to a general market correction, one of your investments loses 14% of its value a short time after you buy it. What do you do?</t>
  </si>
  <si>
    <t>4. Which of these investing plans would you choose for your investment dollars?</t>
  </si>
  <si>
    <t>5. Assuming you are investing in a stock, which one do you choose?</t>
  </si>
  <si>
    <t>6. Assuming you are investing in only one bond, which bond do you choose?</t>
  </si>
  <si>
    <t>Your Response</t>
  </si>
  <si>
    <t>A</t>
  </si>
  <si>
    <t>Score</t>
  </si>
  <si>
    <t>Now you must choose between quitting with the $10,000 in hand or betting the entire $10,000 in one of three alternative scenarios. Which do you choose?</t>
  </si>
  <si>
    <t>8. You have just reached the $10,000 plateau on a TV game show.</t>
  </si>
  <si>
    <t>Your only financial assets are long-term bonds. What do you do?</t>
  </si>
  <si>
    <t>7. You expect inflation to return and it has been suggested that you invest in 'hard' assets, which have historically outpaced inflation.</t>
  </si>
  <si>
    <t>B</t>
  </si>
  <si>
    <t>C</t>
  </si>
  <si>
    <t>D</t>
  </si>
  <si>
    <t>E</t>
  </si>
  <si>
    <t>Sum</t>
  </si>
  <si>
    <t>Your Risk Level</t>
  </si>
  <si>
    <t>Investor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</si>
</sst>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4"/>
      <name val="Arial"/>
      <family val="2"/>
      <charset val="134"/>
    </font>
    <font>
      <b/>
      <sz val="11"/>
      <color theme="4"/>
      <name val="Calibri"/>
      <family val="2"/>
      <charset val="134"/>
      <scheme val="minor"/>
    </font>
    <font>
      <b/>
      <sz val="24"/>
      <color theme="4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b/>
      <sz val="12"/>
      <color theme="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2" fillId="0" borderId="4" xfId="0" applyFont="1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3" fillId="0" borderId="6" xfId="0" applyFont="1" applyBorder="1"/>
    <xf numFmtId="0" fontId="4" fillId="0" borderId="7" xfId="0" applyFont="1" applyBorder="1"/>
    <xf numFmtId="0" fontId="0" fillId="0" borderId="1" xfId="0" applyBorder="1"/>
    <xf numFmtId="0" fontId="5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Fill="1" applyBorder="1"/>
    <xf numFmtId="0" fontId="7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FBC5-50DA-4914-AC73-8445F805D158}">
  <dimension ref="A1:W71"/>
  <sheetViews>
    <sheetView showGridLines="0" tabSelected="1" topLeftCell="A3" workbookViewId="0">
      <selection activeCell="F67" sqref="F67"/>
    </sheetView>
  </sheetViews>
  <sheetFormatPr defaultRowHeight="14.4"/>
  <cols>
    <col min="1" max="5" width="8.88671875" style="1"/>
    <col min="6" max="6" width="9.88671875" style="1" bestFit="1" customWidth="1"/>
    <col min="7" max="16384" width="8.88671875" style="1"/>
  </cols>
  <sheetData>
    <row r="1" spans="1:23">
      <c r="F1" s="13" t="s">
        <v>48</v>
      </c>
      <c r="G1" s="13"/>
      <c r="H1" s="13"/>
      <c r="I1" s="13"/>
      <c r="J1" s="13"/>
      <c r="K1" s="13"/>
      <c r="L1" s="13"/>
      <c r="M1" s="13"/>
      <c r="N1" s="13"/>
      <c r="O1" s="13"/>
    </row>
    <row r="2" spans="1:23"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23">
      <c r="A3" s="1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</row>
    <row r="4" spans="1:23">
      <c r="A4" s="7"/>
      <c r="T4" s="5"/>
    </row>
    <row r="5" spans="1:23" ht="15.6">
      <c r="A5" s="4" t="s">
        <v>4</v>
      </c>
      <c r="T5" s="5"/>
    </row>
    <row r="6" spans="1:23" ht="15.6">
      <c r="A6" s="4" t="s">
        <v>0</v>
      </c>
      <c r="T6" s="5"/>
      <c r="V6" s="15" t="s">
        <v>36</v>
      </c>
      <c r="W6" s="15">
        <v>4</v>
      </c>
    </row>
    <row r="7" spans="1:23" ht="15.6">
      <c r="A7" s="4" t="s">
        <v>1</v>
      </c>
      <c r="T7" s="5"/>
      <c r="V7" s="15" t="s">
        <v>42</v>
      </c>
      <c r="W7" s="15">
        <v>2</v>
      </c>
    </row>
    <row r="8" spans="1:23" ht="15.6">
      <c r="A8" s="4" t="s">
        <v>2</v>
      </c>
      <c r="T8" s="5"/>
      <c r="V8" s="15" t="s">
        <v>43</v>
      </c>
      <c r="W8" s="15">
        <v>3</v>
      </c>
    </row>
    <row r="9" spans="1:23" ht="15.6">
      <c r="A9" s="4" t="s">
        <v>3</v>
      </c>
      <c r="T9" s="5"/>
      <c r="V9" s="16" t="s">
        <v>44</v>
      </c>
      <c r="W9" s="16">
        <v>1</v>
      </c>
    </row>
    <row r="10" spans="1:23" ht="15.6">
      <c r="A10" s="6"/>
      <c r="T10" s="5"/>
      <c r="V10" s="15"/>
      <c r="W10" s="15"/>
    </row>
    <row r="11" spans="1:23" ht="15.6">
      <c r="A11" s="10" t="s">
        <v>35</v>
      </c>
      <c r="B11" s="11"/>
      <c r="C11" s="11" t="s">
        <v>36</v>
      </c>
      <c r="D11" s="8"/>
      <c r="E11" s="17" t="s">
        <v>37</v>
      </c>
      <c r="F11" s="17">
        <f>VLOOKUP(C11,V6:W9, 2)</f>
        <v>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V11" s="15"/>
      <c r="W11" s="15"/>
    </row>
    <row r="12" spans="1:23" ht="15.6">
      <c r="A12" s="6"/>
      <c r="T12" s="5"/>
      <c r="V12" s="15"/>
      <c r="W12" s="15"/>
    </row>
    <row r="13" spans="1:23" ht="15.6">
      <c r="A13" s="4" t="s">
        <v>30</v>
      </c>
      <c r="T13" s="5"/>
      <c r="V13" s="15"/>
      <c r="W13" s="15"/>
    </row>
    <row r="14" spans="1:23" ht="15.6">
      <c r="A14" s="4" t="s">
        <v>5</v>
      </c>
      <c r="T14" s="5"/>
      <c r="V14" s="15" t="s">
        <v>36</v>
      </c>
      <c r="W14" s="15">
        <v>3</v>
      </c>
    </row>
    <row r="15" spans="1:23" ht="15.6">
      <c r="A15" s="4" t="s">
        <v>6</v>
      </c>
      <c r="T15" s="5"/>
      <c r="V15" s="15" t="s">
        <v>42</v>
      </c>
      <c r="W15" s="15">
        <v>4</v>
      </c>
    </row>
    <row r="16" spans="1:23" ht="15.6">
      <c r="A16" s="4" t="s">
        <v>7</v>
      </c>
      <c r="T16" s="5"/>
      <c r="V16" s="15" t="s">
        <v>43</v>
      </c>
      <c r="W16" s="15">
        <v>5</v>
      </c>
    </row>
    <row r="17" spans="1:23" ht="15.6">
      <c r="A17" s="4" t="s">
        <v>8</v>
      </c>
      <c r="T17" s="5"/>
      <c r="V17" s="16" t="s">
        <v>44</v>
      </c>
      <c r="W17" s="16">
        <v>2</v>
      </c>
    </row>
    <row r="18" spans="1:23" ht="15.6">
      <c r="A18" s="4" t="s">
        <v>9</v>
      </c>
      <c r="T18" s="5"/>
      <c r="V18" s="16" t="s">
        <v>45</v>
      </c>
      <c r="W18" s="16">
        <v>1</v>
      </c>
    </row>
    <row r="19" spans="1:23" ht="15.6">
      <c r="A19" s="4"/>
      <c r="T19" s="5"/>
      <c r="V19" s="15"/>
      <c r="W19" s="15"/>
    </row>
    <row r="20" spans="1:23" ht="15.6">
      <c r="A20" s="10" t="s">
        <v>35</v>
      </c>
      <c r="B20" s="11"/>
      <c r="C20" s="11" t="s">
        <v>36</v>
      </c>
      <c r="D20" s="8"/>
      <c r="E20" s="17" t="s">
        <v>37</v>
      </c>
      <c r="F20" s="17">
        <f>VLOOKUP(C20,V14:W18, 2)</f>
        <v>3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V20" s="15"/>
      <c r="W20" s="15"/>
    </row>
    <row r="21" spans="1:23" ht="15.6">
      <c r="A21" s="6"/>
      <c r="T21" s="5"/>
      <c r="V21" s="15"/>
      <c r="W21" s="15"/>
    </row>
    <row r="22" spans="1:23" ht="15.6">
      <c r="A22" s="4" t="s">
        <v>31</v>
      </c>
      <c r="T22" s="5"/>
      <c r="V22" s="15"/>
      <c r="W22" s="15"/>
    </row>
    <row r="23" spans="1:23" ht="15.6">
      <c r="A23" s="4" t="s">
        <v>10</v>
      </c>
      <c r="T23" s="5"/>
      <c r="V23" s="15" t="s">
        <v>36</v>
      </c>
      <c r="W23" s="15">
        <v>1</v>
      </c>
    </row>
    <row r="24" spans="1:23" ht="15.6">
      <c r="A24" s="4" t="s">
        <v>11</v>
      </c>
      <c r="T24" s="5"/>
      <c r="V24" s="15" t="s">
        <v>42</v>
      </c>
      <c r="W24" s="15">
        <v>2</v>
      </c>
    </row>
    <row r="25" spans="1:23" ht="15.6">
      <c r="A25" s="4" t="s">
        <v>12</v>
      </c>
      <c r="T25" s="5"/>
      <c r="V25" s="15" t="s">
        <v>43</v>
      </c>
      <c r="W25" s="15">
        <v>3</v>
      </c>
    </row>
    <row r="26" spans="1:23" ht="15.6">
      <c r="A26" s="4"/>
      <c r="T26" s="5"/>
      <c r="V26" s="15"/>
      <c r="W26" s="15"/>
    </row>
    <row r="27" spans="1:23" ht="15.6">
      <c r="A27" s="10" t="s">
        <v>35</v>
      </c>
      <c r="B27" s="11"/>
      <c r="C27" s="11" t="s">
        <v>36</v>
      </c>
      <c r="D27" s="8"/>
      <c r="E27" s="17" t="s">
        <v>37</v>
      </c>
      <c r="F27" s="17">
        <f>VLOOKUP(C27,V23:W25,2)</f>
        <v>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V27" s="15"/>
      <c r="W27" s="15"/>
    </row>
    <row r="28" spans="1:23" ht="15.6">
      <c r="A28" s="6"/>
      <c r="T28" s="5"/>
      <c r="V28" s="15"/>
      <c r="W28" s="15"/>
    </row>
    <row r="29" spans="1:23" ht="15.6">
      <c r="A29" s="4" t="s">
        <v>32</v>
      </c>
      <c r="T29" s="5"/>
      <c r="V29" s="15"/>
      <c r="W29" s="15"/>
    </row>
    <row r="30" spans="1:23" ht="15.6">
      <c r="A30" s="4" t="s">
        <v>13</v>
      </c>
      <c r="T30" s="5"/>
      <c r="V30" s="15" t="s">
        <v>36</v>
      </c>
      <c r="W30" s="15">
        <v>1</v>
      </c>
    </row>
    <row r="31" spans="1:23" ht="15.6">
      <c r="A31" s="4" t="s">
        <v>14</v>
      </c>
      <c r="T31" s="5"/>
      <c r="V31" s="15" t="s">
        <v>42</v>
      </c>
      <c r="W31" s="15">
        <v>2</v>
      </c>
    </row>
    <row r="32" spans="1:23" ht="15.6">
      <c r="A32" s="4" t="s">
        <v>15</v>
      </c>
      <c r="T32" s="5"/>
      <c r="V32" s="15" t="s">
        <v>43</v>
      </c>
      <c r="W32" s="15">
        <v>3</v>
      </c>
    </row>
    <row r="33" spans="1:23" ht="15.6">
      <c r="A33" s="4"/>
      <c r="T33" s="5"/>
      <c r="V33" s="15"/>
      <c r="W33" s="15"/>
    </row>
    <row r="34" spans="1:23" ht="15.6">
      <c r="A34" s="10" t="s">
        <v>35</v>
      </c>
      <c r="B34" s="11"/>
      <c r="C34" s="11" t="s">
        <v>36</v>
      </c>
      <c r="D34" s="8"/>
      <c r="E34" s="17" t="s">
        <v>37</v>
      </c>
      <c r="F34" s="17">
        <f>VLOOKUP(C34,V30:W32,2)</f>
        <v>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V34" s="15"/>
      <c r="W34" s="15"/>
    </row>
    <row r="35" spans="1:23" ht="15.6">
      <c r="A35" s="6"/>
      <c r="T35" s="5"/>
      <c r="V35" s="15"/>
      <c r="W35" s="15"/>
    </row>
    <row r="36" spans="1:23" ht="15.6">
      <c r="A36" s="4" t="s">
        <v>33</v>
      </c>
      <c r="T36" s="5"/>
      <c r="V36" s="15"/>
      <c r="W36" s="15"/>
    </row>
    <row r="37" spans="1:23" ht="15.6">
      <c r="A37" s="4" t="s">
        <v>16</v>
      </c>
      <c r="T37" s="5"/>
      <c r="V37" s="15" t="s">
        <v>36</v>
      </c>
      <c r="W37" s="15">
        <v>3</v>
      </c>
    </row>
    <row r="38" spans="1:23" ht="15.6">
      <c r="A38" s="4" t="s">
        <v>17</v>
      </c>
      <c r="T38" s="5"/>
      <c r="V38" s="15" t="s">
        <v>42</v>
      </c>
      <c r="W38" s="15">
        <v>2</v>
      </c>
    </row>
    <row r="39" spans="1:23" ht="15.6">
      <c r="A39" s="4" t="s">
        <v>18</v>
      </c>
      <c r="T39" s="5"/>
      <c r="V39" s="15" t="s">
        <v>43</v>
      </c>
      <c r="W39" s="15">
        <v>1</v>
      </c>
    </row>
    <row r="40" spans="1:23" ht="15.6">
      <c r="A40" s="4"/>
      <c r="T40" s="5"/>
      <c r="V40" s="15"/>
      <c r="W40" s="15"/>
    </row>
    <row r="41" spans="1:23" ht="15.6">
      <c r="A41" s="10" t="s">
        <v>35</v>
      </c>
      <c r="B41" s="11"/>
      <c r="C41" s="11" t="s">
        <v>36</v>
      </c>
      <c r="D41" s="8"/>
      <c r="E41" s="17" t="s">
        <v>37</v>
      </c>
      <c r="F41" s="17">
        <f>VLOOKUP(C41,V37:W39,2)</f>
        <v>3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V41" s="15"/>
      <c r="W41" s="15"/>
    </row>
    <row r="42" spans="1:23" ht="15.6">
      <c r="A42" s="6"/>
      <c r="T42" s="5"/>
      <c r="V42" s="15"/>
      <c r="W42" s="15"/>
    </row>
    <row r="43" spans="1:23" ht="15.6">
      <c r="A43" s="4" t="s">
        <v>34</v>
      </c>
      <c r="T43" s="5"/>
      <c r="V43" s="15"/>
      <c r="W43" s="15"/>
    </row>
    <row r="44" spans="1:23" ht="15.6">
      <c r="A44" s="4" t="s">
        <v>19</v>
      </c>
      <c r="T44" s="5"/>
      <c r="V44" s="15" t="s">
        <v>36</v>
      </c>
      <c r="W44" s="15">
        <v>3</v>
      </c>
    </row>
    <row r="45" spans="1:23" ht="15.6">
      <c r="A45" s="4" t="s">
        <v>20</v>
      </c>
      <c r="T45" s="5"/>
      <c r="V45" s="15" t="s">
        <v>42</v>
      </c>
      <c r="W45" s="15">
        <v>2</v>
      </c>
    </row>
    <row r="46" spans="1:23" ht="15.6">
      <c r="A46" s="4" t="s">
        <v>21</v>
      </c>
      <c r="T46" s="5"/>
      <c r="V46" s="15" t="s">
        <v>43</v>
      </c>
      <c r="W46" s="15">
        <v>1</v>
      </c>
    </row>
    <row r="47" spans="1:23" ht="15.6">
      <c r="A47" s="4"/>
      <c r="T47" s="5"/>
      <c r="V47" s="15"/>
      <c r="W47" s="15"/>
    </row>
    <row r="48" spans="1:23" ht="15.6">
      <c r="A48" s="10" t="s">
        <v>35</v>
      </c>
      <c r="B48" s="11"/>
      <c r="C48" s="11" t="s">
        <v>36</v>
      </c>
      <c r="D48" s="8"/>
      <c r="E48" s="17" t="s">
        <v>37</v>
      </c>
      <c r="F48" s="17">
        <f>VLOOKUP(C48,V44:W46, 2)</f>
        <v>3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V48" s="15"/>
      <c r="W48" s="15"/>
    </row>
    <row r="49" spans="1:23" ht="15.6">
      <c r="A49" s="6"/>
      <c r="T49" s="5"/>
      <c r="V49" s="15"/>
      <c r="W49" s="15"/>
    </row>
    <row r="50" spans="1:23" ht="15.6">
      <c r="A50" s="4" t="s">
        <v>41</v>
      </c>
      <c r="T50" s="5"/>
      <c r="V50" s="15"/>
      <c r="W50" s="15"/>
    </row>
    <row r="51" spans="1:23" ht="15.6">
      <c r="A51" s="4" t="s">
        <v>40</v>
      </c>
      <c r="T51" s="5"/>
      <c r="V51" s="15"/>
      <c r="W51" s="15"/>
    </row>
    <row r="52" spans="1:23" ht="15.6">
      <c r="A52" s="4" t="s">
        <v>22</v>
      </c>
      <c r="T52" s="5"/>
      <c r="V52" s="15" t="s">
        <v>36</v>
      </c>
      <c r="W52" s="15">
        <v>1</v>
      </c>
    </row>
    <row r="53" spans="1:23" ht="15.6">
      <c r="A53" s="4" t="s">
        <v>23</v>
      </c>
      <c r="T53" s="5"/>
      <c r="V53" s="15" t="s">
        <v>42</v>
      </c>
      <c r="W53" s="15">
        <v>2</v>
      </c>
    </row>
    <row r="54" spans="1:23" ht="15.6">
      <c r="A54" s="4" t="s">
        <v>24</v>
      </c>
      <c r="T54" s="5"/>
      <c r="V54" s="15" t="s">
        <v>43</v>
      </c>
      <c r="W54" s="15">
        <v>3</v>
      </c>
    </row>
    <row r="55" spans="1:23" ht="15.6">
      <c r="A55" s="4" t="s">
        <v>25</v>
      </c>
      <c r="T55" s="5"/>
      <c r="V55" s="16" t="s">
        <v>44</v>
      </c>
      <c r="W55" s="16">
        <v>4</v>
      </c>
    </row>
    <row r="56" spans="1:23" ht="15.6">
      <c r="A56" s="4"/>
      <c r="T56" s="5"/>
      <c r="V56" s="15"/>
      <c r="W56" s="15"/>
    </row>
    <row r="57" spans="1:23" ht="15.6">
      <c r="A57" s="10" t="s">
        <v>35</v>
      </c>
      <c r="B57" s="11"/>
      <c r="C57" s="11" t="s">
        <v>36</v>
      </c>
      <c r="D57" s="8"/>
      <c r="E57" s="17" t="s">
        <v>37</v>
      </c>
      <c r="F57" s="17">
        <f>VLOOKUP(C57,V52:W55, 2)</f>
        <v>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V57" s="15"/>
      <c r="W57" s="15"/>
    </row>
    <row r="58" spans="1:23" ht="15.6">
      <c r="A58" s="6"/>
      <c r="T58" s="5"/>
      <c r="V58" s="15"/>
      <c r="W58" s="15"/>
    </row>
    <row r="59" spans="1:23" ht="15.6">
      <c r="A59" s="4" t="s">
        <v>39</v>
      </c>
      <c r="T59" s="5"/>
      <c r="V59" s="15"/>
      <c r="W59" s="15"/>
    </row>
    <row r="60" spans="1:23" ht="15.6">
      <c r="A60" s="4" t="s">
        <v>38</v>
      </c>
      <c r="T60" s="5"/>
      <c r="V60" s="15"/>
      <c r="W60" s="15"/>
    </row>
    <row r="61" spans="1:23" ht="15.6">
      <c r="A61" s="4"/>
      <c r="T61" s="5"/>
      <c r="V61" s="15"/>
      <c r="W61" s="15"/>
    </row>
    <row r="62" spans="1:23" ht="15.6">
      <c r="A62" s="4" t="s">
        <v>26</v>
      </c>
      <c r="T62" s="5"/>
      <c r="V62" s="15" t="s">
        <v>36</v>
      </c>
      <c r="W62" s="15">
        <v>1</v>
      </c>
    </row>
    <row r="63" spans="1:23" ht="15.6">
      <c r="A63" s="4" t="s">
        <v>27</v>
      </c>
      <c r="T63" s="5"/>
      <c r="V63" s="15" t="s">
        <v>42</v>
      </c>
      <c r="W63" s="15">
        <v>2</v>
      </c>
    </row>
    <row r="64" spans="1:23" ht="15.6">
      <c r="A64" s="4" t="s">
        <v>28</v>
      </c>
      <c r="T64" s="5"/>
      <c r="V64" s="15" t="s">
        <v>43</v>
      </c>
      <c r="W64" s="15">
        <v>3</v>
      </c>
    </row>
    <row r="65" spans="1:23" ht="15.6">
      <c r="A65" s="4" t="s">
        <v>29</v>
      </c>
      <c r="T65" s="5"/>
      <c r="V65" s="16" t="s">
        <v>44</v>
      </c>
      <c r="W65" s="16">
        <v>4</v>
      </c>
    </row>
    <row r="66" spans="1:23">
      <c r="A66" s="7"/>
      <c r="T66" s="5"/>
    </row>
    <row r="67" spans="1:23" ht="15.6">
      <c r="A67" s="10" t="s">
        <v>35</v>
      </c>
      <c r="B67" s="11"/>
      <c r="C67" s="11" t="s">
        <v>36</v>
      </c>
      <c r="D67" s="8"/>
      <c r="E67" s="17" t="s">
        <v>37</v>
      </c>
      <c r="F67" s="17">
        <f>VLOOKUP(C67,V62:W65,2)</f>
        <v>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</row>
    <row r="68" spans="1:23">
      <c r="A68" s="1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</row>
    <row r="69" spans="1:23" ht="15.6">
      <c r="A69" s="10" t="s">
        <v>47</v>
      </c>
      <c r="B69" s="8"/>
      <c r="C69" s="8"/>
      <c r="D69" s="8"/>
      <c r="E69" s="14" t="str">
        <f>IF(F71&lt;=12,"Low",IF(F71&lt;=20,"Medium","High"))</f>
        <v>Medium</v>
      </c>
      <c r="F69" s="14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</row>
    <row r="71" spans="1:23">
      <c r="E71" s="15" t="s">
        <v>46</v>
      </c>
      <c r="F71" s="15">
        <f>SUM(F11,F20,F27,F34,F41,F48,F57,F67)</f>
        <v>17</v>
      </c>
    </row>
  </sheetData>
  <mergeCells count="2">
    <mergeCell ref="F1:O2"/>
    <mergeCell ref="E69:F69"/>
  </mergeCells>
  <dataValidations count="3">
    <dataValidation type="list" allowBlank="1" showInputMessage="1" showErrorMessage="1" sqref="C11 C67 C57" xr:uid="{1DFEF412-6545-4211-9153-0D985077050A}">
      <formula1>"A, B, C, D"</formula1>
    </dataValidation>
    <dataValidation type="list" allowBlank="1" showInputMessage="1" showErrorMessage="1" sqref="C20" xr:uid="{18F3E54D-D203-4569-987A-709F58D26DD5}">
      <formula1>"A, B, C, D, E"</formula1>
    </dataValidation>
    <dataValidation type="list" allowBlank="1" showInputMessage="1" showErrorMessage="1" sqref="C27 C34 C41 C48" xr:uid="{8D05BA10-4349-4FF2-82DE-07899D2A3637}">
      <formula1>"A, B, 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588F-D502-4E59-A48A-7401F68ECFD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2019-07-03T17:30:37Z</dcterms:created>
  <dcterms:modified xsi:type="dcterms:W3CDTF">2019-07-05T06:56:20Z</dcterms:modified>
</cp:coreProperties>
</file>