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CDABAB1F-C0AD-4670-9F9F-F189110F2E5E}" xr6:coauthVersionLast="47" xr6:coauthVersionMax="47" xr10:uidLastSave="{00000000-0000-0000-0000-000000000000}"/>
  <bookViews>
    <workbookView xWindow="-120" yWindow="-120" windowWidth="20730" windowHeight="11160" activeTab="7" xr2:uid="{9848FFB0-B1BB-4902-973E-BB92E28400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8" l="1"/>
  <c r="E38" i="8"/>
  <c r="F38" i="8"/>
  <c r="G38" i="8"/>
  <c r="H38" i="8"/>
  <c r="I38" i="8"/>
  <c r="D60" i="7"/>
  <c r="E60" i="7"/>
  <c r="F60" i="7"/>
  <c r="G60" i="7"/>
  <c r="H60" i="7"/>
  <c r="I60" i="7"/>
  <c r="J60" i="7"/>
  <c r="K60" i="7"/>
  <c r="L60" i="7"/>
  <c r="C60" i="7"/>
  <c r="D46" i="6"/>
  <c r="E46" i="6"/>
  <c r="F46" i="6"/>
  <c r="G46" i="6"/>
  <c r="H46" i="6"/>
  <c r="I46" i="6"/>
  <c r="J46" i="6"/>
  <c r="K46" i="6"/>
  <c r="L46" i="6"/>
  <c r="C46" i="6"/>
  <c r="D18" i="4"/>
  <c r="E18" i="4"/>
  <c r="F18" i="4"/>
  <c r="G18" i="4"/>
  <c r="H18" i="4"/>
  <c r="I18" i="4"/>
  <c r="J18" i="4"/>
  <c r="K18" i="4"/>
  <c r="L18" i="4"/>
  <c r="C18" i="4"/>
  <c r="D51" i="2"/>
  <c r="E51" i="2"/>
  <c r="F51" i="2"/>
  <c r="G51" i="2"/>
  <c r="H51" i="2"/>
  <c r="I51" i="2"/>
  <c r="J51" i="2"/>
  <c r="K51" i="2"/>
  <c r="L51" i="2"/>
  <c r="C51" i="2"/>
  <c r="C45" i="1"/>
  <c r="J37" i="8"/>
  <c r="I37" i="8"/>
  <c r="H37" i="8"/>
  <c r="G37" i="8"/>
  <c r="F37" i="8"/>
  <c r="E37" i="8"/>
  <c r="D37" i="8"/>
  <c r="C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L37" i="8" s="1"/>
  <c r="K13" i="8"/>
  <c r="K37" i="8" s="1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J29" i="5"/>
  <c r="I29" i="5"/>
  <c r="H29" i="5"/>
  <c r="G29" i="5"/>
  <c r="F29" i="5"/>
  <c r="E29" i="5"/>
  <c r="D29" i="5"/>
  <c r="C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L29" i="5" s="1"/>
  <c r="K13" i="5"/>
  <c r="K29" i="5" s="1"/>
  <c r="J66" i="4"/>
  <c r="I66" i="4"/>
  <c r="H66" i="4"/>
  <c r="G66" i="4"/>
  <c r="F66" i="4"/>
  <c r="E66" i="4"/>
  <c r="D66" i="4"/>
  <c r="C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L66" i="4" s="1"/>
  <c r="K44" i="4"/>
  <c r="K66" i="4" s="1"/>
  <c r="J42" i="4"/>
  <c r="I42" i="4"/>
  <c r="H42" i="4"/>
  <c r="G42" i="4"/>
  <c r="F42" i="4"/>
  <c r="E42" i="4"/>
  <c r="D42" i="4"/>
  <c r="C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L42" i="4" s="1"/>
  <c r="K20" i="4"/>
  <c r="K42" i="4" s="1"/>
  <c r="L17" i="4"/>
  <c r="K17" i="4"/>
  <c r="L16" i="4"/>
  <c r="K16" i="4"/>
  <c r="L15" i="4"/>
  <c r="K15" i="4"/>
  <c r="L14" i="4"/>
  <c r="K14" i="4"/>
  <c r="L13" i="4"/>
  <c r="K13" i="4"/>
  <c r="L12" i="4"/>
  <c r="K12" i="4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J45" i="1"/>
  <c r="I45" i="1"/>
  <c r="H45" i="1"/>
  <c r="G45" i="1"/>
  <c r="F45" i="1"/>
  <c r="E45" i="1"/>
  <c r="D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L45" i="1" s="1"/>
  <c r="K16" i="1"/>
  <c r="K45" i="1" s="1"/>
  <c r="J14" i="1"/>
  <c r="J38" i="8" s="1"/>
  <c r="I14" i="1"/>
  <c r="H14" i="1"/>
  <c r="G14" i="1"/>
  <c r="F14" i="1"/>
  <c r="E14" i="1"/>
  <c r="D14" i="1"/>
  <c r="C14" i="1"/>
  <c r="C38" i="8" s="1"/>
  <c r="L13" i="1"/>
  <c r="L14" i="1" s="1"/>
  <c r="L38" i="8" s="1"/>
  <c r="K13" i="1"/>
  <c r="K14" i="1" s="1"/>
  <c r="K38" i="8" s="1"/>
</calcChain>
</file>

<file path=xl/sharedStrings.xml><?xml version="1.0" encoding="utf-8"?>
<sst xmlns="http://schemas.openxmlformats.org/spreadsheetml/2006/main" count="1190" uniqueCount="805">
  <si>
    <t>Dinas Tenaga Kerja dan Transmigrasi Propisi Sumatera Barat</t>
  </si>
  <si>
    <t>Jl. Ujung Gurun No. 7 Padang</t>
  </si>
  <si>
    <t>( 0751 ) 27430 - 37430</t>
  </si>
  <si>
    <t>L</t>
  </si>
  <si>
    <t>P</t>
  </si>
  <si>
    <t>disnaker@gmail.com</t>
  </si>
  <si>
    <t>2 Oktober 2023</t>
  </si>
  <si>
    <t>31 Oktober 2023</t>
  </si>
  <si>
    <t>Yang Terdaftar</t>
  </si>
  <si>
    <t>Penempatan</t>
  </si>
  <si>
    <t>Dihapuskan</t>
  </si>
  <si>
    <t>Sisa Akhir</t>
  </si>
  <si>
    <t>Yang Lalu</t>
  </si>
  <si>
    <t>Smtr ini</t>
  </si>
  <si>
    <t>Sub Total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</si>
  <si>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</si>
  <si>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</si>
  <si>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</si>
  <si>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</si>
  <si>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</si>
  <si>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</si>
  <si>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</si>
  <si>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</si>
  <si>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</si>
  <si>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4111</t>
  </si>
  <si>
    <t>4112</t>
  </si>
  <si>
    <t>4113</t>
  </si>
  <si>
    <t>4114</t>
  </si>
  <si>
    <t>4115</t>
  </si>
  <si>
    <t>4121</t>
  </si>
  <si>
    <t>4122</t>
  </si>
  <si>
    <t>nmr</t>
  </si>
  <si>
    <t>4211</t>
  </si>
  <si>
    <t>4212</t>
  </si>
  <si>
    <t>4213</t>
  </si>
  <si>
    <t>4214</t>
  </si>
  <si>
    <t>4215</t>
  </si>
  <si>
    <t>4222</t>
  </si>
  <si>
    <t>4223</t>
  </si>
  <si>
    <t>5111</t>
  </si>
  <si>
    <t>5112</t>
  </si>
  <si>
    <t>5210</t>
  </si>
  <si>
    <t>5220</t>
  </si>
  <si>
    <t>SEKRETARIS</t>
  </si>
  <si>
    <t>6210</t>
  </si>
  <si>
    <t>7211</t>
  </si>
  <si>
    <t>7212</t>
  </si>
  <si>
    <t>7214</t>
  </si>
  <si>
    <t>7311</t>
  </si>
  <si>
    <t>7312</t>
  </si>
  <si>
    <t>05</t>
  </si>
  <si>
    <t>01</t>
  </si>
  <si>
    <t>02</t>
  </si>
  <si>
    <t>04</t>
  </si>
  <si>
    <t>-</t>
  </si>
  <si>
    <t>06</t>
  </si>
  <si>
    <t>07</t>
  </si>
  <si>
    <t>08</t>
  </si>
  <si>
    <t>Sisa Smtr</t>
  </si>
  <si>
    <t>KELOMPOK JABATAN</t>
  </si>
  <si>
    <t>judul_kj</t>
  </si>
  <si>
    <t>sisa_l_kj</t>
  </si>
  <si>
    <t>sisa_p_kj</t>
  </si>
  <si>
    <t>terdaftar_l_kj</t>
  </si>
  <si>
    <t>terdaftar_p_kj</t>
  </si>
  <si>
    <t>penempatan_l_kj</t>
  </si>
  <si>
    <t>penempatan_p_kj</t>
  </si>
  <si>
    <t>hapus_l_kj</t>
  </si>
  <si>
    <t>hapus_p_kj</t>
  </si>
  <si>
    <t>akhir_l_kj</t>
  </si>
  <si>
    <t>akhir_p_kj</t>
  </si>
  <si>
    <t>O</t>
  </si>
  <si>
    <t>ANGGOTA ANGKATAN BERSENJATA (KECUALI</t>
  </si>
  <si>
    <t>0110</t>
  </si>
  <si>
    <t>ANGGOTA ANGKATAN BERSENJATA</t>
  </si>
  <si>
    <t>1</t>
  </si>
  <si>
    <t>ANGGOTA BADAN LEGISLATIF, PEJABAT TINGGI</t>
  </si>
  <si>
    <t>1110</t>
  </si>
  <si>
    <t>ANGGOTA BADAN LEGISLATIF</t>
  </si>
  <si>
    <t>1120</t>
  </si>
  <si>
    <t>PEJABAT TINGGI PEMERINTAH</t>
  </si>
  <si>
    <t>1130</t>
  </si>
  <si>
    <t>KEPALA DESA DAN LURAH</t>
  </si>
  <si>
    <t>1141</t>
  </si>
  <si>
    <t>PEMIMPIN ORGANISASI PARTAI POLITIK</t>
  </si>
  <si>
    <t>1142</t>
  </si>
  <si>
    <t>PIMPINAN ORGANISASI PENGUSAHA, PEKERJA DAN ORGANISASI YANG BERKAITAN DENGAN</t>
  </si>
  <si>
    <t>1143</t>
  </si>
  <si>
    <t>PIMPINAN ORGANISASI KEMANUSIAAN DAN ORGANISASI KHUSUS</t>
  </si>
  <si>
    <t>1210</t>
  </si>
  <si>
    <t>DIREKTUR DAN KEPALA EKSEKUTIF</t>
  </si>
  <si>
    <t>1221</t>
  </si>
  <si>
    <t>MANAJER PRODUKSI DAN OPERASI DALAM BIDANG PERTANIAN PERBURUAN DAN PERIKANAN</t>
  </si>
  <si>
    <t>1223</t>
  </si>
  <si>
    <t>MANAJER PRODUKSI DAN OPERASI DALAM BIDANG KONSTRUKSI</t>
  </si>
  <si>
    <t>1224</t>
  </si>
  <si>
    <t>MANAJER PRODUKSI DAN OPERASI DOKUMEN DALAM BIDANG PERDAGANGA BESAR DAN ECER</t>
  </si>
  <si>
    <t>1225</t>
  </si>
  <si>
    <t>MANAJER PRODUKSI DAN OPERASI DALAM BIDANG HOTEL DAN RESTORAN</t>
  </si>
  <si>
    <t>1226</t>
  </si>
  <si>
    <t>MANEJER PRODUKSI DAN OPERASI DALAM BIDANG</t>
  </si>
  <si>
    <t>1227</t>
  </si>
  <si>
    <t>MANAJER PRODUKSI DAN OPERASI DALAM BIDANG PERUSAHAAN JASA</t>
  </si>
  <si>
    <t>1228</t>
  </si>
  <si>
    <t>MANAJER PRODUKSI DAN OPERASI DALAM BIDANG KESEJAHTERAAN DAN KEBERSIHAN</t>
  </si>
  <si>
    <t>1229</t>
  </si>
  <si>
    <t>MANEJER PRODUKSI DAN OPERASI TIDAK DAPAT</t>
  </si>
  <si>
    <t>1231</t>
  </si>
  <si>
    <t>MANAGER KEUANGAN DAN ADMINISTRASI</t>
  </si>
  <si>
    <t>1232</t>
  </si>
  <si>
    <t>MANAJER PEMASARAN DAN HUBUNGAN INDUSTRI</t>
  </si>
  <si>
    <t>1233</t>
  </si>
  <si>
    <t>MANAJER PENJUALAN DAN PEMASARAN</t>
  </si>
  <si>
    <t>1234</t>
  </si>
  <si>
    <t>MANAJER HUBUNGAN MASYARAKAT DAN PERIKLANAN</t>
  </si>
  <si>
    <t>1235</t>
  </si>
  <si>
    <t>MANEJER PENYEDIAAN DAN DISRIBUSI</t>
  </si>
  <si>
    <t>1236</t>
  </si>
  <si>
    <t>MANAJER JASA PERHITUNGAN</t>
  </si>
  <si>
    <t>1237</t>
  </si>
  <si>
    <t>MANAJER PENELITIAN DAN PEMASARAN</t>
  </si>
  <si>
    <t>1311</t>
  </si>
  <si>
    <t>MANAJER UMUM PERTANIAN, PERBURUAN KEHUTANAN DAN PERIKANAN</t>
  </si>
  <si>
    <t>1314</t>
  </si>
  <si>
    <t>MANAJER UMUM PERDAGANGAN BESAR DAN ECERAN</t>
  </si>
  <si>
    <t>1315</t>
  </si>
  <si>
    <t>MANAJER UMUM HOTEL DAN RESTORAN</t>
  </si>
  <si>
    <t>1316</t>
  </si>
  <si>
    <t>MANAJER UMUM ANGKUTAN, PERGUDANGAN DAN</t>
  </si>
  <si>
    <t>1317</t>
  </si>
  <si>
    <t>MANAJER UMUM PERUSAHAAN JASA</t>
  </si>
  <si>
    <t>1318</t>
  </si>
  <si>
    <t>MANAJER UMUM PERAWATAN PRIBADI KEBERSIHAN DAN JASA YANG SEJENIS</t>
  </si>
  <si>
    <t>1319</t>
  </si>
  <si>
    <t>MANAJER UMUM YANG TIDAK DAPAT DIKLASIFIKASIKAN PADA SUB GOL 1311 SAMPAI DEN</t>
  </si>
  <si>
    <t>2</t>
  </si>
  <si>
    <t>TENAGA PROFESIONAL</t>
  </si>
  <si>
    <t>2111</t>
  </si>
  <si>
    <t>PAKAR FISIKA DAN ASTRONOMI</t>
  </si>
  <si>
    <t>2112</t>
  </si>
  <si>
    <t>PAKAR METEOROLOGI</t>
  </si>
  <si>
    <t>2113</t>
  </si>
  <si>
    <t>PAKAR KIMIA</t>
  </si>
  <si>
    <t>2114</t>
  </si>
  <si>
    <t>PAKAR GEOLOGI DAN GEOFISIKA</t>
  </si>
  <si>
    <t>2121</t>
  </si>
  <si>
    <t>PAKAR MATEMATIKA DAN PROFESI YANG SEJENIS</t>
  </si>
  <si>
    <t>2122</t>
  </si>
  <si>
    <t>PAKAR STATISTIK</t>
  </si>
  <si>
    <t>2131</t>
  </si>
  <si>
    <t>PERANCANG DAN ANALIS SISTEM KOMPUTER</t>
  </si>
  <si>
    <t>2132</t>
  </si>
  <si>
    <t>PROGRAMER KOMPUTER</t>
  </si>
  <si>
    <t>2139</t>
  </si>
  <si>
    <t>PAKAR KOMPUTER YTDL</t>
  </si>
  <si>
    <t>2141</t>
  </si>
  <si>
    <t>ARSITEK PERENCANA TATA KOTA &amp; LALU LINTAS</t>
  </si>
  <si>
    <t>2142</t>
  </si>
  <si>
    <t>PEREKAYASA SIPIL</t>
  </si>
  <si>
    <t>2143</t>
  </si>
  <si>
    <t>PEREKAYASA ELEKTRO</t>
  </si>
  <si>
    <t>2144</t>
  </si>
  <si>
    <t>PERAKAYASA ELEKTRONIKA &amp; TELEKOMUNIKASI</t>
  </si>
  <si>
    <t>2145</t>
  </si>
  <si>
    <t>PEREKAYASA MESIN</t>
  </si>
  <si>
    <t>2146</t>
  </si>
  <si>
    <t>PEREKAYASA KIMIA</t>
  </si>
  <si>
    <t>2147</t>
  </si>
  <si>
    <t>PEREKAYASA PERTAMBANGAN METALURGI DAN PROFESI SEJENIS</t>
  </si>
  <si>
    <t>2148</t>
  </si>
  <si>
    <t>KARTOGRAFER DAN SURVEYOR</t>
  </si>
  <si>
    <t>2149</t>
  </si>
  <si>
    <t>ARSITEK PEREKAYASA DAN PROFESI SEJENIS YANG TIDAK DIKLASIFIKASIKAN PADA 214</t>
  </si>
  <si>
    <t>2211</t>
  </si>
  <si>
    <t>BIOLOGI BOTANI, ZOOLOGI DAN PROFESI SEJENIS</t>
  </si>
  <si>
    <t>2212</t>
  </si>
  <si>
    <t>PARMAKOLOG, PHATOLOG DAN PROFESI YANG SEJENIS</t>
  </si>
  <si>
    <t>2213</t>
  </si>
  <si>
    <t>ARGONOMI DAN PROFESI SEJENIS</t>
  </si>
  <si>
    <t>2221</t>
  </si>
  <si>
    <t>DOKTER UMUM</t>
  </si>
  <si>
    <t>2222</t>
  </si>
  <si>
    <t>DOKTER GIGI</t>
  </si>
  <si>
    <t>2230</t>
  </si>
  <si>
    <t>PERAWAT DAN BIDAN</t>
  </si>
  <si>
    <t>2310</t>
  </si>
  <si>
    <t>PENGAJAR PROFESIONAL AKADEMI, UNIVERSITAS DAN PENDIDIKAN TINGGI LAINNYA</t>
  </si>
  <si>
    <t>2320</t>
  </si>
  <si>
    <t>PENGAJAR PROFESIONAL PENDIDIKAN MENENGAH ATAS</t>
  </si>
  <si>
    <t>2330</t>
  </si>
  <si>
    <t>UNIVERSITAS DAN PENDIDIKAN TINGGI LAINNYA</t>
  </si>
  <si>
    <t>2331</t>
  </si>
  <si>
    <t>PENGAJAR SEKOLAH DASAR</t>
  </si>
  <si>
    <t>2332</t>
  </si>
  <si>
    <t>PROFESIONALIS GURU PENDIDIKAN PRA SEKOLAH DASAR</t>
  </si>
  <si>
    <t>2340</t>
  </si>
  <si>
    <t>GURU SEKOLAH LUAR BIASA</t>
  </si>
  <si>
    <t>2351</t>
  </si>
  <si>
    <t>SPESIALIS METODA PENDIDIKAN</t>
  </si>
  <si>
    <t>2352</t>
  </si>
  <si>
    <t>PENILIK SEKOLAH</t>
  </si>
  <si>
    <t>2411</t>
  </si>
  <si>
    <t>AKUNTAN</t>
  </si>
  <si>
    <t>2412</t>
  </si>
  <si>
    <t>TENAGA PROFESIONAL TENAGA KEPEGAWAIAN</t>
  </si>
  <si>
    <t>2419</t>
  </si>
  <si>
    <t>TENAGA PROFESIONAL BIDANG BISNIS YANG TIDAK DAPATDIKLASIFIKASIKAN PADA SUB</t>
  </si>
  <si>
    <t>2421</t>
  </si>
  <si>
    <t>PENGACARA</t>
  </si>
  <si>
    <t>2422</t>
  </si>
  <si>
    <t>HAKIM</t>
  </si>
  <si>
    <t>2429</t>
  </si>
  <si>
    <t>PAKAR HUKUM YTD PADA SUB GOL 2421 &amp; 2422</t>
  </si>
  <si>
    <t>2431</t>
  </si>
  <si>
    <t>ARSIPARIS DAN KURATOR</t>
  </si>
  <si>
    <t>2432</t>
  </si>
  <si>
    <t>PUSTAKAWAN DAN PEMBERI INFORMASI YANG SEJENIS</t>
  </si>
  <si>
    <t>2441</t>
  </si>
  <si>
    <t>PAKAR EKONOMI</t>
  </si>
  <si>
    <t>2442</t>
  </si>
  <si>
    <t>PAKAR SOSIOLOGI, ANTROPOLOGI DAN YANG SEJENIS</t>
  </si>
  <si>
    <t>2443</t>
  </si>
  <si>
    <t>PAKAR FILSAFAT, SEJARAH DAN ILMU POLITIK</t>
  </si>
  <si>
    <t>2444</t>
  </si>
  <si>
    <t>PAKAR BAHASA, PENTERJEMAH DAN JURU BAHASA</t>
  </si>
  <si>
    <t>2445</t>
  </si>
  <si>
    <t>PSIKOLOG</t>
  </si>
  <si>
    <t>2446</t>
  </si>
  <si>
    <t>PEKERJA SOSIAL PROFESIONAL</t>
  </si>
  <si>
    <t>2451</t>
  </si>
  <si>
    <t>PENGARANG, WARTAWAN DAN PENULIS LAINNYA</t>
  </si>
  <si>
    <t>2452</t>
  </si>
  <si>
    <t>PEMAHAT, PELUKIS DAN SENIMAN YANG SEJENIS</t>
  </si>
  <si>
    <t>2453</t>
  </si>
  <si>
    <t>PENGUBAH LAGU, PEMUSIK DAN PENYANYI</t>
  </si>
  <si>
    <t>2454</t>
  </si>
  <si>
    <t>PENCIPTA TARI DAN PENARI</t>
  </si>
  <si>
    <t>2455</t>
  </si>
  <si>
    <t>PEMAIN FILM, SUTRADARA FILM, DIREKTUR PANGGUNG DAN YANG SEJENIS</t>
  </si>
  <si>
    <t>2460</t>
  </si>
  <si>
    <t>PAKAR KEAGAMAAN</t>
  </si>
  <si>
    <t>3</t>
  </si>
  <si>
    <t>TEKNISI DAN KELOMPOK JABATAN YANG</t>
  </si>
  <si>
    <t>TEKNISI ILMU KIMIA DAN FISIKA</t>
  </si>
  <si>
    <t>TEKNISI PEREKAYASAAN SIPIL</t>
  </si>
  <si>
    <t>TEKNISI PEREKAYASAAN LISTRIK</t>
  </si>
  <si>
    <t>TEKNISI PEREKAYASAAN ELEKTRONIKA &amp; TELEKOMUNIKASI</t>
  </si>
  <si>
    <t>TEKNISI PEREKAYASAAN MEKANIK</t>
  </si>
  <si>
    <t>TEKNISI PEREKAYASAAN KIMIA</t>
  </si>
  <si>
    <t>TEKNISI PERTAMBANGAN DAN METALURGI</t>
  </si>
  <si>
    <t>PERANCANG GAMBAR</t>
  </si>
  <si>
    <t>TEKNISI ILMU FISIKA DAN PEREKAYASAAN YANG TIDAK DAPAT DIKLASIFKASIKAN DI 31</t>
  </si>
  <si>
    <t>3121</t>
  </si>
  <si>
    <t>ASISTEN KOMPUTER</t>
  </si>
  <si>
    <t>3122</t>
  </si>
  <si>
    <t>OPERATOR PERLENGKAPAN KOMPUTER</t>
  </si>
  <si>
    <t>3123</t>
  </si>
  <si>
    <t>PENGONTROL ROBOT INDUSTRI</t>
  </si>
  <si>
    <t>3131</t>
  </si>
  <si>
    <t>PHOTOGRAFER OPERATOR PERALATAN REKAMAN GAMBAR DAN SUARA</t>
  </si>
  <si>
    <t>3132</t>
  </si>
  <si>
    <t>OPERATOR PERLENGKAPAN RADIO DAN TELEKOMUNIKASI</t>
  </si>
  <si>
    <t>3133</t>
  </si>
  <si>
    <t>OPERATOR PERALATAN MEDIK</t>
  </si>
  <si>
    <t>3141</t>
  </si>
  <si>
    <t>PEREKAYASA KAPAL LAUT</t>
  </si>
  <si>
    <t>3142</t>
  </si>
  <si>
    <t>PERWIRA DEK KAPAL LAUT DAN PILOT</t>
  </si>
  <si>
    <t>3143</t>
  </si>
  <si>
    <t xml:space="preserve">PILOT PESAWAT UDARA &amp; PROFESIONALIS SEJENIS </t>
  </si>
  <si>
    <t>3145</t>
  </si>
  <si>
    <t>PENGONTROL LALULINTAS UDARA</t>
  </si>
  <si>
    <t>3151</t>
  </si>
  <si>
    <t>PENGAWAS BANGUNAN DAN KEBAKARAN</t>
  </si>
  <si>
    <t>3152</t>
  </si>
  <si>
    <t>PENGAWAS KESELAMATAN KESEHATAN DAN KUALITAS</t>
  </si>
  <si>
    <t>3211</t>
  </si>
  <si>
    <t>TEKNISI ILMU HAYAT</t>
  </si>
  <si>
    <t>3212</t>
  </si>
  <si>
    <t>TEKNISI AGRONOMI DAN KEHUTANAN</t>
  </si>
  <si>
    <t>3213</t>
  </si>
  <si>
    <t>PENASEHAT PERTANIAN DAN KEHUTANAN</t>
  </si>
  <si>
    <t>3221</t>
  </si>
  <si>
    <t>ASISTEN MEDIKAL</t>
  </si>
  <si>
    <t>3222</t>
  </si>
  <si>
    <t>SANITARIAN</t>
  </si>
  <si>
    <t>3223</t>
  </si>
  <si>
    <t>NUTRISIS DAN DIESTRISIAN</t>
  </si>
  <si>
    <t>3224</t>
  </si>
  <si>
    <t>OPTOMETRIS DAN OPTOSION</t>
  </si>
  <si>
    <t>3225</t>
  </si>
  <si>
    <t>ASISTEN DOKTER GIGI</t>
  </si>
  <si>
    <t>3226</t>
  </si>
  <si>
    <t>PHISIOTERAPIS DAN PROFESIONALIS SEJENIS</t>
  </si>
  <si>
    <t>3227</t>
  </si>
  <si>
    <t>ASISTEN DOKTER HEWAN</t>
  </si>
  <si>
    <t>3228</t>
  </si>
  <si>
    <t>ASISTEN PHARMASI</t>
  </si>
  <si>
    <t>3229</t>
  </si>
  <si>
    <t>PROFESIONALIS KESEHATAN MODERN (KECUALI PERAWAT)YTDL</t>
  </si>
  <si>
    <t>3231</t>
  </si>
  <si>
    <t>PROFESIONALIS PERAWAT</t>
  </si>
  <si>
    <t>3232</t>
  </si>
  <si>
    <t>BIDAN PROFESIONALIS</t>
  </si>
  <si>
    <t>3241</t>
  </si>
  <si>
    <t>PRAKTISI PENGOBATAN TRADISINALIS</t>
  </si>
  <si>
    <t>3242</t>
  </si>
  <si>
    <t xml:space="preserve">PENYEBUHAN KEBATINAN </t>
  </si>
  <si>
    <t>3310</t>
  </si>
  <si>
    <t>PROFESIONALIS GURU PENDIDIKAN DASAR</t>
  </si>
  <si>
    <t>3320</t>
  </si>
  <si>
    <t>ASOSIASI PROFESI GURU PENDIDIKAN PRA SEKOLAH DASAR</t>
  </si>
  <si>
    <t>3330</t>
  </si>
  <si>
    <t>ASOSIASI PROFESI GURU PENDIDIKAN KHUSUS</t>
  </si>
  <si>
    <t>3340</t>
  </si>
  <si>
    <t>PROFESIONALIS KELOMPOK GURU LAINNYA</t>
  </si>
  <si>
    <t>3411</t>
  </si>
  <si>
    <t>PEDAGANG DAN MAKELAR SURAT BERHARGA DAN KEUANGAN</t>
  </si>
  <si>
    <t>3412</t>
  </si>
  <si>
    <t>PENCARI PELANGGAN ASURANSI</t>
  </si>
  <si>
    <t>3413</t>
  </si>
  <si>
    <t>AGEN PROPERTI</t>
  </si>
  <si>
    <t>3414</t>
  </si>
  <si>
    <t>KONSULTAN DAN PENYUSUN PERJALANAN</t>
  </si>
  <si>
    <t>3415</t>
  </si>
  <si>
    <t>WAKIL PENJUAL TEKNIS DAN KOMERSIAL</t>
  </si>
  <si>
    <t>3416</t>
  </si>
  <si>
    <t>PEMBELI</t>
  </si>
  <si>
    <t>3417</t>
  </si>
  <si>
    <t>PENAKSIR, PENILAI DAN PELELANG</t>
  </si>
  <si>
    <t>3421</t>
  </si>
  <si>
    <t>MAKELAR PERDAGANGAN</t>
  </si>
  <si>
    <t>3422</t>
  </si>
  <si>
    <t xml:space="preserve">AGEN LKIRING DAN PENGIRIMAN </t>
  </si>
  <si>
    <t>3423</t>
  </si>
  <si>
    <t>AGEN KETENAGAKERJAAN DAN PENGERAH TENAGA KERJA</t>
  </si>
  <si>
    <t>3429</t>
  </si>
  <si>
    <t>AGEN USAHA JASA DAN MAKELAR PERDAGANGAN YTDL</t>
  </si>
  <si>
    <t>3431</t>
  </si>
  <si>
    <t>SEKRETARIS ADMINISTRASI DAN ASOSIASI PROFESI SEJENIS</t>
  </si>
  <si>
    <t>3432</t>
  </si>
  <si>
    <t>ASOSIASI PROFESI, PERDAGANGAN DAN HUKUM</t>
  </si>
  <si>
    <t>3433</t>
  </si>
  <si>
    <t>PEMEGANG BUKU</t>
  </si>
  <si>
    <t>3434</t>
  </si>
  <si>
    <t>KELOMPOK PROFESIONALIS STATISTIK, MATEMATI DAN SEJENISNYA</t>
  </si>
  <si>
    <t>3439</t>
  </si>
  <si>
    <t>ASOSIASI PROFESI ADMINISTRASI YANG TIDAK DAPAT DIKLASIFIKASIKAN PADA SUB GO</t>
  </si>
  <si>
    <t>3441</t>
  </si>
  <si>
    <t>INSPEKTUR BEA CUKAI DAN PABEAN</t>
  </si>
  <si>
    <t>3442</t>
  </si>
  <si>
    <t>PETUGAS PAJAK DAN BEA CUKAI PEMERINTAH</t>
  </si>
  <si>
    <t>3443</t>
  </si>
  <si>
    <t>PETUGAS PENGHITUNG KEUNTUNGAN SOSIAL PEMERINTAH</t>
  </si>
  <si>
    <t>3444</t>
  </si>
  <si>
    <t>PETUGAS PERIJINAN PEMERINTAH</t>
  </si>
  <si>
    <t>3449</t>
  </si>
  <si>
    <t>ASOSIASI PROFESI BEA CUKAI, PAJAK DAN PEJABAT PEMERINTAH YTDL</t>
  </si>
  <si>
    <t>3450</t>
  </si>
  <si>
    <t>INSPEKTUR POLISI DAN DETEKTIF</t>
  </si>
  <si>
    <t>3460</t>
  </si>
  <si>
    <t>ASOSIASI PROFESI KERJA SOSIAL</t>
  </si>
  <si>
    <t>3471</t>
  </si>
  <si>
    <t>DEKORATOR DAN PERANCANG KOMERSIAL</t>
  </si>
  <si>
    <t>3472</t>
  </si>
  <si>
    <t>PENYIAR RADIO, TV DAN PENYIAR LAINNYA</t>
  </si>
  <si>
    <t>3473</t>
  </si>
  <si>
    <t>MUSIKUS, PENARI DAN PENARI JALANAN KLUB MALAM DAN SEJENISNYA</t>
  </si>
  <si>
    <t>3474</t>
  </si>
  <si>
    <t>BADUT, PESULAP, PEMAIN AKROBAT DAN ASOSIASI PROFESI SEJENIS</t>
  </si>
  <si>
    <t>3475</t>
  </si>
  <si>
    <t>PEMAIN ATLETIK DAN OLAHRAGAWAN DAN KELOMPOK PROFESIONAL SEJENIS</t>
  </si>
  <si>
    <t>3480</t>
  </si>
  <si>
    <t>ASOSIASI PROFESI KEAGAMAAN</t>
  </si>
  <si>
    <t>4</t>
  </si>
  <si>
    <t>PENATA USAHA</t>
  </si>
  <si>
    <t>STENOGRAF DAN PENGETIK</t>
  </si>
  <si>
    <t>OPERATOR PENGOLAH DATA DAN SEJENIS</t>
  </si>
  <si>
    <t>OPERATOR DATA ENTRI</t>
  </si>
  <si>
    <t>OPERATOR MESIN PENGHITUNG</t>
  </si>
  <si>
    <t>PENATA USAHA AKUNTAN PEMBUKUAN</t>
  </si>
  <si>
    <t>PENATA USAHA STATISTIK DAN KEUANGAN</t>
  </si>
  <si>
    <t>4131</t>
  </si>
  <si>
    <t>PENATA USAHA PERSEDIAAN</t>
  </si>
  <si>
    <t>4132</t>
  </si>
  <si>
    <t>PENATA USAHA PRODUKSI</t>
  </si>
  <si>
    <t>4133</t>
  </si>
  <si>
    <t>PENATA USAHA ANGKUTAN</t>
  </si>
  <si>
    <t>4141</t>
  </si>
  <si>
    <t>PENATA USAHA PERPUSTAKAAN DAN ARSIP</t>
  </si>
  <si>
    <t>4142</t>
  </si>
  <si>
    <t>PENATA USAHA PENGIRIMAN DAN PENYORTITAN SURAT</t>
  </si>
  <si>
    <t>4143</t>
  </si>
  <si>
    <t>PENATA USAHA PENGKODEAN, CETAK BACAAN DAN SEJENIS</t>
  </si>
  <si>
    <t>4144</t>
  </si>
  <si>
    <t>PENULIS DAN PEKERJA SEJENIS</t>
  </si>
  <si>
    <t>4190</t>
  </si>
  <si>
    <t>PENATA USAHA KANTOR LAINNYA</t>
  </si>
  <si>
    <t>KAASIR DAN PENATA USAHA TIKET</t>
  </si>
  <si>
    <t>TELER DAN PENATA USAHA TEMPAT PEMBAYARAN LAINNYA</t>
  </si>
  <si>
    <t>BANDAR DAN PRAMU JUDI</t>
  </si>
  <si>
    <t>PEMILIK RUMAH GADAI DAN PEMBERI PINJAMAN UANG</t>
  </si>
  <si>
    <t>PENAGIH HUTANG DAN PEKERJA SEJENIS</t>
  </si>
  <si>
    <t>RESEPSIONIS DAN PENATA USAHA INFORMASI</t>
  </si>
  <si>
    <t>OPERATOR PAPAN PENYAMBUNGAN TELEPON</t>
  </si>
  <si>
    <t>5</t>
  </si>
  <si>
    <t>TENAGA USAHA JASA DAN PENJUAL DAGANGAN</t>
  </si>
  <si>
    <t>PRAMUGARA DAN PRAMUGARI PERJALANAN</t>
  </si>
  <si>
    <t>KONDEKTUR PERJALANAN</t>
  </si>
  <si>
    <t>5113</t>
  </si>
  <si>
    <t>PEMANDU PERJALANAN</t>
  </si>
  <si>
    <t>5121</t>
  </si>
  <si>
    <t>PELAYAN, PRAMU RUMAH TANGGA DAN YANG SEJENIS</t>
  </si>
  <si>
    <t>5122</t>
  </si>
  <si>
    <t>JURU MASAK</t>
  </si>
  <si>
    <t>5123</t>
  </si>
  <si>
    <t>PRAMU RESTORAN DAN BAR</t>
  </si>
  <si>
    <t>5131</t>
  </si>
  <si>
    <t>PENGASUH ANAK</t>
  </si>
  <si>
    <t>5132</t>
  </si>
  <si>
    <t>PENGASUH PADA LEMBAGA PERORANGAN</t>
  </si>
  <si>
    <t>5139</t>
  </si>
  <si>
    <t>PERAWAT PERORANGAN DAN YANG SEJENIS</t>
  </si>
  <si>
    <t>5141</t>
  </si>
  <si>
    <t>PEMANGKAS RAMBUT, PENATA RAMBUT PERAWATKECANTIKAN DAN YANG SEJENIS</t>
  </si>
  <si>
    <t>5142</t>
  </si>
  <si>
    <t>PRAMURIA DAN PELAYAN PRIA</t>
  </si>
  <si>
    <t>5143</t>
  </si>
  <si>
    <t>PENGURUS PEMAKAMAN DAN PEMBALSEMAN JENASAH</t>
  </si>
  <si>
    <t>5149</t>
  </si>
  <si>
    <t>PEKERJA JASA PERORANGAN YANG TIDAK DAPAT DIKLASIFIKASIKAN DI TEMPAT LAIN</t>
  </si>
  <si>
    <t>5151</t>
  </si>
  <si>
    <t xml:space="preserve">PERAMAL BINTANG DAN SEJENIS </t>
  </si>
  <si>
    <t>5152</t>
  </si>
  <si>
    <t>AHLI NUJUM, PERAMAL GARIS TANGAN DAN SEJENIS</t>
  </si>
  <si>
    <t>5161</t>
  </si>
  <si>
    <t>PEMADAM KEBAKARAN</t>
  </si>
  <si>
    <t>5162</t>
  </si>
  <si>
    <t>POLISI</t>
  </si>
  <si>
    <t>5163</t>
  </si>
  <si>
    <t>SIPIR PENJARA</t>
  </si>
  <si>
    <t>5169</t>
  </si>
  <si>
    <t>TENAGA JASA PERLINDUNGAN YANG TIDAK DAPAT DIKLASIFIKASIKAN DI TEMPAT</t>
  </si>
  <si>
    <t>PRAGAWAN DAN PRAGAWATI</t>
  </si>
  <si>
    <t>PRAMUNIAGA DAN PEMERAGA BARANG DI TOKO</t>
  </si>
  <si>
    <t>5230</t>
  </si>
  <si>
    <t>TENAGA PENJUALAN DI PASAR DAN PEDAGANG PINGGIR JALAN</t>
  </si>
  <si>
    <t>6</t>
  </si>
  <si>
    <t>PEKERJA-PEKERJA KETERAMPILAN BIDANG</t>
  </si>
  <si>
    <t>6111</t>
  </si>
  <si>
    <t>PENANAM LADANG DAN SAYURAN</t>
  </si>
  <si>
    <t>6112</t>
  </si>
  <si>
    <t>PENANAM POHON DAN PERKEBUNAN</t>
  </si>
  <si>
    <t>6113</t>
  </si>
  <si>
    <t>PEKERJA KEBUN HOLTIKULTURA DAN PERAWAT TUMBUHAN</t>
  </si>
  <si>
    <t>6114</t>
  </si>
  <si>
    <t>PENANAM TANAMAN CAMPURAN</t>
  </si>
  <si>
    <t>6121</t>
  </si>
  <si>
    <t>PRODUSEN SUSU DAN PETERNAK</t>
  </si>
  <si>
    <t>6122</t>
  </si>
  <si>
    <t>PRODUSEN TERNAK UNGGAS</t>
  </si>
  <si>
    <t>6123</t>
  </si>
  <si>
    <t>PETERNAK LEBAH DAN ULAT SUTERA</t>
  </si>
  <si>
    <t>6129</t>
  </si>
  <si>
    <t>PRODUSEN2 DAN JABATAN2 YANG BERHUBUNGAN DENGAN PEMASARAN HEWAN HASIL HEWAN</t>
  </si>
  <si>
    <t>6130</t>
  </si>
  <si>
    <t>TENAGA PEMASARAN HASIL TANAMAN DAN HEWAN</t>
  </si>
  <si>
    <t>6141</t>
  </si>
  <si>
    <t>PEKERJA KEHUTANAN DAN PENEBANG KAYU</t>
  </si>
  <si>
    <t>6142</t>
  </si>
  <si>
    <t>PEKERJA PEMBAKARAN ARANG DAN PEKERJAAN YBDI</t>
  </si>
  <si>
    <t>6151</t>
  </si>
  <si>
    <t>PETANI IKAN DARAT</t>
  </si>
  <si>
    <t>6152</t>
  </si>
  <si>
    <t>PEKERJA PERIKANAN TAMBAK DAN LAUT</t>
  </si>
  <si>
    <t>6153</t>
  </si>
  <si>
    <t>NELAYAN</t>
  </si>
  <si>
    <t>6154</t>
  </si>
  <si>
    <t>PEMBURU DAN PEMASANGAN PERANGKAP</t>
  </si>
  <si>
    <t>PEKERJA BERMATA PENCAHARIAN PERTANIAN</t>
  </si>
  <si>
    <t>7</t>
  </si>
  <si>
    <t>PEKERJA KASAR TERAMPIL DAN SEJENISNYA</t>
  </si>
  <si>
    <t>7111</t>
  </si>
  <si>
    <t>PENAMBANG BATU, JURU TEMBAK DAN LEDAK ( TAMBANG )</t>
  </si>
  <si>
    <t>7112</t>
  </si>
  <si>
    <t>TEKNIS PELEDAKAN DAN PELEDAK</t>
  </si>
  <si>
    <t>7121</t>
  </si>
  <si>
    <t>TUKANG BANGUNAN DAN BAHAN TRADISIONAL</t>
  </si>
  <si>
    <t>7122</t>
  </si>
  <si>
    <t>PEMASANG KERAMIK DAN TUKANG BATU</t>
  </si>
  <si>
    <t>7123</t>
  </si>
  <si>
    <t>PEMASANG BETON CETAKAN, TUKANG POLES DAN SEJENISNYA</t>
  </si>
  <si>
    <t>7124</t>
  </si>
  <si>
    <t>TUKANG KAYU DAN PEMBUAT PERABOT RUMAH TANGGA DARI KAYU</t>
  </si>
  <si>
    <t>7129</t>
  </si>
  <si>
    <t>PEMBUAT KERANGKA BANGUNAN JABATAN SEJENIS YANG TIDAK DAPAT DIKLASIFIKASIKAN</t>
  </si>
  <si>
    <t>7131</t>
  </si>
  <si>
    <t>TUKANG PASANG ATAP</t>
  </si>
  <si>
    <t>7132</t>
  </si>
  <si>
    <t>TUKANG PASANG UBIN DAN GENTENG</t>
  </si>
  <si>
    <t>7133</t>
  </si>
  <si>
    <t>TUKANG PLESTER</t>
  </si>
  <si>
    <t>7134</t>
  </si>
  <si>
    <t>TUKANG PASANG SEKAT</t>
  </si>
  <si>
    <t>7135</t>
  </si>
  <si>
    <t>TUKANG KACA</t>
  </si>
  <si>
    <t>7136</t>
  </si>
  <si>
    <t>TUKANG LEDENG DAN TUKANG PASANG PIPA</t>
  </si>
  <si>
    <t>7137</t>
  </si>
  <si>
    <t>TEKNISI LISTRIK GEDUNG DAN SEJENIS</t>
  </si>
  <si>
    <t>7141</t>
  </si>
  <si>
    <t>TUKANG CAT DAN YANG SEJENIS</t>
  </si>
  <si>
    <t>7142</t>
  </si>
  <si>
    <t>TUKANG PERNIS/PELITUR DAN YANG SEJENIS</t>
  </si>
  <si>
    <t>7143</t>
  </si>
  <si>
    <t>PEMBERSIH GEDUNG</t>
  </si>
  <si>
    <t>TUKANG CETAK LOGAM</t>
  </si>
  <si>
    <t>TUKANG LAS</t>
  </si>
  <si>
    <t>7213</t>
  </si>
  <si>
    <t>PEMBUAT BARANG   LOGAM LEMBARAN</t>
  </si>
  <si>
    <t>PEMBUAT BAHAN BANGUNAN DARI LOGAM</t>
  </si>
  <si>
    <t>7215</t>
  </si>
  <si>
    <t>PEMASANG DAN PENYAMBUNG TALI KABELMESIN DEREK</t>
  </si>
  <si>
    <t>7216</t>
  </si>
  <si>
    <t>PEKERJA BAWAH AIR</t>
  </si>
  <si>
    <t>7221</t>
  </si>
  <si>
    <t xml:space="preserve">PANDE BESI, TUKANG TEMPA DAN PELAYANAN MESIN PRES BARANG LOGAM </t>
  </si>
  <si>
    <t>7222</t>
  </si>
  <si>
    <t>PEMBUAT PERKAKAS DAN SEJENISNYA</t>
  </si>
  <si>
    <t>7223</t>
  </si>
  <si>
    <t>TUKANG POTONG MESIN PERKAKAS DAN OPERATOR PASANG MESIN PERKAKAS</t>
  </si>
  <si>
    <t>7224</t>
  </si>
  <si>
    <t>TUKANG GURINDA (BERODA), TUKANG POLES DAN ASAH PERKAKAS</t>
  </si>
  <si>
    <t>7231</t>
  </si>
  <si>
    <t>MONTIR KENDARAAN BERMOTOR DAN PEMASANG MESIN KENDARAAN BERMOTOR</t>
  </si>
  <si>
    <t>7232</t>
  </si>
  <si>
    <t>MEKANIK PESAWAT TERBANG DAN PENYETEL MESIN</t>
  </si>
  <si>
    <t>7233</t>
  </si>
  <si>
    <t>TEKNISI MESIN PERTANIAN ATAU TEKNISI MESIN INDUSTRI DAN PEMASANG MESIN PERT</t>
  </si>
  <si>
    <t>7241</t>
  </si>
  <si>
    <t>TEKNISI LISTRIK DAN PEMASANG LISTRIK</t>
  </si>
  <si>
    <t>7242</t>
  </si>
  <si>
    <t>PENYETEL PERALATAN ELEKTRONIK</t>
  </si>
  <si>
    <t>7243</t>
  </si>
  <si>
    <t>MEKANIK DAN PENSERVIS BARANG ELEKTRONIK</t>
  </si>
  <si>
    <t>7244</t>
  </si>
  <si>
    <t>INSTALATOR DAN YEKNISI PESAWAT TELPON DAN</t>
  </si>
  <si>
    <t>7245</t>
  </si>
  <si>
    <t>INSTALATOR JARINGAN KABEL DAN TEKNISI JARINGAN KABEL</t>
  </si>
  <si>
    <t>PEMBUAT DAN PEREPARASI INSTRUMEN PRESISI</t>
  </si>
  <si>
    <t>PEMBUAT DAN PENYETEM INSTRUMEN MUSIK</t>
  </si>
  <si>
    <t>7313</t>
  </si>
  <si>
    <t>TUKANG INTAN PERMATA DAN PEKERJA LOGAM</t>
  </si>
  <si>
    <t>7321</t>
  </si>
  <si>
    <t>PEMBUAT ALAT PENGGOSOK BERODA, PEMBUAT</t>
  </si>
  <si>
    <t>7322</t>
  </si>
  <si>
    <t>PEMBUAT GELAS DAN SEJENIS</t>
  </si>
  <si>
    <t>7323</t>
  </si>
  <si>
    <t>PENGAGAMBAR DAN PENGUKIR GELAS DAN KACA</t>
  </si>
  <si>
    <t>7324</t>
  </si>
  <si>
    <t>PELUKIS DEKORASI BARANG DARI GELAS KERAMIK SERTA SERTA HIASAN SEJENIS</t>
  </si>
  <si>
    <t>7331</t>
  </si>
  <si>
    <t>PENGRAJIN KAYU DAN BAHAN LAIN YNAG SEJENIS</t>
  </si>
  <si>
    <t>7332</t>
  </si>
  <si>
    <t>PENGRAJIN TEKSTIL KULIT DAN BAHAN LAIN YANG SEJENIS</t>
  </si>
  <si>
    <t>7341</t>
  </si>
  <si>
    <t>SUSUN HURUF DAN JABATAN YANG SEJENIS</t>
  </si>
  <si>
    <t>7342</t>
  </si>
  <si>
    <t xml:space="preserve">PEMBUAT KLISE STEREOTYPE DAN ELEKTRONIK </t>
  </si>
  <si>
    <t>7343</t>
  </si>
  <si>
    <t>OPERATOR MESIN PEMBUAT KLISE, CETAK DAN PENYEKETSA KLISE</t>
  </si>
  <si>
    <t>7344</t>
  </si>
  <si>
    <t>FOTOGRAFER DAN JABATAN SEJENIS</t>
  </si>
  <si>
    <t>7345</t>
  </si>
  <si>
    <t>PENJILID BUKU DAN JABATAN SEJENISNYA</t>
  </si>
  <si>
    <t>7346</t>
  </si>
  <si>
    <t>TUKANG CETAK KASA SUTRA BALOK DAN TEKSTIL</t>
  </si>
  <si>
    <t>7411</t>
  </si>
  <si>
    <t>TUKANG POTONG HEWAN, PENJUAL DAGING DAN PENGOLAH MAKANAN DAN JABATAN SEJENI</t>
  </si>
  <si>
    <t>7412</t>
  </si>
  <si>
    <t>PEMBUAT ROTI, KUE DAN KEMBANG GULA</t>
  </si>
  <si>
    <t>7413</t>
  </si>
  <si>
    <t>PENGOLAH DAN PENGHASIL SUSU</t>
  </si>
  <si>
    <t>7414</t>
  </si>
  <si>
    <t xml:space="preserve">PENGAWET BUAH DAN SAYURAN </t>
  </si>
  <si>
    <t>7415</t>
  </si>
  <si>
    <t>PENCICIP DAN PEMERIKSA MAKANAN DAN MINUMAN</t>
  </si>
  <si>
    <t>7416</t>
  </si>
  <si>
    <t>PENYIAP DAN PENGOLAH PRODUK TEMBAKAU</t>
  </si>
  <si>
    <t>7421</t>
  </si>
  <si>
    <t>PENGWET KAYU</t>
  </si>
  <si>
    <t>7422</t>
  </si>
  <si>
    <t>PEMBUAT LEMARI DAN JABATAN YANG SEJENIS</t>
  </si>
  <si>
    <t>7423</t>
  </si>
  <si>
    <t>PEMASANG DAN OPERATOR MESIN PENGOLAH KAYU</t>
  </si>
  <si>
    <t>7424</t>
  </si>
  <si>
    <t>PENGANYAM KERANJANG DAN JABATAN SEJENIS</t>
  </si>
  <si>
    <t>7431</t>
  </si>
  <si>
    <t>PENGOLAH SERAT</t>
  </si>
  <si>
    <t>7432</t>
  </si>
  <si>
    <t>PENENUN, PERAJUT DAN JABATAN SEJENIS</t>
  </si>
  <si>
    <t>7433</t>
  </si>
  <si>
    <t>PENJAHIT, PEMBUAT PAKAIAN WANITA DAN PEMBUAT TOPI</t>
  </si>
  <si>
    <t>7434</t>
  </si>
  <si>
    <t>PEDAGANG/PEMBUAT PAKAIAN BULU DAN JABATAN</t>
  </si>
  <si>
    <t>7435</t>
  </si>
  <si>
    <t>PEMOTONG POLA PAKAIAN, KULIT DAN JABATAN SEJENIS</t>
  </si>
  <si>
    <t>7436</t>
  </si>
  <si>
    <t>PENJAHIT, PENYULAM DAN JABATAN SEJENIS</t>
  </si>
  <si>
    <t>7437</t>
  </si>
  <si>
    <t>TUKANG MELAPISI PERABOT RUMAH DAN JABATAN YANG SEJENIS</t>
  </si>
  <si>
    <t>7441</t>
  </si>
  <si>
    <t>JURU RIAS KULIT, BULU, PENYAMAK KULIT DAN PEDAGANG KULIT BINATANG</t>
  </si>
  <si>
    <t>7442</t>
  </si>
  <si>
    <t>PEMBUAT SEPATU DAN JABATAN SEJENIS</t>
  </si>
  <si>
    <t>8</t>
  </si>
  <si>
    <t>OPERATOR DAN PERAKIT MESIN DAN MESIN</t>
  </si>
  <si>
    <t>8111</t>
  </si>
  <si>
    <t>OPERATOR PABRIK PERTAMBANGAN</t>
  </si>
  <si>
    <t>8112</t>
  </si>
  <si>
    <t>OPERATOR MESIN UNTUK PENGOLAHAN BAHAN GALIAN BIJI BESI DAN BATU</t>
  </si>
  <si>
    <t>8113</t>
  </si>
  <si>
    <t>PEMBOR DAN PENGGALI SUMUR DAN YBDI</t>
  </si>
  <si>
    <t>8121</t>
  </si>
  <si>
    <t>OPERATOR TUNGKU PELEBURAN LOGAM DAN BIJI BESI</t>
  </si>
  <si>
    <t>8122</t>
  </si>
  <si>
    <t>OPERATOR PELEBURAN LOGAM,PENGGILINGAN PENGAIL LOGAM</t>
  </si>
  <si>
    <t>8124</t>
  </si>
  <si>
    <t>PEMBENTUK DAN PENGERAS LOGAM</t>
  </si>
  <si>
    <t>8131</t>
  </si>
  <si>
    <t>OPERATOR MESIN KACA,SERTA ALAT PEMBAKAR KERAMIK DAN YBDI</t>
  </si>
  <si>
    <t>8139</t>
  </si>
  <si>
    <t>OPERATOR PABRIK KACA,KERAMIK SERTA YANG SEJENIS</t>
  </si>
  <si>
    <t>8141</t>
  </si>
  <si>
    <t>OPERATOR MESIN PABRIK PENOLAHAN KAYU</t>
  </si>
  <si>
    <t>8142</t>
  </si>
  <si>
    <t>OPERATOR MESIN PABRIK BUBUR KERTAS</t>
  </si>
  <si>
    <t>8143</t>
  </si>
  <si>
    <t>OPERATOR MESIN PABRIK PEMBUAT KERTAS</t>
  </si>
  <si>
    <t>8151</t>
  </si>
  <si>
    <t>OPERATOR MESIN NUMBUK,PENGGILING DAN PENCAMPURAN BAHAN KIMIA</t>
  </si>
  <si>
    <t>8152</t>
  </si>
  <si>
    <t>OPERATOR MESIN PABRIK PEMANASAN BAHAN KIMIA</t>
  </si>
  <si>
    <t>8153</t>
  </si>
  <si>
    <t>OPERATOR PERALATAN PENYARING DAN  PEMISAH BAHAN KIMIA</t>
  </si>
  <si>
    <t>8154</t>
  </si>
  <si>
    <t>OPERATOR PERALATAN PENYARING DAN PEMISAH BAHAN KIMIA</t>
  </si>
  <si>
    <t>8155</t>
  </si>
  <si>
    <t>OPERATOR MESIN PABRIK PENYARING MINYAK DAN GAS</t>
  </si>
  <si>
    <t>8159</t>
  </si>
  <si>
    <t>OPERATOR PABRIK PENGOLAH BAHAN KIMIA YTDL</t>
  </si>
  <si>
    <t>8161</t>
  </si>
  <si>
    <t>OPERATOR MESIN PABRIK TENAGA PRODUKSI</t>
  </si>
  <si>
    <t>8162</t>
  </si>
  <si>
    <t>OPERATOR  MESIN UAP DAN KETEL UAP</t>
  </si>
  <si>
    <t>8163</t>
  </si>
  <si>
    <t>OPERATOR MESIN LISTRIK PEMBAKARAN, PENGOLAHAN AIR DAN PEMBAKARAN SAMPAH</t>
  </si>
  <si>
    <t>8171</t>
  </si>
  <si>
    <t>OPERATOR PERAKITAN AUTOMATIS</t>
  </si>
  <si>
    <t>8172</t>
  </si>
  <si>
    <t>OPERATOR ROBOT INDUSTRI</t>
  </si>
  <si>
    <t>8211</t>
  </si>
  <si>
    <t>OPERATOR PERALATAN MESIN</t>
  </si>
  <si>
    <t>8212</t>
  </si>
  <si>
    <t>OPERATOR MESIN PRODUKSI SEMEN DAN MINERAL</t>
  </si>
  <si>
    <t>8221</t>
  </si>
  <si>
    <t>OPERATOR MESIN PRODUKSI BARANG FARMASI DAN</t>
  </si>
  <si>
    <t>8222</t>
  </si>
  <si>
    <t>OPERATOR ,MESIN PRODUKSI BAHAN PELEDAK DAN AMUNISI</t>
  </si>
  <si>
    <t>8223</t>
  </si>
  <si>
    <t>OPERATOR MESIN PELAPIS,PENYEPUH DAN PENYEMPURNAAN LOGAM</t>
  </si>
  <si>
    <t>8224</t>
  </si>
  <si>
    <t>OPERATOR MESIN PRODUKSI DAN BARANG FOTOGRAFIS</t>
  </si>
  <si>
    <t>8229</t>
  </si>
  <si>
    <t xml:space="preserve">OPERATOR MESIN BARANG BAHAN KIMIA YTDL </t>
  </si>
  <si>
    <t>8231</t>
  </si>
  <si>
    <t>OPERATOR MESIN BARANG DARI KARET</t>
  </si>
  <si>
    <t>8232</t>
  </si>
  <si>
    <t>OPERATOR MESIN PRODUKSI BARANG DARI PLASTIK</t>
  </si>
  <si>
    <t>8240</t>
  </si>
  <si>
    <t>OPERATOR MESIN KAYU</t>
  </si>
  <si>
    <t>8251</t>
  </si>
  <si>
    <t>OPERATOR MESIN CETAK</t>
  </si>
  <si>
    <t>8252</t>
  </si>
  <si>
    <t>OPERATOR MESIN PENJILID BUKU</t>
  </si>
  <si>
    <t>8253</t>
  </si>
  <si>
    <t>OPERATOR MESIN PRODUKSI BARANG DARI KERTAS</t>
  </si>
  <si>
    <t>8261</t>
  </si>
  <si>
    <t>OPERATOR MESIN PENYEDIAAN SERAT PEMINTALAN DAN PENGGULUNGAN BENANG</t>
  </si>
  <si>
    <t>8262</t>
  </si>
  <si>
    <t>OPERATOR MESIN RAJUT DAN TENUN</t>
  </si>
  <si>
    <t>8263</t>
  </si>
  <si>
    <t>OPERATOR MESIN JAHIT</t>
  </si>
  <si>
    <t>8264</t>
  </si>
  <si>
    <t>OPERATOR MESIN PEMBERSIH, PEMUTIH DAN PEWARNA</t>
  </si>
  <si>
    <t>8265</t>
  </si>
  <si>
    <t>OPERATOR MESIN PENGOLAH BUKU BINATANG DAN KULIT</t>
  </si>
  <si>
    <t>8269</t>
  </si>
  <si>
    <t>OPERATOR MESIN PRODUKSI TEKSTIL, KULIT BINATANG &amp; YBDI</t>
  </si>
  <si>
    <t>8271</t>
  </si>
  <si>
    <t xml:space="preserve">OPERATOR MESIN PENGOLAH DAGING DAN IKAN </t>
  </si>
  <si>
    <t>8272</t>
  </si>
  <si>
    <t>OPERATOR MESIN PENGOLAH PRODUK</t>
  </si>
  <si>
    <t>8273</t>
  </si>
  <si>
    <t>OPERATOR MESIN PENGGILING PADI-PADIAN DAN REMPAH/BUMBU</t>
  </si>
  <si>
    <t>8274</t>
  </si>
  <si>
    <t>OPERATOR MESIN PENGHASIL COKLAT DAN BIJI-BIJIAN</t>
  </si>
  <si>
    <t>8275</t>
  </si>
  <si>
    <t>KACANG-KACANGAN SAYUR-SAYURAN DAN BUAH-BUAHAN</t>
  </si>
  <si>
    <t>8276</t>
  </si>
  <si>
    <t>OPERATOR MESIN PRODUKSI GULA</t>
  </si>
  <si>
    <t>8277</t>
  </si>
  <si>
    <t xml:space="preserve">OPERATOR MESIN PENGOLAH THE, KOPI, DAN COKLAT </t>
  </si>
  <si>
    <t>8278</t>
  </si>
  <si>
    <t>OPERATOR MESIN PEMBUAT MINUMAN KERAS, MINUMAN RINGAN DAN MINUMAN LAINNYA</t>
  </si>
  <si>
    <t>8279</t>
  </si>
  <si>
    <t>OPERATOR MESIN PENGOLAH TEMBAKAU</t>
  </si>
  <si>
    <t>8281</t>
  </si>
  <si>
    <t>PERAKIT MESIN MEKANIK</t>
  </si>
  <si>
    <t>8282</t>
  </si>
  <si>
    <t>PERAKIT PERALATAN LISTRIK</t>
  </si>
  <si>
    <t>8283</t>
  </si>
  <si>
    <t>PERAKIT PERALATAN ELEKTRONIK</t>
  </si>
  <si>
    <t>8284</t>
  </si>
  <si>
    <t>PERAKIT BARANG LOGAM, KARET DAN PLASTIK</t>
  </si>
  <si>
    <t>8285</t>
  </si>
  <si>
    <t>PERAKIT KAYU DAN BARANG-BARANG YANG SEJENIS</t>
  </si>
  <si>
    <t>8286</t>
  </si>
  <si>
    <t>PERAKIT KARTON (PAPER BOARD) TEKSTIL DAN BARANG SEJENIS</t>
  </si>
  <si>
    <t>8290</t>
  </si>
  <si>
    <t>PERAKIT DAN OPERATOR MESIN LAINNYA</t>
  </si>
  <si>
    <t>8311</t>
  </si>
  <si>
    <t>MASINIS MESIN LOKOMOTIF</t>
  </si>
  <si>
    <t>8312</t>
  </si>
  <si>
    <t>PELAYAN REM KERETA API,PESINYAL DAN PELANGSIR KERETA API</t>
  </si>
  <si>
    <t>8321</t>
  </si>
  <si>
    <t>PENGEMUDI KENDARAAN BERMOTOR</t>
  </si>
  <si>
    <t>8322</t>
  </si>
  <si>
    <t>PENGEMUDI MOBIL, TAXI, DAN MOBIL ANGKUTAN</t>
  </si>
  <si>
    <t>8323</t>
  </si>
  <si>
    <t>PENGEMUDI BUS DAN KEDRAAN LISTRIK</t>
  </si>
  <si>
    <t>8324</t>
  </si>
  <si>
    <t>PENGEMUDI TRUK DAN KENDARAAN ANGKUTAN BARANG</t>
  </si>
  <si>
    <t>8331</t>
  </si>
  <si>
    <t>OPERATOR MESIN KENDARAAN PERTANIAN DAN</t>
  </si>
  <si>
    <t>8332</t>
  </si>
  <si>
    <t>OPERATOR MESIN PENGANGKUT YANAH DAN YBDI</t>
  </si>
  <si>
    <t>8333</t>
  </si>
  <si>
    <t xml:space="preserve"> OPERATOR DEREK SERTA ALAT PENGANGKAT &amp; YBDI</t>
  </si>
  <si>
    <t>8334</t>
  </si>
  <si>
    <t xml:space="preserve">OPERATOR TRUK PENGANGKUT </t>
  </si>
  <si>
    <t>8340</t>
  </si>
  <si>
    <t>KELASI KAPAL DAN PEKERJA YBDI</t>
  </si>
  <si>
    <t>9</t>
  </si>
  <si>
    <t>PEKERJA KASAR</t>
  </si>
  <si>
    <t>9111</t>
  </si>
  <si>
    <t>PEDAGANG KAKI LIMA DI JALANAN</t>
  </si>
  <si>
    <t>9112</t>
  </si>
  <si>
    <t>PEDAGANG KAKI LIMA JALANAN PRODUK BUKAN MAKANAN</t>
  </si>
  <si>
    <t>9113</t>
  </si>
  <si>
    <t>PEDAGANG DARI RUMAH KE RUMAH ATAU MELALUI TELEPON</t>
  </si>
  <si>
    <t>9120</t>
  </si>
  <si>
    <t>PENYEMIR SEPATU DAN PEKERJA JASA JALANAN LAINNYA</t>
  </si>
  <si>
    <t>9131</t>
  </si>
  <si>
    <t>PEMBERSIH DAN PRAMU WISMA</t>
  </si>
  <si>
    <t>9132</t>
  </si>
  <si>
    <t>PEMBERSIH DAN PEMBANTU DI KANTOR, HOTEL DAN PERUSAHAAN LAINNYA</t>
  </si>
  <si>
    <t>9133</t>
  </si>
  <si>
    <t xml:space="preserve">PENATU DAN PENGEPRES DENGAN TANGAN </t>
  </si>
  <si>
    <t>9141</t>
  </si>
  <si>
    <t>PENGURUS GEDUNG</t>
  </si>
  <si>
    <t>9142</t>
  </si>
  <si>
    <t>PEMBERSIH KENDARAAN, JENDELA DAN SEJENISNYA</t>
  </si>
  <si>
    <t>9151</t>
  </si>
  <si>
    <t>PESURUH PEMBAWA DAN PENGIRIM PAKET DAN BARANG BAWAAN</t>
  </si>
  <si>
    <t>9152</t>
  </si>
  <si>
    <t>PENJAGA PINTU, PENJAGA KEAMANAN DAN PEKERJA</t>
  </si>
  <si>
    <t>9153</t>
  </si>
  <si>
    <t>PENGUMPUL UANG MESIN PENJAJA PEMBACA METERAN DAN PEKERJA SEJENIS</t>
  </si>
  <si>
    <t>9162</t>
  </si>
  <si>
    <t>PENYAPU DAN PEKERJA SEJENIS</t>
  </si>
  <si>
    <t>9211</t>
  </si>
  <si>
    <t>PETANI TRADISIONAL DAN PEKERJA PERTANIAN</t>
  </si>
  <si>
    <t>9212</t>
  </si>
  <si>
    <t>PEKERJA KEHUTANAN</t>
  </si>
  <si>
    <t>9213</t>
  </si>
  <si>
    <t>NELAYAN, PEMBURU DAN PEKERJA PEMASANG PERANGKAP</t>
  </si>
  <si>
    <t>9311</t>
  </si>
  <si>
    <t>PEKERJA PERTAMBANGAN DAN PENGGALIAN</t>
  </si>
  <si>
    <t>9312</t>
  </si>
  <si>
    <t>PEKERJA KONSTRUKSI DAN PERAWAT JALAN, BENDUNGAN DAN KONSTRUKSI SEJENIS</t>
  </si>
  <si>
    <t>9313</t>
  </si>
  <si>
    <t>PEKERJA KONSTRUKSI GEDUNG</t>
  </si>
  <si>
    <t>9321</t>
  </si>
  <si>
    <t>PEKERJA PERAKITAN</t>
  </si>
  <si>
    <t>9322</t>
  </si>
  <si>
    <t>PEKERJA PENGEMAS DENGAN TANGAN DAN PEKERJA</t>
  </si>
  <si>
    <t>9331</t>
  </si>
  <si>
    <t>PENGEMUDI KENDERAAN KAYUH ATAU KENDERAAN</t>
  </si>
  <si>
    <t>9332</t>
  </si>
  <si>
    <t>PENGEMUDI MESIN DAN KENDARAAN YANG DITARIK HEWAN</t>
  </si>
  <si>
    <t>9333</t>
  </si>
  <si>
    <t>PEMBONGKAR MUAT</t>
  </si>
  <si>
    <t>TOTAL</t>
  </si>
  <si>
    <t>LAPORAN IPK III/3 - PENCARI KERJA MENURUT GOL.JABATAN PROPINSI SUMATERA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</si>
</sst>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80000"/>
      <name val="Tahoma"/>
      <family val="2"/>
    </font>
    <font>
      <sz val="8"/>
      <color rgb="FF080000"/>
      <name val="Tahoma"/>
      <family val="2"/>
    </font>
    <font>
      <sz val="8"/>
      <color theme="3" tint="0.39997558519241921"/>
      <name val="Tahoma"/>
      <family val="2"/>
    </font>
    <font>
      <sz val="8"/>
      <color theme="0"/>
      <name val="Tahoma"/>
      <family val="2"/>
    </font>
    <font>
      <sz val="8"/>
      <color theme="0" tint="-4.9989318521683403E-2"/>
      <name val="Tahoma"/>
      <family val="2"/>
    </font>
    <font>
      <b/>
      <sz val="8"/>
      <color theme="3" tint="0.39997558519241921"/>
      <name val="Tahoma"/>
      <family val="2"/>
    </font>
    <font>
      <b/>
      <sz val="8"/>
      <color theme="0" tint="-4.9989318521683403E-2"/>
      <name val="Tahoma"/>
      <family val="2"/>
    </font>
    <font>
      <b/>
      <sz val="11"/>
      <color rgb="FF000000"/>
      <name val="Tahoma"/>
      <family val="2"/>
    </font>
    <font>
      <sz val="9"/>
      <color rgb="FF000000"/>
      <name val="Tahoma"/>
      <family val="2"/>
    </font>
    <font>
      <sz val="11"/>
      <color theme="2"/>
      <name val="Calibri"/>
      <family val="2"/>
      <scheme val="minor"/>
    </font>
    <font>
      <b/>
      <sz val="8"/>
      <name val="Tahoma"/>
      <family val="2"/>
    </font>
    <font>
      <b/>
      <sz val="8"/>
      <color theme="4" tint="0.7999816888943144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1" applyFont="1" applyAlignment="1" applyProtection="1">
      <alignment horizontal="center" vertical="center"/>
    </xf>
    <xf numFmtId="0" fontId="3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10" xfId="0" applyFont="1" applyFill="1" applyBorder="1"/>
    <xf numFmtId="0" fontId="5" fillId="2" borderId="8" xfId="0" applyFont="1" applyFill="1" applyBorder="1"/>
    <xf numFmtId="0" fontId="5" fillId="2" borderId="11" xfId="0" applyFont="1" applyFill="1" applyBorder="1" applyAlignment="1">
      <alignment horizontal="center"/>
    </xf>
    <xf numFmtId="49" fontId="6" fillId="0" borderId="5" xfId="0" applyNumberFormat="1" applyFont="1" applyBorder="1"/>
    <xf numFmtId="0" fontId="7" fillId="3" borderId="11" xfId="0" applyFont="1" applyFill="1" applyBorder="1"/>
    <xf numFmtId="0" fontId="7" fillId="3" borderId="14" xfId="0" applyFont="1" applyFill="1" applyBorder="1"/>
    <xf numFmtId="0" fontId="0" fillId="0" borderId="5" xfId="0" applyBorder="1"/>
    <xf numFmtId="0" fontId="8" fillId="0" borderId="15" xfId="0" applyFont="1" applyBorder="1"/>
    <xf numFmtId="49" fontId="8" fillId="0" borderId="5" xfId="0" applyNumberFormat="1" applyFont="1" applyBorder="1"/>
    <xf numFmtId="0" fontId="9" fillId="3" borderId="15" xfId="0" applyFont="1" applyFill="1" applyBorder="1"/>
    <xf numFmtId="0" fontId="8" fillId="0" borderId="17" xfId="0" applyFont="1" applyBorder="1"/>
    <xf numFmtId="0" fontId="9" fillId="3" borderId="17" xfId="0" applyFont="1" applyFill="1" applyBorder="1"/>
    <xf numFmtId="0" fontId="12" fillId="0" borderId="0" xfId="0" applyFont="1"/>
    <xf numFmtId="0" fontId="13" fillId="0" borderId="0" xfId="0" applyFont="1"/>
    <xf numFmtId="0" fontId="5" fillId="2" borderId="22" xfId="0" applyFont="1" applyFill="1" applyBorder="1" applyAlignment="1">
      <alignment horizontal="center"/>
    </xf>
    <xf numFmtId="0" fontId="14" fillId="4" borderId="11" xfId="0" applyFont="1" applyFill="1" applyBorder="1"/>
    <xf numFmtId="0" fontId="14" fillId="4" borderId="14" xfId="0" applyFont="1" applyFill="1" applyBorder="1"/>
    <xf numFmtId="0" fontId="5" fillId="5" borderId="20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left" wrapText="1"/>
    </xf>
    <xf numFmtId="0" fontId="11" fillId="3" borderId="18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49" fontId="6" fillId="0" borderId="20" xfId="0" applyNumberFormat="1" applyFont="1" applyBorder="1" applyAlignment="1">
      <alignment vertical="center"/>
    </xf>
    <xf numFmtId="49" fontId="6" fillId="0" borderId="19" xfId="0" applyNumberFormat="1" applyFont="1" applyBorder="1" applyAlignment="1">
      <alignment wrapText="1"/>
    </xf>
    <xf numFmtId="0" fontId="6" fillId="0" borderId="18" xfId="0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horizontal="right" wrapText="1"/>
    </xf>
    <xf numFmtId="49" fontId="15" fillId="3" borderId="12" xfId="0" applyNumberFormat="1" applyFont="1" applyFill="1" applyBorder="1" applyAlignment="1">
      <alignment horizontal="center" vertical="center"/>
    </xf>
    <xf numFmtId="49" fontId="15" fillId="3" borderId="13" xfId="0" applyNumberFormat="1" applyFont="1" applyFill="1" applyBorder="1" applyAlignment="1">
      <alignment horizontal="left" wrapText="1"/>
    </xf>
    <xf numFmtId="49" fontId="6" fillId="0" borderId="5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wrapText="1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left" vertical="center" wrapText="1"/>
    </xf>
    <xf numFmtId="49" fontId="6" fillId="0" borderId="6" xfId="0" applyNumberFormat="1" applyFont="1" applyBorder="1" applyAlignment="1">
      <alignment vertical="center" wrapText="1"/>
    </xf>
    <xf numFmtId="49" fontId="7" fillId="0" borderId="6" xfId="0" applyNumberFormat="1" applyFont="1" applyBorder="1" applyAlignment="1">
      <alignment horizontal="right" vertical="center" wrapText="1"/>
    </xf>
    <xf numFmtId="0" fontId="7" fillId="3" borderId="1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49" fontId="15" fillId="3" borderId="13" xfId="0" applyNumberFormat="1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49" fontId="8" fillId="0" borderId="10" xfId="0" applyNumberFormat="1" applyFont="1" applyBorder="1" applyAlignment="1">
      <alignment vertical="center"/>
    </xf>
    <xf numFmtId="49" fontId="7" fillId="0" borderId="8" xfId="0" applyNumberFormat="1" applyFont="1" applyBorder="1" applyAlignment="1">
      <alignment horizontal="right" vertical="center" wrapText="1"/>
    </xf>
    <xf numFmtId="49" fontId="8" fillId="0" borderId="20" xfId="0" applyNumberFormat="1" applyFont="1" applyBorder="1"/>
    <xf numFmtId="49" fontId="7" fillId="0" borderId="13" xfId="0" applyNumberFormat="1" applyFont="1" applyBorder="1" applyAlignment="1">
      <alignment horizontal="right"/>
    </xf>
    <xf numFmtId="0" fontId="7" fillId="3" borderId="1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49" fontId="15" fillId="3" borderId="12" xfId="0" applyNumberFormat="1" applyFont="1" applyFill="1" applyBorder="1" applyAlignment="1">
      <alignment horizontal="center"/>
    </xf>
    <xf numFmtId="49" fontId="7" fillId="0" borderId="6" xfId="0" applyNumberFormat="1" applyFont="1" applyBorder="1" applyAlignment="1">
      <alignment horizontal="right"/>
    </xf>
    <xf numFmtId="49" fontId="16" fillId="2" borderId="23" xfId="0" applyNumberFormat="1" applyFont="1" applyFill="1" applyBorder="1" applyAlignment="1">
      <alignment horizontal="center"/>
    </xf>
    <xf numFmtId="49" fontId="10" fillId="2" borderId="24" xfId="0" applyNumberFormat="1" applyFont="1" applyFill="1" applyBorder="1" applyAlignment="1">
      <alignment horizontal="right"/>
    </xf>
    <xf numFmtId="0" fontId="7" fillId="2" borderId="2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D1F0B4F9-60D3-4EF5-BB29-3B78BF16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25976913-F9BA-44AC-AF65-0426078F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7187D8D7-5874-4EEE-8A5B-20B2AEA3C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885BB28C-F976-437E-816C-632C895F2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44779F5-5963-47CB-85C1-3D3703E15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8FA799B-E439-4F21-A0FD-1AC1DF384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180975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ABAB0BDF-8790-4CC6-954A-C385D06D9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80975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59"/>
  <sheetViews>
    <sheetView topLeftCell="A19" workbookViewId="0">
      <selection activeCell="N25" sqref="N25"/>
    </sheetView>
  </sheetViews>
  <sheetFormatPr defaultRowHeight="15" x14ac:dyDescent="0.25"/>
  <cols>
    <col min="1" max="1" width="6.140625" customWidth="1"/>
    <col min="2" max="2" width="24.7109375" customWidth="1"/>
    <col min="3" max="15" width="7.140625" customWidth="1"/>
    <col min="16" max="16" width="7.28515625" customWidth="1"/>
    <col min="17" max="17" width="9.140625" customWidth="1"/>
    <col min="18" max="20" width="7.5703125" customWidth="1"/>
    <col min="21" max="21" width="19.85546875" bestFit="1" customWidth="1"/>
  </cols>
  <sheetData>
    <row r="2" spans="1:23" x14ac:dyDescent="0.25">
      <c r="B2" s="1"/>
      <c r="C2" s="19" t="s">
        <v>804</v>
      </c>
    </row>
    <row r="3" spans="1:23" x14ac:dyDescent="0.25">
      <c r="C3" s="19"/>
    </row>
    <row r="4" spans="1:23" x14ac:dyDescent="0.25">
      <c r="C4" s="20" t="s">
        <v>0</v>
      </c>
    </row>
    <row r="5" spans="1:23" x14ac:dyDescent="0.25">
      <c r="C5" s="20" t="s">
        <v>1</v>
      </c>
    </row>
    <row r="6" spans="1:23" x14ac:dyDescent="0.25">
      <c r="C6" s="20" t="s">
        <v>2</v>
      </c>
    </row>
    <row r="7" spans="1:23" ht="15.75" thickBot="1" x14ac:dyDescent="0.3"/>
    <row r="8" spans="1:23" x14ac:dyDescent="0.25">
      <c r="A8" s="5"/>
      <c r="B8" s="6"/>
      <c r="C8" s="67" t="s">
        <v>58</v>
      </c>
      <c r="D8" s="68"/>
      <c r="E8" s="67" t="s">
        <v>8</v>
      </c>
      <c r="F8" s="68"/>
      <c r="G8" s="67" t="s">
        <v>9</v>
      </c>
      <c r="H8" s="68"/>
      <c r="I8" s="67" t="s">
        <v>10</v>
      </c>
      <c r="J8" s="68"/>
      <c r="K8" s="67" t="s">
        <v>11</v>
      </c>
      <c r="L8" s="69"/>
      <c r="U8" s="2"/>
    </row>
    <row r="9" spans="1:23" x14ac:dyDescent="0.25">
      <c r="A9" s="64" t="s">
        <v>59</v>
      </c>
      <c r="B9" s="65"/>
      <c r="C9" s="62" t="s">
        <v>12</v>
      </c>
      <c r="D9" s="66"/>
      <c r="E9" s="62" t="s">
        <v>13</v>
      </c>
      <c r="F9" s="66"/>
      <c r="G9" s="62" t="s">
        <v>13</v>
      </c>
      <c r="H9" s="66"/>
      <c r="I9" s="62" t="s">
        <v>13</v>
      </c>
      <c r="J9" s="66"/>
      <c r="K9" s="62" t="s">
        <v>13</v>
      </c>
      <c r="L9" s="63"/>
      <c r="U9" s="2"/>
    </row>
    <row r="10" spans="1:23" x14ac:dyDescent="0.25">
      <c r="A10" s="7"/>
      <c r="B10" s="8"/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4</v>
      </c>
      <c r="I10" s="9" t="s">
        <v>3</v>
      </c>
      <c r="J10" s="9" t="s">
        <v>4</v>
      </c>
      <c r="K10" s="9" t="s">
        <v>3</v>
      </c>
      <c r="L10" s="21" t="s">
        <v>4</v>
      </c>
      <c r="U10" s="2"/>
    </row>
    <row r="11" spans="1:23" x14ac:dyDescent="0.25">
      <c r="A11" s="22" t="s">
        <v>31</v>
      </c>
      <c r="B11" s="22" t="s">
        <v>60</v>
      </c>
      <c r="C11" s="22" t="s">
        <v>61</v>
      </c>
      <c r="D11" s="22" t="s">
        <v>62</v>
      </c>
      <c r="E11" s="22" t="s">
        <v>63</v>
      </c>
      <c r="F11" s="22" t="s">
        <v>64</v>
      </c>
      <c r="G11" s="22" t="s">
        <v>65</v>
      </c>
      <c r="H11" s="22" t="s">
        <v>66</v>
      </c>
      <c r="I11" s="22" t="s">
        <v>67</v>
      </c>
      <c r="J11" s="22" t="s">
        <v>68</v>
      </c>
      <c r="K11" s="22" t="s">
        <v>69</v>
      </c>
      <c r="L11" s="23" t="s">
        <v>70</v>
      </c>
    </row>
    <row r="12" spans="1:23" ht="22.5" x14ac:dyDescent="0.25">
      <c r="A12" s="24" t="s">
        <v>71</v>
      </c>
      <c r="B12" s="25" t="s">
        <v>72</v>
      </c>
      <c r="C12" s="26" t="s">
        <v>54</v>
      </c>
      <c r="D12" s="26" t="s">
        <v>54</v>
      </c>
      <c r="E12" s="26" t="s">
        <v>54</v>
      </c>
      <c r="F12" s="26" t="s">
        <v>54</v>
      </c>
      <c r="G12" s="26" t="s">
        <v>54</v>
      </c>
      <c r="H12" s="26" t="s">
        <v>54</v>
      </c>
      <c r="I12" s="26" t="s">
        <v>54</v>
      </c>
      <c r="J12" s="26" t="s">
        <v>54</v>
      </c>
      <c r="K12" s="26" t="s">
        <v>54</v>
      </c>
      <c r="L12" s="27" t="s">
        <v>54</v>
      </c>
      <c r="M12" s="13"/>
    </row>
    <row r="13" spans="1:23" ht="22.5" x14ac:dyDescent="0.25">
      <c r="A13" s="28" t="s">
        <v>73</v>
      </c>
      <c r="B13" s="29" t="s">
        <v>74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1">
        <f>SUM(C13+E13-G13-I13)</f>
        <v>0</v>
      </c>
      <c r="L13" s="32">
        <f>SUM(D13+F13-H13-J13)</f>
        <v>0</v>
      </c>
    </row>
    <row r="14" spans="1:23" x14ac:dyDescent="0.25">
      <c r="A14" s="33" t="s">
        <v>51</v>
      </c>
      <c r="B14" s="34" t="s">
        <v>14</v>
      </c>
      <c r="C14" s="11">
        <f>SUM(C13)</f>
        <v>0</v>
      </c>
      <c r="D14" s="11">
        <f t="shared" ref="D14:L14" si="0">SUM(D13)</f>
        <v>0</v>
      </c>
      <c r="E14" s="11">
        <f t="shared" si="0"/>
        <v>0</v>
      </c>
      <c r="F14" s="11">
        <f t="shared" si="0"/>
        <v>0</v>
      </c>
      <c r="G14" s="11">
        <f t="shared" si="0"/>
        <v>0</v>
      </c>
      <c r="H14" s="11">
        <f t="shared" si="0"/>
        <v>0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2">
        <f t="shared" si="0"/>
        <v>0</v>
      </c>
    </row>
    <row r="15" spans="1:23" ht="22.5" x14ac:dyDescent="0.25">
      <c r="A15" s="35" t="s">
        <v>75</v>
      </c>
      <c r="B15" s="36" t="s">
        <v>76</v>
      </c>
      <c r="C15" s="16" t="s">
        <v>54</v>
      </c>
      <c r="D15" s="16" t="s">
        <v>54</v>
      </c>
      <c r="E15" s="16" t="s">
        <v>54</v>
      </c>
      <c r="F15" s="16" t="s">
        <v>54</v>
      </c>
      <c r="G15" s="16" t="s">
        <v>54</v>
      </c>
      <c r="H15" s="16" t="s">
        <v>54</v>
      </c>
      <c r="I15" s="16" t="s">
        <v>54</v>
      </c>
      <c r="J15" s="16" t="s">
        <v>54</v>
      </c>
      <c r="K15" s="16" t="s">
        <v>54</v>
      </c>
      <c r="L15" s="18" t="s">
        <v>54</v>
      </c>
    </row>
    <row r="16" spans="1:23" x14ac:dyDescent="0.25">
      <c r="A16" s="37" t="s">
        <v>77</v>
      </c>
      <c r="B16" s="38" t="s">
        <v>78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40">
        <f>SUM(C16+E16-G16-I16)</f>
        <v>0</v>
      </c>
      <c r="L16" s="41">
        <f>SUM(D16+F16-H16-J16)</f>
        <v>0</v>
      </c>
      <c r="M16" s="13"/>
      <c r="U16" s="3" t="s">
        <v>5</v>
      </c>
      <c r="V16" s="4" t="s">
        <v>6</v>
      </c>
      <c r="W16" s="4" t="s">
        <v>7</v>
      </c>
    </row>
    <row r="17" spans="1:23" x14ac:dyDescent="0.25">
      <c r="A17" s="37" t="s">
        <v>79</v>
      </c>
      <c r="B17" s="38" t="s">
        <v>80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f t="shared" ref="K17:L44" si="1">SUM(C17+E17-G17-I17)</f>
        <v>0</v>
      </c>
      <c r="L17" s="41">
        <f t="shared" si="1"/>
        <v>0</v>
      </c>
      <c r="U17" s="3"/>
      <c r="V17" s="4"/>
      <c r="W17" s="4"/>
    </row>
    <row r="18" spans="1:23" x14ac:dyDescent="0.25">
      <c r="A18" s="37" t="s">
        <v>81</v>
      </c>
      <c r="B18" s="38" t="s">
        <v>82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40">
        <f t="shared" si="1"/>
        <v>0</v>
      </c>
      <c r="L18" s="41">
        <f t="shared" si="1"/>
        <v>0</v>
      </c>
      <c r="U18" s="3" t="s">
        <v>5</v>
      </c>
      <c r="V18" s="4" t="s">
        <v>6</v>
      </c>
      <c r="W18" s="4" t="s">
        <v>7</v>
      </c>
    </row>
    <row r="19" spans="1:23" ht="22.5" x14ac:dyDescent="0.25">
      <c r="A19" s="37" t="s">
        <v>83</v>
      </c>
      <c r="B19" s="38" t="s">
        <v>84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40">
        <f t="shared" si="1"/>
        <v>0</v>
      </c>
      <c r="L19" s="41">
        <f t="shared" si="1"/>
        <v>0</v>
      </c>
    </row>
    <row r="20" spans="1:23" ht="43.5" x14ac:dyDescent="0.25">
      <c r="A20" s="37" t="s">
        <v>85</v>
      </c>
      <c r="B20" s="38" t="s">
        <v>86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f t="shared" si="1"/>
        <v>0</v>
      </c>
      <c r="L20" s="41">
        <f t="shared" si="1"/>
        <v>0</v>
      </c>
    </row>
    <row r="21" spans="1:23" ht="33" x14ac:dyDescent="0.25">
      <c r="A21" s="37" t="s">
        <v>87</v>
      </c>
      <c r="B21" s="38" t="s">
        <v>88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40">
        <f t="shared" si="1"/>
        <v>0</v>
      </c>
      <c r="L21" s="41">
        <f t="shared" si="1"/>
        <v>0</v>
      </c>
      <c r="M21" s="13"/>
    </row>
    <row r="22" spans="1:23" ht="22.5" x14ac:dyDescent="0.25">
      <c r="A22" s="37" t="s">
        <v>89</v>
      </c>
      <c r="B22" s="38" t="s">
        <v>90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1"/>
        <v>0</v>
      </c>
      <c r="L22" s="41">
        <f t="shared" si="1"/>
        <v>0</v>
      </c>
      <c r="M22" s="13"/>
    </row>
    <row r="23" spans="1:23" ht="43.5" x14ac:dyDescent="0.25">
      <c r="A23" s="37" t="s">
        <v>91</v>
      </c>
      <c r="B23" s="38" t="s">
        <v>92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40">
        <f t="shared" si="1"/>
        <v>0</v>
      </c>
      <c r="L23" s="41">
        <f t="shared" si="1"/>
        <v>0</v>
      </c>
    </row>
    <row r="24" spans="1:23" ht="33" x14ac:dyDescent="0.25">
      <c r="A24" s="37" t="s">
        <v>93</v>
      </c>
      <c r="B24" s="38" t="s">
        <v>94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40">
        <f t="shared" si="1"/>
        <v>0</v>
      </c>
      <c r="L24" s="41">
        <f t="shared" si="1"/>
        <v>0</v>
      </c>
    </row>
    <row r="25" spans="1:23" ht="43.5" x14ac:dyDescent="0.25">
      <c r="A25" s="37" t="s">
        <v>95</v>
      </c>
      <c r="B25" s="38" t="s">
        <v>96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f t="shared" si="1"/>
        <v>0</v>
      </c>
      <c r="L25" s="41">
        <f t="shared" si="1"/>
        <v>0</v>
      </c>
    </row>
    <row r="26" spans="1:23" ht="33" x14ac:dyDescent="0.25">
      <c r="A26" s="37" t="s">
        <v>97</v>
      </c>
      <c r="B26" s="38" t="s">
        <v>98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f t="shared" si="1"/>
        <v>0</v>
      </c>
      <c r="L26" s="41">
        <f t="shared" si="1"/>
        <v>0</v>
      </c>
    </row>
    <row r="27" spans="1:23" ht="22.5" x14ac:dyDescent="0.25">
      <c r="A27" s="37" t="s">
        <v>99</v>
      </c>
      <c r="B27" s="38" t="s">
        <v>100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f t="shared" si="1"/>
        <v>0</v>
      </c>
      <c r="L27" s="41">
        <f t="shared" si="1"/>
        <v>0</v>
      </c>
    </row>
    <row r="28" spans="1:23" ht="33" x14ac:dyDescent="0.25">
      <c r="A28" s="37" t="s">
        <v>101</v>
      </c>
      <c r="B28" s="38" t="s">
        <v>102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40">
        <f t="shared" si="1"/>
        <v>0</v>
      </c>
      <c r="L28" s="41">
        <f t="shared" si="1"/>
        <v>0</v>
      </c>
    </row>
    <row r="29" spans="1:23" ht="43.5" x14ac:dyDescent="0.25">
      <c r="A29" s="37" t="s">
        <v>103</v>
      </c>
      <c r="B29" s="38" t="s">
        <v>104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40">
        <f t="shared" si="1"/>
        <v>0</v>
      </c>
      <c r="L29" s="41">
        <f t="shared" si="1"/>
        <v>0</v>
      </c>
    </row>
    <row r="30" spans="1:23" ht="22.5" x14ac:dyDescent="0.25">
      <c r="A30" s="37" t="s">
        <v>105</v>
      </c>
      <c r="B30" s="38" t="s">
        <v>106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f t="shared" si="1"/>
        <v>0</v>
      </c>
      <c r="L30" s="41">
        <f t="shared" si="1"/>
        <v>0</v>
      </c>
    </row>
    <row r="31" spans="1:23" ht="22.5" x14ac:dyDescent="0.25">
      <c r="A31" s="37" t="s">
        <v>107</v>
      </c>
      <c r="B31" s="38" t="s">
        <v>108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f t="shared" si="1"/>
        <v>0</v>
      </c>
      <c r="L31" s="41">
        <f t="shared" si="1"/>
        <v>0</v>
      </c>
    </row>
    <row r="32" spans="1:23" ht="22.5" x14ac:dyDescent="0.25">
      <c r="A32" s="37" t="s">
        <v>109</v>
      </c>
      <c r="B32" s="38" t="s">
        <v>110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40">
        <f t="shared" si="1"/>
        <v>0</v>
      </c>
      <c r="L32" s="41">
        <f t="shared" si="1"/>
        <v>0</v>
      </c>
    </row>
    <row r="33" spans="1:12" ht="22.5" x14ac:dyDescent="0.25">
      <c r="A33" s="37" t="s">
        <v>111</v>
      </c>
      <c r="B33" s="38" t="s">
        <v>112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40">
        <f t="shared" si="1"/>
        <v>0</v>
      </c>
      <c r="L33" s="41">
        <f t="shared" si="1"/>
        <v>0</v>
      </c>
    </row>
    <row r="34" spans="1:12" ht="22.5" x14ac:dyDescent="0.25">
      <c r="A34" s="37" t="s">
        <v>113</v>
      </c>
      <c r="B34" s="38" t="s">
        <v>114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40">
        <f t="shared" si="1"/>
        <v>0</v>
      </c>
      <c r="L34" s="41">
        <f t="shared" si="1"/>
        <v>0</v>
      </c>
    </row>
    <row r="35" spans="1:12" ht="22.5" x14ac:dyDescent="0.25">
      <c r="A35" s="37" t="s">
        <v>115</v>
      </c>
      <c r="B35" s="38" t="s">
        <v>116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f t="shared" si="1"/>
        <v>0</v>
      </c>
      <c r="L35" s="41">
        <f t="shared" si="1"/>
        <v>0</v>
      </c>
    </row>
    <row r="36" spans="1:12" x14ac:dyDescent="0.25">
      <c r="A36" s="37" t="s">
        <v>117</v>
      </c>
      <c r="B36" s="38" t="s">
        <v>118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40">
        <f t="shared" si="1"/>
        <v>0</v>
      </c>
      <c r="L36" s="41">
        <f t="shared" si="1"/>
        <v>0</v>
      </c>
    </row>
    <row r="37" spans="1:12" ht="22.5" x14ac:dyDescent="0.25">
      <c r="A37" s="37" t="s">
        <v>119</v>
      </c>
      <c r="B37" s="38" t="s">
        <v>120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40">
        <f t="shared" si="1"/>
        <v>0</v>
      </c>
      <c r="L37" s="41">
        <f t="shared" si="1"/>
        <v>0</v>
      </c>
    </row>
    <row r="38" spans="1:12" ht="33" x14ac:dyDescent="0.25">
      <c r="A38" s="37" t="s">
        <v>121</v>
      </c>
      <c r="B38" s="38" t="s">
        <v>122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40">
        <f>SUM(C38+E38-G38-I38)</f>
        <v>0</v>
      </c>
      <c r="L38" s="41">
        <f t="shared" si="1"/>
        <v>0</v>
      </c>
    </row>
    <row r="39" spans="1:12" ht="22.5" x14ac:dyDescent="0.25">
      <c r="A39" s="37" t="s">
        <v>123</v>
      </c>
      <c r="B39" s="38" t="s">
        <v>124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40">
        <f t="shared" si="1"/>
        <v>0</v>
      </c>
      <c r="L39" s="41">
        <f t="shared" si="1"/>
        <v>0</v>
      </c>
    </row>
    <row r="40" spans="1:12" ht="22.5" x14ac:dyDescent="0.25">
      <c r="A40" s="37" t="s">
        <v>125</v>
      </c>
      <c r="B40" s="38" t="s">
        <v>126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0">
        <f t="shared" si="1"/>
        <v>0</v>
      </c>
      <c r="L40" s="41">
        <f t="shared" si="1"/>
        <v>0</v>
      </c>
    </row>
    <row r="41" spans="1:12" ht="22.5" x14ac:dyDescent="0.25">
      <c r="A41" s="37" t="s">
        <v>127</v>
      </c>
      <c r="B41" s="38" t="s">
        <v>128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40">
        <f t="shared" si="1"/>
        <v>0</v>
      </c>
      <c r="L41" s="41">
        <f t="shared" si="1"/>
        <v>0</v>
      </c>
    </row>
    <row r="42" spans="1:12" ht="22.5" x14ac:dyDescent="0.25">
      <c r="A42" s="37" t="s">
        <v>129</v>
      </c>
      <c r="B42" s="38" t="s">
        <v>130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40">
        <f t="shared" si="1"/>
        <v>0</v>
      </c>
      <c r="L42" s="41">
        <f t="shared" si="1"/>
        <v>0</v>
      </c>
    </row>
    <row r="43" spans="1:12" ht="33" x14ac:dyDescent="0.25">
      <c r="A43" s="37" t="s">
        <v>131</v>
      </c>
      <c r="B43" s="38" t="s">
        <v>132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40">
        <f t="shared" si="1"/>
        <v>0</v>
      </c>
      <c r="L43" s="41">
        <f t="shared" si="1"/>
        <v>0</v>
      </c>
    </row>
    <row r="44" spans="1:12" ht="33" x14ac:dyDescent="0.25">
      <c r="A44" s="37" t="s">
        <v>133</v>
      </c>
      <c r="B44" s="38" t="s">
        <v>134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40">
        <f t="shared" si="1"/>
        <v>0</v>
      </c>
      <c r="L44" s="41">
        <f t="shared" si="1"/>
        <v>0</v>
      </c>
    </row>
    <row r="45" spans="1:12" x14ac:dyDescent="0.25">
      <c r="A45" s="33" t="s">
        <v>51</v>
      </c>
      <c r="B45" s="34" t="s">
        <v>14</v>
      </c>
      <c r="C45" s="11">
        <f>SUM(C16:C44)</f>
        <v>0</v>
      </c>
      <c r="D45" s="11">
        <f>SUM(D16:D44)</f>
        <v>0</v>
      </c>
      <c r="E45" s="11">
        <f t="shared" ref="E45:L45" si="2">SUM(E16:E44)</f>
        <v>0</v>
      </c>
      <c r="F45" s="11">
        <f t="shared" si="2"/>
        <v>0</v>
      </c>
      <c r="G45" s="11">
        <f t="shared" si="2"/>
        <v>0</v>
      </c>
      <c r="H45" s="11">
        <f t="shared" si="2"/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2">
        <f t="shared" si="2"/>
        <v>0</v>
      </c>
    </row>
    <row r="46" spans="1:12" x14ac:dyDescent="0.25">
      <c r="A46" s="35" t="s">
        <v>135</v>
      </c>
      <c r="B46" s="36" t="s">
        <v>136</v>
      </c>
      <c r="C46" s="14" t="s">
        <v>54</v>
      </c>
      <c r="D46" s="14" t="s">
        <v>54</v>
      </c>
      <c r="E46" s="14" t="s">
        <v>54</v>
      </c>
      <c r="F46" s="14" t="s">
        <v>54</v>
      </c>
      <c r="G46" s="14" t="s">
        <v>54</v>
      </c>
      <c r="H46" s="14" t="s">
        <v>54</v>
      </c>
      <c r="I46" s="14" t="s">
        <v>54</v>
      </c>
      <c r="J46" s="14" t="s">
        <v>54</v>
      </c>
      <c r="K46" s="14" t="s">
        <v>54</v>
      </c>
      <c r="L46" s="17" t="s">
        <v>54</v>
      </c>
    </row>
    <row r="47" spans="1:12" x14ac:dyDescent="0.25">
      <c r="A47" s="37" t="s">
        <v>137</v>
      </c>
      <c r="B47" s="38" t="s">
        <v>138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40">
        <f>SUM(C47+E47-G47-I47)</f>
        <v>0</v>
      </c>
      <c r="L47" s="41">
        <f>SUM(D47+F47-H47-J47)</f>
        <v>0</v>
      </c>
    </row>
    <row r="48" spans="1:12" x14ac:dyDescent="0.25">
      <c r="A48" s="37" t="s">
        <v>139</v>
      </c>
      <c r="B48" s="38" t="s">
        <v>140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40">
        <f t="shared" ref="K48:L59" si="3">SUM(C48+E48-G48-I48)</f>
        <v>0</v>
      </c>
      <c r="L48" s="41">
        <f t="shared" si="3"/>
        <v>0</v>
      </c>
    </row>
    <row r="49" spans="1:12" x14ac:dyDescent="0.25">
      <c r="A49" s="37" t="s">
        <v>141</v>
      </c>
      <c r="B49" s="38" t="s">
        <v>142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f t="shared" si="3"/>
        <v>0</v>
      </c>
      <c r="L49" s="41">
        <f t="shared" si="3"/>
        <v>0</v>
      </c>
    </row>
    <row r="50" spans="1:12" x14ac:dyDescent="0.25">
      <c r="A50" s="37" t="s">
        <v>143</v>
      </c>
      <c r="B50" s="38" t="s">
        <v>144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40">
        <f>SUM(C50+E50-G50-I50)</f>
        <v>0</v>
      </c>
      <c r="L50" s="41">
        <f t="shared" si="3"/>
        <v>0</v>
      </c>
    </row>
    <row r="51" spans="1:12" ht="22.5" x14ac:dyDescent="0.25">
      <c r="A51" s="37" t="s">
        <v>145</v>
      </c>
      <c r="B51" s="38" t="s">
        <v>146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40">
        <f t="shared" si="3"/>
        <v>0</v>
      </c>
      <c r="L51" s="41">
        <f t="shared" si="3"/>
        <v>0</v>
      </c>
    </row>
    <row r="52" spans="1:12" x14ac:dyDescent="0.25">
      <c r="A52" s="37" t="s">
        <v>147</v>
      </c>
      <c r="B52" s="38" t="s">
        <v>148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40">
        <f t="shared" si="3"/>
        <v>0</v>
      </c>
      <c r="L52" s="41">
        <f t="shared" si="3"/>
        <v>0</v>
      </c>
    </row>
    <row r="53" spans="1:12" ht="22.5" x14ac:dyDescent="0.25">
      <c r="A53" s="37" t="s">
        <v>149</v>
      </c>
      <c r="B53" s="38" t="s">
        <v>150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40">
        <f t="shared" si="3"/>
        <v>0</v>
      </c>
      <c r="L53" s="41">
        <f t="shared" si="3"/>
        <v>0</v>
      </c>
    </row>
    <row r="54" spans="1:12" x14ac:dyDescent="0.25">
      <c r="A54" s="37" t="s">
        <v>151</v>
      </c>
      <c r="B54" s="38" t="s">
        <v>152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40">
        <f t="shared" si="3"/>
        <v>0</v>
      </c>
      <c r="L54" s="41">
        <f t="shared" si="3"/>
        <v>0</v>
      </c>
    </row>
    <row r="55" spans="1:12" x14ac:dyDescent="0.25">
      <c r="A55" s="37" t="s">
        <v>153</v>
      </c>
      <c r="B55" s="38" t="s">
        <v>154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40">
        <f t="shared" si="3"/>
        <v>0</v>
      </c>
      <c r="L55" s="41">
        <f t="shared" si="3"/>
        <v>0</v>
      </c>
    </row>
    <row r="56" spans="1:12" ht="22.5" x14ac:dyDescent="0.25">
      <c r="A56" s="37" t="s">
        <v>155</v>
      </c>
      <c r="B56" s="38" t="s">
        <v>156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40">
        <f t="shared" si="3"/>
        <v>0</v>
      </c>
      <c r="L56" s="41">
        <f t="shared" si="3"/>
        <v>0</v>
      </c>
    </row>
    <row r="57" spans="1:12" x14ac:dyDescent="0.25">
      <c r="A57" s="37" t="s">
        <v>157</v>
      </c>
      <c r="B57" s="38" t="s">
        <v>158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40">
        <f t="shared" si="3"/>
        <v>0</v>
      </c>
      <c r="L57" s="41">
        <f t="shared" si="3"/>
        <v>0</v>
      </c>
    </row>
    <row r="58" spans="1:12" x14ac:dyDescent="0.25">
      <c r="A58" s="37" t="s">
        <v>159</v>
      </c>
      <c r="B58" s="38" t="s">
        <v>160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40">
        <f t="shared" si="3"/>
        <v>0</v>
      </c>
      <c r="L58" s="41">
        <f t="shared" si="3"/>
        <v>0</v>
      </c>
    </row>
    <row r="59" spans="1:12" ht="22.5" x14ac:dyDescent="0.25">
      <c r="A59" s="37" t="s">
        <v>161</v>
      </c>
      <c r="B59" s="38" t="s">
        <v>162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40">
        <f t="shared" si="3"/>
        <v>0</v>
      </c>
      <c r="L59" s="41">
        <f t="shared" si="3"/>
        <v>0</v>
      </c>
    </row>
  </sheetData>
  <sheetProtection algorithmName="SHA-512" hashValue="myKCz84a4BsxN6VDimn0lLIapddXWqxzxYIJFQpzKDS0DAFotp22zuMW/IANwAM9ImGJZ3nZYeIbAlTch/CcCA==" saltValue="CLv9RP22ICZr3aCVWWg0IQ==" spinCount="100000" sheet="1" objects="1" scenarios="1"/>
  <mergeCells count="11">
    <mergeCell ref="C8:D8"/>
    <mergeCell ref="E8:F8"/>
    <mergeCell ref="G8:H8"/>
    <mergeCell ref="I8:J8"/>
    <mergeCell ref="K8:L8"/>
    <mergeCell ref="K9:L9"/>
    <mergeCell ref="A9:B9"/>
    <mergeCell ref="C9:D9"/>
    <mergeCell ref="E9:F9"/>
    <mergeCell ref="G9:H9"/>
    <mergeCell ref="I9:J9"/>
  </mergeCells>
  <dataValidations count="1">
    <dataValidation type="whole" allowBlank="1" showInputMessage="1" showErrorMessage="1" errorTitle="Perhatian!" error="Cell ini hanya bisa diisi dengan angka." prompt="Cell ini hanya bisa diisi dengan angka." sqref="C17:J44 C13:L13 C16:L16" xr:uid="{3D68E758-97DB-4778-B660-98528788E374}">
      <formula1>0</formula1>
      <formula2>10000</formula2>
    </dataValidation>
  </dataValidations>
  <hyperlinks>
    <hyperlink ref="U13:U18" r:id="rId1" display="disnaker@gmail.com" xr:uid="{8481064F-59AB-4A6A-BDF6-E6B337A929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4D2B-B428-45CE-B583-1FD87C69338C}">
  <dimension ref="A2:L65"/>
  <sheetViews>
    <sheetView topLeftCell="A57" workbookViewId="0">
      <selection activeCell="C3" sqref="C3"/>
    </sheetView>
  </sheetViews>
  <sheetFormatPr defaultRowHeight="15" x14ac:dyDescent="0.25"/>
  <cols>
    <col min="2" max="2" width="23" customWidth="1"/>
  </cols>
  <sheetData>
    <row r="2" spans="1:12" x14ac:dyDescent="0.25">
      <c r="B2" s="1"/>
      <c r="C2" s="19" t="s">
        <v>804</v>
      </c>
    </row>
    <row r="3" spans="1:12" x14ac:dyDescent="0.25">
      <c r="C3" s="19"/>
    </row>
    <row r="4" spans="1:12" x14ac:dyDescent="0.25">
      <c r="C4" s="20" t="s">
        <v>0</v>
      </c>
    </row>
    <row r="5" spans="1:12" x14ac:dyDescent="0.25">
      <c r="C5" s="20" t="s">
        <v>1</v>
      </c>
    </row>
    <row r="6" spans="1:12" x14ac:dyDescent="0.25">
      <c r="C6" s="20" t="s">
        <v>2</v>
      </c>
    </row>
    <row r="7" spans="1:12" ht="15.75" thickBot="1" x14ac:dyDescent="0.3"/>
    <row r="8" spans="1:12" x14ac:dyDescent="0.25">
      <c r="A8" s="5"/>
      <c r="B8" s="6"/>
      <c r="C8" s="67" t="s">
        <v>58</v>
      </c>
      <c r="D8" s="68"/>
      <c r="E8" s="67" t="s">
        <v>8</v>
      </c>
      <c r="F8" s="68"/>
      <c r="G8" s="67" t="s">
        <v>9</v>
      </c>
      <c r="H8" s="68"/>
      <c r="I8" s="67" t="s">
        <v>10</v>
      </c>
      <c r="J8" s="68"/>
      <c r="K8" s="67" t="s">
        <v>11</v>
      </c>
      <c r="L8" s="69"/>
    </row>
    <row r="9" spans="1:12" x14ac:dyDescent="0.25">
      <c r="A9" s="64" t="s">
        <v>59</v>
      </c>
      <c r="B9" s="65"/>
      <c r="C9" s="62" t="s">
        <v>12</v>
      </c>
      <c r="D9" s="66"/>
      <c r="E9" s="62" t="s">
        <v>13</v>
      </c>
      <c r="F9" s="66"/>
      <c r="G9" s="62" t="s">
        <v>13</v>
      </c>
      <c r="H9" s="66"/>
      <c r="I9" s="62" t="s">
        <v>13</v>
      </c>
      <c r="J9" s="66"/>
      <c r="K9" s="62" t="s">
        <v>13</v>
      </c>
      <c r="L9" s="63"/>
    </row>
    <row r="10" spans="1:12" x14ac:dyDescent="0.25">
      <c r="A10" s="7"/>
      <c r="B10" s="8"/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4</v>
      </c>
      <c r="I10" s="9" t="s">
        <v>3</v>
      </c>
      <c r="J10" s="9" t="s">
        <v>4</v>
      </c>
      <c r="K10" s="9" t="s">
        <v>3</v>
      </c>
      <c r="L10" s="21" t="s">
        <v>4</v>
      </c>
    </row>
    <row r="11" spans="1:12" x14ac:dyDescent="0.25">
      <c r="A11" s="22" t="s">
        <v>31</v>
      </c>
      <c r="B11" s="22" t="s">
        <v>60</v>
      </c>
      <c r="C11" s="22" t="s">
        <v>61</v>
      </c>
      <c r="D11" s="22" t="s">
        <v>62</v>
      </c>
      <c r="E11" s="22" t="s">
        <v>63</v>
      </c>
      <c r="F11" s="22" t="s">
        <v>64</v>
      </c>
      <c r="G11" s="22" t="s">
        <v>65</v>
      </c>
      <c r="H11" s="22" t="s">
        <v>66</v>
      </c>
      <c r="I11" s="22" t="s">
        <v>67</v>
      </c>
      <c r="J11" s="22" t="s">
        <v>68</v>
      </c>
      <c r="K11" s="22" t="s">
        <v>69</v>
      </c>
      <c r="L11" s="23" t="s">
        <v>70</v>
      </c>
    </row>
    <row r="12" spans="1:12" x14ac:dyDescent="0.25">
      <c r="A12" s="37" t="s">
        <v>163</v>
      </c>
      <c r="B12" s="42" t="s">
        <v>164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40">
        <f>SUM(C12+E12-G12-I12)</f>
        <v>0</v>
      </c>
      <c r="L12" s="41">
        <f>SUM(D12+F12-H12-J12)</f>
        <v>0</v>
      </c>
    </row>
    <row r="13" spans="1:12" x14ac:dyDescent="0.25">
      <c r="A13" s="37" t="s">
        <v>165</v>
      </c>
      <c r="B13" s="42" t="s">
        <v>166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f t="shared" ref="K13:L50" si="0">SUM(C13+E13-G13-I13)</f>
        <v>0</v>
      </c>
      <c r="L13" s="41">
        <f t="shared" si="0"/>
        <v>0</v>
      </c>
    </row>
    <row r="14" spans="1:12" ht="31.5" x14ac:dyDescent="0.25">
      <c r="A14" s="37" t="s">
        <v>167</v>
      </c>
      <c r="B14" s="42" t="s">
        <v>168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f t="shared" si="0"/>
        <v>0</v>
      </c>
      <c r="L14" s="41">
        <f t="shared" si="0"/>
        <v>0</v>
      </c>
    </row>
    <row r="15" spans="1:12" ht="21" x14ac:dyDescent="0.25">
      <c r="A15" s="37" t="s">
        <v>169</v>
      </c>
      <c r="B15" s="42" t="s">
        <v>170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40">
        <f t="shared" si="0"/>
        <v>0</v>
      </c>
      <c r="L15" s="41">
        <f t="shared" si="0"/>
        <v>0</v>
      </c>
    </row>
    <row r="16" spans="1:12" ht="31.5" x14ac:dyDescent="0.25">
      <c r="A16" s="37" t="s">
        <v>171</v>
      </c>
      <c r="B16" s="42" t="s">
        <v>172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40">
        <f t="shared" si="0"/>
        <v>0</v>
      </c>
      <c r="L16" s="41">
        <f t="shared" si="0"/>
        <v>0</v>
      </c>
    </row>
    <row r="17" spans="1:12" ht="21" x14ac:dyDescent="0.25">
      <c r="A17" s="37" t="s">
        <v>173</v>
      </c>
      <c r="B17" s="42" t="s">
        <v>174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f t="shared" si="0"/>
        <v>0</v>
      </c>
      <c r="L17" s="41">
        <f t="shared" si="0"/>
        <v>0</v>
      </c>
    </row>
    <row r="18" spans="1:12" ht="21" x14ac:dyDescent="0.25">
      <c r="A18" s="37" t="s">
        <v>175</v>
      </c>
      <c r="B18" s="42" t="s">
        <v>176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40">
        <f t="shared" si="0"/>
        <v>0</v>
      </c>
      <c r="L18" s="41">
        <f t="shared" si="0"/>
        <v>0</v>
      </c>
    </row>
    <row r="19" spans="1:12" ht="21" x14ac:dyDescent="0.25">
      <c r="A19" s="37" t="s">
        <v>177</v>
      </c>
      <c r="B19" s="42" t="s">
        <v>178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40">
        <f t="shared" si="0"/>
        <v>0</v>
      </c>
      <c r="L19" s="41">
        <f t="shared" si="0"/>
        <v>0</v>
      </c>
    </row>
    <row r="20" spans="1:12" x14ac:dyDescent="0.25">
      <c r="A20" s="37" t="s">
        <v>179</v>
      </c>
      <c r="B20" s="42" t="s">
        <v>180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f t="shared" si="0"/>
        <v>0</v>
      </c>
      <c r="L20" s="41">
        <f t="shared" si="0"/>
        <v>0</v>
      </c>
    </row>
    <row r="21" spans="1:12" x14ac:dyDescent="0.25">
      <c r="A21" s="37" t="s">
        <v>181</v>
      </c>
      <c r="B21" s="42" t="s">
        <v>182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40">
        <f t="shared" si="0"/>
        <v>0</v>
      </c>
      <c r="L21" s="41">
        <f t="shared" si="0"/>
        <v>0</v>
      </c>
    </row>
    <row r="22" spans="1:12" x14ac:dyDescent="0.25">
      <c r="A22" s="37" t="s">
        <v>183</v>
      </c>
      <c r="B22" s="42" t="s">
        <v>184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0"/>
        <v>0</v>
      </c>
      <c r="L22" s="41">
        <f t="shared" si="0"/>
        <v>0</v>
      </c>
    </row>
    <row r="23" spans="1:12" ht="31.5" x14ac:dyDescent="0.25">
      <c r="A23" s="37" t="s">
        <v>185</v>
      </c>
      <c r="B23" s="42" t="s">
        <v>186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40">
        <f t="shared" si="0"/>
        <v>0</v>
      </c>
      <c r="L23" s="41">
        <f t="shared" si="0"/>
        <v>0</v>
      </c>
    </row>
    <row r="24" spans="1:12" ht="21" x14ac:dyDescent="0.25">
      <c r="A24" s="37" t="s">
        <v>187</v>
      </c>
      <c r="B24" s="42" t="s">
        <v>188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40">
        <f t="shared" si="0"/>
        <v>0</v>
      </c>
      <c r="L24" s="41">
        <f t="shared" si="0"/>
        <v>0</v>
      </c>
    </row>
    <row r="25" spans="1:12" ht="21" x14ac:dyDescent="0.25">
      <c r="A25" s="37" t="s">
        <v>189</v>
      </c>
      <c r="B25" s="42" t="s">
        <v>190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f t="shared" si="0"/>
        <v>0</v>
      </c>
      <c r="L25" s="41">
        <f t="shared" si="0"/>
        <v>0</v>
      </c>
    </row>
    <row r="26" spans="1:12" x14ac:dyDescent="0.25">
      <c r="A26" s="37" t="s">
        <v>191</v>
      </c>
      <c r="B26" s="42" t="s">
        <v>192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f t="shared" si="0"/>
        <v>0</v>
      </c>
      <c r="L26" s="41">
        <f t="shared" si="0"/>
        <v>0</v>
      </c>
    </row>
    <row r="27" spans="1:12" ht="31.5" x14ac:dyDescent="0.25">
      <c r="A27" s="37" t="s">
        <v>193</v>
      </c>
      <c r="B27" s="42" t="s">
        <v>194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f t="shared" si="0"/>
        <v>0</v>
      </c>
      <c r="L27" s="41">
        <f t="shared" si="0"/>
        <v>0</v>
      </c>
    </row>
    <row r="28" spans="1:12" x14ac:dyDescent="0.25">
      <c r="A28" s="37" t="s">
        <v>195</v>
      </c>
      <c r="B28" s="42" t="s">
        <v>196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40">
        <f t="shared" si="0"/>
        <v>0</v>
      </c>
      <c r="L28" s="41">
        <f t="shared" si="0"/>
        <v>0</v>
      </c>
    </row>
    <row r="29" spans="1:12" ht="21" x14ac:dyDescent="0.25">
      <c r="A29" s="37" t="s">
        <v>197</v>
      </c>
      <c r="B29" s="42" t="s">
        <v>198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40">
        <f t="shared" si="0"/>
        <v>0</v>
      </c>
      <c r="L29" s="41">
        <f t="shared" si="0"/>
        <v>0</v>
      </c>
    </row>
    <row r="30" spans="1:12" x14ac:dyDescent="0.25">
      <c r="A30" s="37" t="s">
        <v>199</v>
      </c>
      <c r="B30" s="42" t="s">
        <v>200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f t="shared" si="0"/>
        <v>0</v>
      </c>
      <c r="L30" s="41">
        <f t="shared" si="0"/>
        <v>0</v>
      </c>
    </row>
    <row r="31" spans="1:12" x14ac:dyDescent="0.25">
      <c r="A31" s="37" t="s">
        <v>201</v>
      </c>
      <c r="B31" s="42" t="s">
        <v>202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f t="shared" si="0"/>
        <v>0</v>
      </c>
      <c r="L31" s="41">
        <f t="shared" si="0"/>
        <v>0</v>
      </c>
    </row>
    <row r="32" spans="1:12" ht="21" x14ac:dyDescent="0.25">
      <c r="A32" s="37" t="s">
        <v>203</v>
      </c>
      <c r="B32" s="42" t="s">
        <v>204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40">
        <f t="shared" si="0"/>
        <v>0</v>
      </c>
      <c r="L32" s="41">
        <f t="shared" si="0"/>
        <v>0</v>
      </c>
    </row>
    <row r="33" spans="1:12" ht="42" x14ac:dyDescent="0.25">
      <c r="A33" s="37" t="s">
        <v>205</v>
      </c>
      <c r="B33" s="42" t="s">
        <v>206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40">
        <f t="shared" si="0"/>
        <v>0</v>
      </c>
      <c r="L33" s="41">
        <f t="shared" si="0"/>
        <v>0</v>
      </c>
    </row>
    <row r="34" spans="1:12" x14ac:dyDescent="0.25">
      <c r="A34" s="37" t="s">
        <v>207</v>
      </c>
      <c r="B34" s="42" t="s">
        <v>208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40">
        <f t="shared" si="0"/>
        <v>0</v>
      </c>
      <c r="L34" s="41">
        <f t="shared" si="0"/>
        <v>0</v>
      </c>
    </row>
    <row r="35" spans="1:12" x14ac:dyDescent="0.25">
      <c r="A35" s="37" t="s">
        <v>209</v>
      </c>
      <c r="B35" s="42" t="s">
        <v>210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f t="shared" si="0"/>
        <v>0</v>
      </c>
      <c r="L35" s="41">
        <f t="shared" si="0"/>
        <v>0</v>
      </c>
    </row>
    <row r="36" spans="1:12" ht="21" x14ac:dyDescent="0.25">
      <c r="A36" s="37" t="s">
        <v>211</v>
      </c>
      <c r="B36" s="42" t="s">
        <v>212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40">
        <f t="shared" si="0"/>
        <v>0</v>
      </c>
      <c r="L36" s="41">
        <f t="shared" si="0"/>
        <v>0</v>
      </c>
    </row>
    <row r="37" spans="1:12" x14ac:dyDescent="0.25">
      <c r="A37" s="37" t="s">
        <v>213</v>
      </c>
      <c r="B37" s="42" t="s">
        <v>214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40">
        <f t="shared" si="0"/>
        <v>0</v>
      </c>
      <c r="L37" s="41">
        <f t="shared" si="0"/>
        <v>0</v>
      </c>
    </row>
    <row r="38" spans="1:12" ht="21" x14ac:dyDescent="0.25">
      <c r="A38" s="37" t="s">
        <v>215</v>
      </c>
      <c r="B38" s="42" t="s">
        <v>216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40">
        <f t="shared" si="0"/>
        <v>0</v>
      </c>
      <c r="L38" s="41">
        <f t="shared" si="0"/>
        <v>0</v>
      </c>
    </row>
    <row r="39" spans="1:12" x14ac:dyDescent="0.25">
      <c r="A39" s="37" t="s">
        <v>217</v>
      </c>
      <c r="B39" s="42" t="s">
        <v>218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40">
        <f t="shared" si="0"/>
        <v>0</v>
      </c>
      <c r="L39" s="41">
        <f t="shared" si="0"/>
        <v>0</v>
      </c>
    </row>
    <row r="40" spans="1:12" ht="31.5" x14ac:dyDescent="0.25">
      <c r="A40" s="37" t="s">
        <v>219</v>
      </c>
      <c r="B40" s="42" t="s">
        <v>220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0">
        <f t="shared" si="0"/>
        <v>0</v>
      </c>
      <c r="L40" s="41">
        <f t="shared" si="0"/>
        <v>0</v>
      </c>
    </row>
    <row r="41" spans="1:12" ht="21" x14ac:dyDescent="0.25">
      <c r="A41" s="37" t="s">
        <v>221</v>
      </c>
      <c r="B41" s="42" t="s">
        <v>222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40">
        <f t="shared" si="0"/>
        <v>0</v>
      </c>
      <c r="L41" s="41">
        <f t="shared" si="0"/>
        <v>0</v>
      </c>
    </row>
    <row r="42" spans="1:12" ht="31.5" x14ac:dyDescent="0.25">
      <c r="A42" s="37" t="s">
        <v>223</v>
      </c>
      <c r="B42" s="42" t="s">
        <v>224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40">
        <f t="shared" si="0"/>
        <v>0</v>
      </c>
      <c r="L42" s="41">
        <f t="shared" si="0"/>
        <v>0</v>
      </c>
    </row>
    <row r="43" spans="1:12" x14ac:dyDescent="0.25">
      <c r="A43" s="37" t="s">
        <v>225</v>
      </c>
      <c r="B43" s="42" t="s">
        <v>226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40">
        <f t="shared" si="0"/>
        <v>0</v>
      </c>
      <c r="L43" s="41">
        <f t="shared" si="0"/>
        <v>0</v>
      </c>
    </row>
    <row r="44" spans="1:12" ht="21" x14ac:dyDescent="0.25">
      <c r="A44" s="37" t="s">
        <v>227</v>
      </c>
      <c r="B44" s="42" t="s">
        <v>228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40">
        <f t="shared" si="0"/>
        <v>0</v>
      </c>
      <c r="L44" s="41">
        <f t="shared" si="0"/>
        <v>0</v>
      </c>
    </row>
    <row r="45" spans="1:12" ht="21" x14ac:dyDescent="0.25">
      <c r="A45" s="37" t="s">
        <v>229</v>
      </c>
      <c r="B45" s="42" t="s">
        <v>230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40">
        <f t="shared" si="0"/>
        <v>0</v>
      </c>
      <c r="L45" s="41">
        <f t="shared" si="0"/>
        <v>0</v>
      </c>
    </row>
    <row r="46" spans="1:12" ht="21" x14ac:dyDescent="0.25">
      <c r="A46" s="37" t="s">
        <v>231</v>
      </c>
      <c r="B46" s="42" t="s">
        <v>232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40">
        <f>SUM(C46+E46-G46-I46)</f>
        <v>0</v>
      </c>
      <c r="L46" s="41">
        <f t="shared" si="0"/>
        <v>0</v>
      </c>
    </row>
    <row r="47" spans="1:12" ht="21" x14ac:dyDescent="0.25">
      <c r="A47" s="37" t="s">
        <v>233</v>
      </c>
      <c r="B47" s="42" t="s">
        <v>234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40">
        <f t="shared" si="0"/>
        <v>0</v>
      </c>
      <c r="L47" s="41">
        <f t="shared" si="0"/>
        <v>0</v>
      </c>
    </row>
    <row r="48" spans="1:12" x14ac:dyDescent="0.25">
      <c r="A48" s="37" t="s">
        <v>235</v>
      </c>
      <c r="B48" s="42" t="s">
        <v>236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40">
        <f t="shared" si="0"/>
        <v>0</v>
      </c>
      <c r="L48" s="41">
        <f t="shared" si="0"/>
        <v>0</v>
      </c>
    </row>
    <row r="49" spans="1:12" ht="31.5" x14ac:dyDescent="0.25">
      <c r="A49" s="37" t="s">
        <v>237</v>
      </c>
      <c r="B49" s="42" t="s">
        <v>238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f t="shared" si="0"/>
        <v>0</v>
      </c>
      <c r="L49" s="41">
        <f t="shared" si="0"/>
        <v>0</v>
      </c>
    </row>
    <row r="50" spans="1:12" x14ac:dyDescent="0.25">
      <c r="A50" s="37" t="s">
        <v>239</v>
      </c>
      <c r="B50" s="42" t="s">
        <v>240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40">
        <f t="shared" si="0"/>
        <v>0</v>
      </c>
      <c r="L50" s="41">
        <f t="shared" si="0"/>
        <v>0</v>
      </c>
    </row>
    <row r="51" spans="1:12" x14ac:dyDescent="0.25">
      <c r="A51" s="33" t="s">
        <v>52</v>
      </c>
      <c r="B51" s="34" t="s">
        <v>14</v>
      </c>
      <c r="C51" s="11">
        <f>SUM(Sheet1!C47:C59,Sheet2!C12:C50)</f>
        <v>0</v>
      </c>
      <c r="D51" s="11">
        <f>SUM(Sheet1!D47:D59,Sheet2!D12:D50)</f>
        <v>0</v>
      </c>
      <c r="E51" s="11">
        <f>SUM(Sheet1!E47:E59,Sheet2!E12:E50)</f>
        <v>0</v>
      </c>
      <c r="F51" s="11">
        <f>SUM(Sheet1!F47:F59,Sheet2!F12:F50)</f>
        <v>0</v>
      </c>
      <c r="G51" s="11">
        <f>SUM(Sheet1!G47:G59,Sheet2!G12:G50)</f>
        <v>0</v>
      </c>
      <c r="H51" s="11">
        <f>SUM(Sheet1!H47:H59,Sheet2!H12:H50)</f>
        <v>0</v>
      </c>
      <c r="I51" s="11">
        <f>SUM(Sheet1!I47:I59,Sheet2!I12:I50)</f>
        <v>0</v>
      </c>
      <c r="J51" s="11">
        <f>SUM(Sheet1!J47:J59,Sheet2!J12:J50)</f>
        <v>0</v>
      </c>
      <c r="K51" s="11">
        <f>SUM(Sheet1!K47:K59,Sheet2!K12:K50)</f>
        <v>0</v>
      </c>
      <c r="L51" s="11">
        <f>SUM(Sheet1!L47:L59,Sheet2!L12:L50)</f>
        <v>0</v>
      </c>
    </row>
    <row r="52" spans="1:12" ht="22.5" x14ac:dyDescent="0.25">
      <c r="A52" s="35" t="s">
        <v>241</v>
      </c>
      <c r="B52" s="36" t="s">
        <v>242</v>
      </c>
      <c r="C52" s="14" t="s">
        <v>54</v>
      </c>
      <c r="D52" s="14" t="s">
        <v>54</v>
      </c>
      <c r="E52" s="14" t="s">
        <v>54</v>
      </c>
      <c r="F52" s="14" t="s">
        <v>54</v>
      </c>
      <c r="G52" s="14" t="s">
        <v>54</v>
      </c>
      <c r="H52" s="14" t="s">
        <v>54</v>
      </c>
      <c r="I52" s="14" t="s">
        <v>54</v>
      </c>
      <c r="J52" s="14" t="s">
        <v>54</v>
      </c>
      <c r="K52" s="14" t="s">
        <v>54</v>
      </c>
      <c r="L52" s="17" t="s">
        <v>54</v>
      </c>
    </row>
    <row r="53" spans="1:12" ht="21" x14ac:dyDescent="0.25">
      <c r="A53" s="37" t="s">
        <v>15</v>
      </c>
      <c r="B53" s="42" t="s">
        <v>243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40">
        <f>SUM(C53+E53-G53-I53)</f>
        <v>0</v>
      </c>
      <c r="L53" s="41">
        <f>SUM(D53+F53-H53-J53)</f>
        <v>0</v>
      </c>
    </row>
    <row r="54" spans="1:12" x14ac:dyDescent="0.25">
      <c r="A54" s="37" t="s">
        <v>16</v>
      </c>
      <c r="B54" s="42" t="s">
        <v>244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40">
        <f>SUM(C54+E54-G54-I54)</f>
        <v>0</v>
      </c>
      <c r="L54" s="41">
        <f t="shared" ref="L54:L65" si="1">SUM(D54+F54-H54-J54)</f>
        <v>0</v>
      </c>
    </row>
    <row r="55" spans="1:12" ht="21" x14ac:dyDescent="0.25">
      <c r="A55" s="37" t="s">
        <v>17</v>
      </c>
      <c r="B55" s="42" t="s">
        <v>245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40">
        <f t="shared" ref="K55:K65" si="2">SUM(C55+E55-G55-I55)</f>
        <v>0</v>
      </c>
      <c r="L55" s="41">
        <f t="shared" si="1"/>
        <v>0</v>
      </c>
    </row>
    <row r="56" spans="1:12" ht="31.5" x14ac:dyDescent="0.25">
      <c r="A56" s="37" t="s">
        <v>18</v>
      </c>
      <c r="B56" s="42" t="s">
        <v>246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40">
        <f t="shared" si="2"/>
        <v>0</v>
      </c>
      <c r="L56" s="41">
        <f t="shared" si="1"/>
        <v>0</v>
      </c>
    </row>
    <row r="57" spans="1:12" ht="21" x14ac:dyDescent="0.25">
      <c r="A57" s="37" t="s">
        <v>19</v>
      </c>
      <c r="B57" s="42" t="s">
        <v>247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40">
        <f t="shared" si="2"/>
        <v>0</v>
      </c>
      <c r="L57" s="41">
        <f t="shared" si="1"/>
        <v>0</v>
      </c>
    </row>
    <row r="58" spans="1:12" ht="21" x14ac:dyDescent="0.25">
      <c r="A58" s="37" t="s">
        <v>20</v>
      </c>
      <c r="B58" s="42" t="s">
        <v>248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40">
        <f t="shared" si="2"/>
        <v>0</v>
      </c>
      <c r="L58" s="41">
        <f t="shared" si="1"/>
        <v>0</v>
      </c>
    </row>
    <row r="59" spans="1:12" ht="21" x14ac:dyDescent="0.25">
      <c r="A59" s="37" t="s">
        <v>21</v>
      </c>
      <c r="B59" s="42" t="s">
        <v>249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40">
        <f t="shared" si="2"/>
        <v>0</v>
      </c>
      <c r="L59" s="41">
        <f t="shared" si="1"/>
        <v>0</v>
      </c>
    </row>
    <row r="60" spans="1:12" x14ac:dyDescent="0.25">
      <c r="A60" s="37" t="s">
        <v>22</v>
      </c>
      <c r="B60" s="42" t="s">
        <v>250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40">
        <f t="shared" si="2"/>
        <v>0</v>
      </c>
      <c r="L60" s="41">
        <f t="shared" si="1"/>
        <v>0</v>
      </c>
    </row>
    <row r="61" spans="1:12" ht="42" x14ac:dyDescent="0.25">
      <c r="A61" s="37" t="s">
        <v>23</v>
      </c>
      <c r="B61" s="42" t="s">
        <v>251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40">
        <f t="shared" si="2"/>
        <v>0</v>
      </c>
      <c r="L61" s="41">
        <f t="shared" si="1"/>
        <v>0</v>
      </c>
    </row>
    <row r="62" spans="1:12" x14ac:dyDescent="0.25">
      <c r="A62" s="37" t="s">
        <v>252</v>
      </c>
      <c r="B62" s="42" t="s">
        <v>253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40">
        <f t="shared" si="2"/>
        <v>0</v>
      </c>
      <c r="L62" s="41">
        <f t="shared" si="1"/>
        <v>0</v>
      </c>
    </row>
    <row r="63" spans="1:12" ht="21" x14ac:dyDescent="0.25">
      <c r="A63" s="37" t="s">
        <v>254</v>
      </c>
      <c r="B63" s="42" t="s">
        <v>255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40">
        <f t="shared" si="2"/>
        <v>0</v>
      </c>
      <c r="L63" s="41">
        <f t="shared" si="1"/>
        <v>0</v>
      </c>
    </row>
    <row r="64" spans="1:12" ht="21" x14ac:dyDescent="0.25">
      <c r="A64" s="37" t="s">
        <v>256</v>
      </c>
      <c r="B64" s="42" t="s">
        <v>257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40">
        <f t="shared" si="2"/>
        <v>0</v>
      </c>
      <c r="L64" s="41">
        <f t="shared" si="1"/>
        <v>0</v>
      </c>
    </row>
    <row r="65" spans="1:12" ht="31.5" x14ac:dyDescent="0.25">
      <c r="A65" s="37" t="s">
        <v>258</v>
      </c>
      <c r="B65" s="42" t="s">
        <v>259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40">
        <f t="shared" si="2"/>
        <v>0</v>
      </c>
      <c r="L65" s="41">
        <f t="shared" si="1"/>
        <v>0</v>
      </c>
    </row>
  </sheetData>
  <sheetProtection algorithmName="SHA-512" hashValue="hZoA0wSJ8zKlxfg2C2PC2PAB7WytXOTZDqChump4Kjcqo2uLEIzorZVvTsFmsDFxRTGNuBWEYSex8MJbbjS16w==" saltValue="q1r6VDOELEd4PvzZ90Mkpg==" spinCount="100000" sheet="1" objects="1" scenarios="1"/>
  <mergeCells count="11">
    <mergeCell ref="K8:L8"/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6292-84AA-40EF-B967-34D817EB81E0}">
  <dimension ref="A2:L62"/>
  <sheetViews>
    <sheetView workbookViewId="0">
      <selection activeCell="C3" sqref="C3"/>
    </sheetView>
  </sheetViews>
  <sheetFormatPr defaultRowHeight="15" x14ac:dyDescent="0.25"/>
  <cols>
    <col min="2" max="2" width="22.42578125" customWidth="1"/>
  </cols>
  <sheetData>
    <row r="2" spans="1:12" x14ac:dyDescent="0.25">
      <c r="B2" s="1"/>
      <c r="C2" s="19" t="s">
        <v>804</v>
      </c>
    </row>
    <row r="3" spans="1:12" x14ac:dyDescent="0.25">
      <c r="C3" s="19"/>
    </row>
    <row r="4" spans="1:12" x14ac:dyDescent="0.25">
      <c r="C4" s="20" t="s">
        <v>0</v>
      </c>
    </row>
    <row r="5" spans="1:12" x14ac:dyDescent="0.25">
      <c r="C5" s="20" t="s">
        <v>1</v>
      </c>
    </row>
    <row r="6" spans="1:12" x14ac:dyDescent="0.25">
      <c r="C6" s="20" t="s">
        <v>2</v>
      </c>
    </row>
    <row r="7" spans="1:12" ht="15.75" thickBot="1" x14ac:dyDescent="0.3"/>
    <row r="8" spans="1:12" x14ac:dyDescent="0.25">
      <c r="A8" s="5"/>
      <c r="B8" s="6"/>
      <c r="C8" s="67" t="s">
        <v>58</v>
      </c>
      <c r="D8" s="68"/>
      <c r="E8" s="67" t="s">
        <v>8</v>
      </c>
      <c r="F8" s="68"/>
      <c r="G8" s="67" t="s">
        <v>9</v>
      </c>
      <c r="H8" s="68"/>
      <c r="I8" s="67" t="s">
        <v>10</v>
      </c>
      <c r="J8" s="68"/>
      <c r="K8" s="67" t="s">
        <v>11</v>
      </c>
      <c r="L8" s="69"/>
    </row>
    <row r="9" spans="1:12" x14ac:dyDescent="0.25">
      <c r="A9" s="64" t="s">
        <v>59</v>
      </c>
      <c r="B9" s="65"/>
      <c r="C9" s="62" t="s">
        <v>12</v>
      </c>
      <c r="D9" s="66"/>
      <c r="E9" s="62" t="s">
        <v>13</v>
      </c>
      <c r="F9" s="66"/>
      <c r="G9" s="62" t="s">
        <v>13</v>
      </c>
      <c r="H9" s="66"/>
      <c r="I9" s="62" t="s">
        <v>13</v>
      </c>
      <c r="J9" s="66"/>
      <c r="K9" s="62" t="s">
        <v>13</v>
      </c>
      <c r="L9" s="63"/>
    </row>
    <row r="10" spans="1:12" x14ac:dyDescent="0.25">
      <c r="A10" s="7"/>
      <c r="B10" s="8"/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4</v>
      </c>
      <c r="I10" s="9" t="s">
        <v>3</v>
      </c>
      <c r="J10" s="9" t="s">
        <v>4</v>
      </c>
      <c r="K10" s="9" t="s">
        <v>3</v>
      </c>
      <c r="L10" s="21" t="s">
        <v>4</v>
      </c>
    </row>
    <row r="11" spans="1:12" x14ac:dyDescent="0.25">
      <c r="A11" s="22" t="s">
        <v>31</v>
      </c>
      <c r="B11" s="22" t="s">
        <v>60</v>
      </c>
      <c r="C11" s="22" t="s">
        <v>61</v>
      </c>
      <c r="D11" s="22" t="s">
        <v>62</v>
      </c>
      <c r="E11" s="22" t="s">
        <v>63</v>
      </c>
      <c r="F11" s="22" t="s">
        <v>64</v>
      </c>
      <c r="G11" s="22" t="s">
        <v>65</v>
      </c>
      <c r="H11" s="22" t="s">
        <v>66</v>
      </c>
      <c r="I11" s="22" t="s">
        <v>67</v>
      </c>
      <c r="J11" s="22" t="s">
        <v>68</v>
      </c>
      <c r="K11" s="22" t="s">
        <v>69</v>
      </c>
      <c r="L11" s="23" t="s">
        <v>70</v>
      </c>
    </row>
    <row r="12" spans="1:12" ht="21" x14ac:dyDescent="0.25">
      <c r="A12" s="37" t="s">
        <v>260</v>
      </c>
      <c r="B12" s="43" t="s">
        <v>261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40">
        <f>SUM(C12+E12-G12-I12)</f>
        <v>0</v>
      </c>
      <c r="L12" s="41">
        <f>SUM(D12+F12-H12-J12)</f>
        <v>0</v>
      </c>
    </row>
    <row r="13" spans="1:12" ht="21" x14ac:dyDescent="0.25">
      <c r="A13" s="37" t="s">
        <v>262</v>
      </c>
      <c r="B13" s="43" t="s">
        <v>263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f t="shared" ref="K13:L62" si="0">SUM(C13+E13-G13-I13)</f>
        <v>0</v>
      </c>
      <c r="L13" s="41">
        <f t="shared" si="0"/>
        <v>0</v>
      </c>
    </row>
    <row r="14" spans="1:12" x14ac:dyDescent="0.25">
      <c r="A14" s="37" t="s">
        <v>264</v>
      </c>
      <c r="B14" s="43" t="s">
        <v>265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f t="shared" si="0"/>
        <v>0</v>
      </c>
      <c r="L14" s="41">
        <f t="shared" si="0"/>
        <v>0</v>
      </c>
    </row>
    <row r="15" spans="1:12" ht="21" x14ac:dyDescent="0.25">
      <c r="A15" s="37" t="s">
        <v>266</v>
      </c>
      <c r="B15" s="43" t="s">
        <v>267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40">
        <f t="shared" si="0"/>
        <v>0</v>
      </c>
      <c r="L15" s="41">
        <f t="shared" si="0"/>
        <v>0</v>
      </c>
    </row>
    <row r="16" spans="1:12" ht="21" x14ac:dyDescent="0.25">
      <c r="A16" s="37" t="s">
        <v>268</v>
      </c>
      <c r="B16" s="43" t="s">
        <v>269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40">
        <f t="shared" si="0"/>
        <v>0</v>
      </c>
      <c r="L16" s="41">
        <f t="shared" si="0"/>
        <v>0</v>
      </c>
    </row>
    <row r="17" spans="1:12" ht="21" x14ac:dyDescent="0.25">
      <c r="A17" s="37" t="s">
        <v>270</v>
      </c>
      <c r="B17" s="43" t="s">
        <v>271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f t="shared" si="0"/>
        <v>0</v>
      </c>
      <c r="L17" s="41">
        <f t="shared" si="0"/>
        <v>0</v>
      </c>
    </row>
    <row r="18" spans="1:12" ht="21" x14ac:dyDescent="0.25">
      <c r="A18" s="37" t="s">
        <v>272</v>
      </c>
      <c r="B18" s="43" t="s">
        <v>273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40">
        <f t="shared" si="0"/>
        <v>0</v>
      </c>
      <c r="L18" s="41">
        <f t="shared" si="0"/>
        <v>0</v>
      </c>
    </row>
    <row r="19" spans="1:12" ht="21" x14ac:dyDescent="0.25">
      <c r="A19" s="37" t="s">
        <v>274</v>
      </c>
      <c r="B19" s="43" t="s">
        <v>275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40">
        <f t="shared" si="0"/>
        <v>0</v>
      </c>
      <c r="L19" s="41">
        <f t="shared" si="0"/>
        <v>0</v>
      </c>
    </row>
    <row r="20" spans="1:12" x14ac:dyDescent="0.25">
      <c r="A20" s="37" t="s">
        <v>276</v>
      </c>
      <c r="B20" s="43" t="s">
        <v>277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f t="shared" si="0"/>
        <v>0</v>
      </c>
      <c r="L20" s="41">
        <f t="shared" si="0"/>
        <v>0</v>
      </c>
    </row>
    <row r="21" spans="1:12" ht="21" x14ac:dyDescent="0.25">
      <c r="A21" s="37" t="s">
        <v>278</v>
      </c>
      <c r="B21" s="43" t="s">
        <v>279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40">
        <f t="shared" si="0"/>
        <v>0</v>
      </c>
      <c r="L21" s="41">
        <f t="shared" si="0"/>
        <v>0</v>
      </c>
    </row>
    <row r="22" spans="1:12" ht="21" x14ac:dyDescent="0.25">
      <c r="A22" s="37" t="s">
        <v>280</v>
      </c>
      <c r="B22" s="43" t="s">
        <v>281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0"/>
        <v>0</v>
      </c>
      <c r="L22" s="41">
        <f t="shared" si="0"/>
        <v>0</v>
      </c>
    </row>
    <row r="23" spans="1:12" x14ac:dyDescent="0.25">
      <c r="A23" s="37" t="s">
        <v>282</v>
      </c>
      <c r="B23" s="43" t="s">
        <v>283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40">
        <f t="shared" si="0"/>
        <v>0</v>
      </c>
      <c r="L23" s="41">
        <f t="shared" si="0"/>
        <v>0</v>
      </c>
    </row>
    <row r="24" spans="1:12" x14ac:dyDescent="0.25">
      <c r="A24" s="37" t="s">
        <v>284</v>
      </c>
      <c r="B24" s="43" t="s">
        <v>285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40">
        <f t="shared" si="0"/>
        <v>0</v>
      </c>
      <c r="L24" s="41">
        <f t="shared" si="0"/>
        <v>0</v>
      </c>
    </row>
    <row r="25" spans="1:12" x14ac:dyDescent="0.25">
      <c r="A25" s="37" t="s">
        <v>286</v>
      </c>
      <c r="B25" s="43" t="s">
        <v>287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f t="shared" si="0"/>
        <v>0</v>
      </c>
      <c r="L25" s="41">
        <f t="shared" si="0"/>
        <v>0</v>
      </c>
    </row>
    <row r="26" spans="1:12" x14ac:dyDescent="0.25">
      <c r="A26" s="37" t="s">
        <v>288</v>
      </c>
      <c r="B26" s="43" t="s">
        <v>289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f t="shared" si="0"/>
        <v>0</v>
      </c>
      <c r="L26" s="41">
        <f t="shared" si="0"/>
        <v>0</v>
      </c>
    </row>
    <row r="27" spans="1:12" x14ac:dyDescent="0.25">
      <c r="A27" s="37" t="s">
        <v>290</v>
      </c>
      <c r="B27" s="43" t="s">
        <v>291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f t="shared" si="0"/>
        <v>0</v>
      </c>
      <c r="L27" s="41">
        <f t="shared" si="0"/>
        <v>0</v>
      </c>
    </row>
    <row r="28" spans="1:12" ht="21" x14ac:dyDescent="0.25">
      <c r="A28" s="37" t="s">
        <v>292</v>
      </c>
      <c r="B28" s="43" t="s">
        <v>293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40">
        <f t="shared" si="0"/>
        <v>0</v>
      </c>
      <c r="L28" s="41">
        <f t="shared" si="0"/>
        <v>0</v>
      </c>
    </row>
    <row r="29" spans="1:12" x14ac:dyDescent="0.25">
      <c r="A29" s="37" t="s">
        <v>294</v>
      </c>
      <c r="B29" s="43" t="s">
        <v>295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40">
        <f>SUM(C29+E29-G29-I29)</f>
        <v>0</v>
      </c>
      <c r="L29" s="41">
        <f t="shared" si="0"/>
        <v>0</v>
      </c>
    </row>
    <row r="30" spans="1:12" x14ac:dyDescent="0.25">
      <c r="A30" s="37" t="s">
        <v>296</v>
      </c>
      <c r="B30" s="43" t="s">
        <v>297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f t="shared" si="0"/>
        <v>0</v>
      </c>
      <c r="L30" s="41">
        <f t="shared" si="0"/>
        <v>0</v>
      </c>
    </row>
    <row r="31" spans="1:12" ht="31.5" x14ac:dyDescent="0.25">
      <c r="A31" s="37" t="s">
        <v>298</v>
      </c>
      <c r="B31" s="43" t="s">
        <v>299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f t="shared" si="0"/>
        <v>0</v>
      </c>
      <c r="L31" s="41">
        <f t="shared" si="0"/>
        <v>0</v>
      </c>
    </row>
    <row r="32" spans="1:12" x14ac:dyDescent="0.25">
      <c r="A32" s="37" t="s">
        <v>300</v>
      </c>
      <c r="B32" s="43" t="s">
        <v>301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40">
        <f t="shared" si="0"/>
        <v>0</v>
      </c>
      <c r="L32" s="41">
        <f t="shared" si="0"/>
        <v>0</v>
      </c>
    </row>
    <row r="33" spans="1:12" x14ac:dyDescent="0.25">
      <c r="A33" s="37" t="s">
        <v>302</v>
      </c>
      <c r="B33" s="43" t="s">
        <v>303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40">
        <f t="shared" si="0"/>
        <v>0</v>
      </c>
      <c r="L33" s="41">
        <f t="shared" si="0"/>
        <v>0</v>
      </c>
    </row>
    <row r="34" spans="1:12" ht="21" x14ac:dyDescent="0.25">
      <c r="A34" s="37" t="s">
        <v>304</v>
      </c>
      <c r="B34" s="43" t="s">
        <v>305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40">
        <v>0</v>
      </c>
      <c r="L34" s="41">
        <f t="shared" si="0"/>
        <v>0</v>
      </c>
    </row>
    <row r="35" spans="1:12" x14ac:dyDescent="0.25">
      <c r="A35" s="37" t="s">
        <v>306</v>
      </c>
      <c r="B35" s="43" t="s">
        <v>307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f t="shared" si="0"/>
        <v>0</v>
      </c>
      <c r="L35" s="41">
        <f t="shared" si="0"/>
        <v>0</v>
      </c>
    </row>
    <row r="36" spans="1:12" ht="21" x14ac:dyDescent="0.25">
      <c r="A36" s="37" t="s">
        <v>308</v>
      </c>
      <c r="B36" s="43" t="s">
        <v>309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40">
        <f t="shared" si="0"/>
        <v>0</v>
      </c>
      <c r="L36" s="41">
        <f t="shared" si="0"/>
        <v>0</v>
      </c>
    </row>
    <row r="37" spans="1:12" ht="31.5" x14ac:dyDescent="0.25">
      <c r="A37" s="37" t="s">
        <v>310</v>
      </c>
      <c r="B37" s="43" t="s">
        <v>311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40">
        <f t="shared" si="0"/>
        <v>0</v>
      </c>
      <c r="L37" s="41">
        <f t="shared" si="0"/>
        <v>0</v>
      </c>
    </row>
    <row r="38" spans="1:12" ht="21" x14ac:dyDescent="0.25">
      <c r="A38" s="37" t="s">
        <v>312</v>
      </c>
      <c r="B38" s="43" t="s">
        <v>313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40">
        <f t="shared" si="0"/>
        <v>0</v>
      </c>
      <c r="L38" s="41">
        <f t="shared" si="0"/>
        <v>0</v>
      </c>
    </row>
    <row r="39" spans="1:12" ht="21" x14ac:dyDescent="0.25">
      <c r="A39" s="37" t="s">
        <v>314</v>
      </c>
      <c r="B39" s="43" t="s">
        <v>315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40">
        <f t="shared" si="0"/>
        <v>0</v>
      </c>
      <c r="L39" s="41">
        <f t="shared" si="0"/>
        <v>0</v>
      </c>
    </row>
    <row r="40" spans="1:12" ht="31.5" x14ac:dyDescent="0.25">
      <c r="A40" s="37" t="s">
        <v>316</v>
      </c>
      <c r="B40" s="43" t="s">
        <v>317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0">
        <f t="shared" si="0"/>
        <v>0</v>
      </c>
      <c r="L40" s="41">
        <f t="shared" si="0"/>
        <v>0</v>
      </c>
    </row>
    <row r="41" spans="1:12" ht="21" x14ac:dyDescent="0.25">
      <c r="A41" s="37" t="s">
        <v>318</v>
      </c>
      <c r="B41" s="43" t="s">
        <v>319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40">
        <f t="shared" si="0"/>
        <v>0</v>
      </c>
      <c r="L41" s="41">
        <f t="shared" si="0"/>
        <v>0</v>
      </c>
    </row>
    <row r="42" spans="1:12" x14ac:dyDescent="0.25">
      <c r="A42" s="37" t="s">
        <v>320</v>
      </c>
      <c r="B42" s="43" t="s">
        <v>321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40">
        <f t="shared" si="0"/>
        <v>0</v>
      </c>
      <c r="L42" s="41">
        <f t="shared" si="0"/>
        <v>0</v>
      </c>
    </row>
    <row r="43" spans="1:12" ht="21" x14ac:dyDescent="0.25">
      <c r="A43" s="37" t="s">
        <v>322</v>
      </c>
      <c r="B43" s="43" t="s">
        <v>323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40">
        <f t="shared" si="0"/>
        <v>0</v>
      </c>
      <c r="L43" s="41">
        <f t="shared" si="0"/>
        <v>0</v>
      </c>
    </row>
    <row r="44" spans="1:12" ht="21" x14ac:dyDescent="0.25">
      <c r="A44" s="37" t="s">
        <v>324</v>
      </c>
      <c r="B44" s="43" t="s">
        <v>325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40">
        <f t="shared" si="0"/>
        <v>0</v>
      </c>
      <c r="L44" s="41">
        <f t="shared" si="0"/>
        <v>0</v>
      </c>
    </row>
    <row r="45" spans="1:12" x14ac:dyDescent="0.25">
      <c r="A45" s="37" t="s">
        <v>326</v>
      </c>
      <c r="B45" s="43" t="s">
        <v>327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40">
        <f t="shared" si="0"/>
        <v>0</v>
      </c>
      <c r="L45" s="41">
        <f t="shared" si="0"/>
        <v>0</v>
      </c>
    </row>
    <row r="46" spans="1:12" ht="21" x14ac:dyDescent="0.25">
      <c r="A46" s="37" t="s">
        <v>328</v>
      </c>
      <c r="B46" s="43" t="s">
        <v>329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40">
        <f t="shared" si="0"/>
        <v>0</v>
      </c>
      <c r="L46" s="41">
        <f t="shared" si="0"/>
        <v>0</v>
      </c>
    </row>
    <row r="47" spans="1:12" x14ac:dyDescent="0.25">
      <c r="A47" s="37" t="s">
        <v>330</v>
      </c>
      <c r="B47" s="43" t="s">
        <v>331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40">
        <f t="shared" si="0"/>
        <v>0</v>
      </c>
      <c r="L47" s="41">
        <f t="shared" si="0"/>
        <v>0</v>
      </c>
    </row>
    <row r="48" spans="1:12" ht="21" x14ac:dyDescent="0.25">
      <c r="A48" s="37" t="s">
        <v>332</v>
      </c>
      <c r="B48" s="43" t="s">
        <v>333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40">
        <f t="shared" si="0"/>
        <v>0</v>
      </c>
      <c r="L48" s="41">
        <f t="shared" si="0"/>
        <v>0</v>
      </c>
    </row>
    <row r="49" spans="1:12" ht="31.5" x14ac:dyDescent="0.25">
      <c r="A49" s="37" t="s">
        <v>334</v>
      </c>
      <c r="B49" s="43" t="s">
        <v>335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f t="shared" si="0"/>
        <v>0</v>
      </c>
      <c r="L49" s="41">
        <f t="shared" si="0"/>
        <v>0</v>
      </c>
    </row>
    <row r="50" spans="1:12" ht="31.5" x14ac:dyDescent="0.25">
      <c r="A50" s="37" t="s">
        <v>336</v>
      </c>
      <c r="B50" s="43" t="s">
        <v>337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40">
        <f t="shared" si="0"/>
        <v>0</v>
      </c>
      <c r="L50" s="41">
        <f t="shared" si="0"/>
        <v>0</v>
      </c>
    </row>
    <row r="51" spans="1:12" ht="31.5" x14ac:dyDescent="0.25">
      <c r="A51" s="37" t="s">
        <v>338</v>
      </c>
      <c r="B51" s="43" t="s">
        <v>339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40">
        <f t="shared" si="0"/>
        <v>0</v>
      </c>
      <c r="L51" s="41">
        <f t="shared" si="0"/>
        <v>0</v>
      </c>
    </row>
    <row r="52" spans="1:12" ht="21" x14ac:dyDescent="0.25">
      <c r="A52" s="37" t="s">
        <v>340</v>
      </c>
      <c r="B52" s="43" t="s">
        <v>341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40">
        <f t="shared" si="0"/>
        <v>0</v>
      </c>
      <c r="L52" s="41">
        <f t="shared" si="0"/>
        <v>0</v>
      </c>
    </row>
    <row r="53" spans="1:12" x14ac:dyDescent="0.25">
      <c r="A53" s="37" t="s">
        <v>342</v>
      </c>
      <c r="B53" s="43" t="s">
        <v>343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40">
        <f t="shared" si="0"/>
        <v>0</v>
      </c>
      <c r="L53" s="41">
        <f t="shared" si="0"/>
        <v>0</v>
      </c>
    </row>
    <row r="54" spans="1:12" ht="31.5" x14ac:dyDescent="0.25">
      <c r="A54" s="37" t="s">
        <v>344</v>
      </c>
      <c r="B54" s="43" t="s">
        <v>345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40">
        <f t="shared" si="0"/>
        <v>0</v>
      </c>
      <c r="L54" s="41">
        <f t="shared" si="0"/>
        <v>0</v>
      </c>
    </row>
    <row r="55" spans="1:12" ht="42" x14ac:dyDescent="0.25">
      <c r="A55" s="37" t="s">
        <v>346</v>
      </c>
      <c r="B55" s="43" t="s">
        <v>347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40">
        <f t="shared" si="0"/>
        <v>0</v>
      </c>
      <c r="L55" s="41">
        <f t="shared" si="0"/>
        <v>0</v>
      </c>
    </row>
    <row r="56" spans="1:12" ht="21" x14ac:dyDescent="0.25">
      <c r="A56" s="37" t="s">
        <v>348</v>
      </c>
      <c r="B56" s="43" t="s">
        <v>349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40">
        <f t="shared" si="0"/>
        <v>0</v>
      </c>
      <c r="L56" s="41">
        <f t="shared" si="0"/>
        <v>0</v>
      </c>
    </row>
    <row r="57" spans="1:12" ht="21" x14ac:dyDescent="0.25">
      <c r="A57" s="37" t="s">
        <v>350</v>
      </c>
      <c r="B57" s="43" t="s">
        <v>351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40">
        <f t="shared" si="0"/>
        <v>0</v>
      </c>
      <c r="L57" s="41">
        <f t="shared" si="0"/>
        <v>0</v>
      </c>
    </row>
    <row r="58" spans="1:12" ht="31.5" x14ac:dyDescent="0.25">
      <c r="A58" s="37" t="s">
        <v>352</v>
      </c>
      <c r="B58" s="43" t="s">
        <v>353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40">
        <f t="shared" si="0"/>
        <v>0</v>
      </c>
      <c r="L58" s="41">
        <f t="shared" si="0"/>
        <v>0</v>
      </c>
    </row>
    <row r="59" spans="1:12" ht="21" x14ac:dyDescent="0.25">
      <c r="A59" s="37" t="s">
        <v>354</v>
      </c>
      <c r="B59" s="43" t="s">
        <v>355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40">
        <f t="shared" si="0"/>
        <v>0</v>
      </c>
      <c r="L59" s="41">
        <f t="shared" si="0"/>
        <v>0</v>
      </c>
    </row>
    <row r="60" spans="1:12" ht="31.5" x14ac:dyDescent="0.25">
      <c r="A60" s="37" t="s">
        <v>356</v>
      </c>
      <c r="B60" s="43" t="s">
        <v>357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40">
        <f t="shared" si="0"/>
        <v>0</v>
      </c>
      <c r="L60" s="41">
        <f t="shared" si="0"/>
        <v>0</v>
      </c>
    </row>
    <row r="61" spans="1:12" ht="21" x14ac:dyDescent="0.25">
      <c r="A61" s="37" t="s">
        <v>358</v>
      </c>
      <c r="B61" s="43" t="s">
        <v>359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40">
        <f t="shared" si="0"/>
        <v>0</v>
      </c>
      <c r="L61" s="41">
        <f t="shared" si="0"/>
        <v>0</v>
      </c>
    </row>
    <row r="62" spans="1:12" ht="21" x14ac:dyDescent="0.25">
      <c r="A62" s="37" t="s">
        <v>360</v>
      </c>
      <c r="B62" s="43" t="s">
        <v>361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40">
        <f t="shared" si="0"/>
        <v>0</v>
      </c>
      <c r="L62" s="41">
        <f t="shared" si="0"/>
        <v>0</v>
      </c>
    </row>
  </sheetData>
  <sheetProtection algorithmName="SHA-512" hashValue="HuHsW6OwB5liEVPt0IOaUQ3Uc8sdGWJ/BSMBzRAGQt7YEKahTnKVoROCOa03GelkIfohQZ1evrTPceXJ//vRbg==" saltValue="UgHbUSWIh8mN8KRY2xFYvA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F5C6-78E1-4938-9526-F0EA93F3218B}">
  <dimension ref="A2:L66"/>
  <sheetViews>
    <sheetView workbookViewId="0">
      <selection activeCell="C3" sqref="C3"/>
    </sheetView>
  </sheetViews>
  <sheetFormatPr defaultRowHeight="15" x14ac:dyDescent="0.25"/>
  <cols>
    <col min="2" max="2" width="21.85546875" customWidth="1"/>
  </cols>
  <sheetData>
    <row r="2" spans="1:12" x14ac:dyDescent="0.25">
      <c r="B2" s="1"/>
      <c r="C2" s="19" t="s">
        <v>804</v>
      </c>
    </row>
    <row r="3" spans="1:12" x14ac:dyDescent="0.25">
      <c r="C3" s="19"/>
    </row>
    <row r="4" spans="1:12" x14ac:dyDescent="0.25">
      <c r="C4" s="20" t="s">
        <v>0</v>
      </c>
    </row>
    <row r="5" spans="1:12" x14ac:dyDescent="0.25">
      <c r="C5" s="20" t="s">
        <v>1</v>
      </c>
    </row>
    <row r="6" spans="1:12" x14ac:dyDescent="0.25">
      <c r="C6" s="20" t="s">
        <v>2</v>
      </c>
    </row>
    <row r="7" spans="1:12" ht="15.75" thickBot="1" x14ac:dyDescent="0.3"/>
    <row r="8" spans="1:12" x14ac:dyDescent="0.25">
      <c r="A8" s="5"/>
      <c r="B8" s="6"/>
      <c r="C8" s="67" t="s">
        <v>58</v>
      </c>
      <c r="D8" s="68"/>
      <c r="E8" s="67" t="s">
        <v>8</v>
      </c>
      <c r="F8" s="68"/>
      <c r="G8" s="67" t="s">
        <v>9</v>
      </c>
      <c r="H8" s="68"/>
      <c r="I8" s="67" t="s">
        <v>10</v>
      </c>
      <c r="J8" s="68"/>
      <c r="K8" s="67" t="s">
        <v>11</v>
      </c>
      <c r="L8" s="69"/>
    </row>
    <row r="9" spans="1:12" x14ac:dyDescent="0.25">
      <c r="A9" s="64" t="s">
        <v>59</v>
      </c>
      <c r="B9" s="65"/>
      <c r="C9" s="62" t="s">
        <v>12</v>
      </c>
      <c r="D9" s="66"/>
      <c r="E9" s="62" t="s">
        <v>13</v>
      </c>
      <c r="F9" s="66"/>
      <c r="G9" s="62" t="s">
        <v>13</v>
      </c>
      <c r="H9" s="66"/>
      <c r="I9" s="62" t="s">
        <v>13</v>
      </c>
      <c r="J9" s="66"/>
      <c r="K9" s="62" t="s">
        <v>13</v>
      </c>
      <c r="L9" s="63"/>
    </row>
    <row r="10" spans="1:12" x14ac:dyDescent="0.25">
      <c r="A10" s="7"/>
      <c r="B10" s="8"/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4</v>
      </c>
      <c r="I10" s="9" t="s">
        <v>3</v>
      </c>
      <c r="J10" s="9" t="s">
        <v>4</v>
      </c>
      <c r="K10" s="9" t="s">
        <v>3</v>
      </c>
      <c r="L10" s="21" t="s">
        <v>4</v>
      </c>
    </row>
    <row r="11" spans="1:12" x14ac:dyDescent="0.25">
      <c r="A11" s="22" t="s">
        <v>31</v>
      </c>
      <c r="B11" s="22" t="s">
        <v>60</v>
      </c>
      <c r="C11" s="22" t="s">
        <v>61</v>
      </c>
      <c r="D11" s="22" t="s">
        <v>62</v>
      </c>
      <c r="E11" s="22" t="s">
        <v>63</v>
      </c>
      <c r="F11" s="22" t="s">
        <v>64</v>
      </c>
      <c r="G11" s="22" t="s">
        <v>65</v>
      </c>
      <c r="H11" s="22" t="s">
        <v>66</v>
      </c>
      <c r="I11" s="22" t="s">
        <v>67</v>
      </c>
      <c r="J11" s="22" t="s">
        <v>68</v>
      </c>
      <c r="K11" s="22" t="s">
        <v>69</v>
      </c>
      <c r="L11" s="23" t="s">
        <v>70</v>
      </c>
    </row>
    <row r="12" spans="1:12" ht="21" x14ac:dyDescent="0.25">
      <c r="A12" s="37" t="s">
        <v>362</v>
      </c>
      <c r="B12" s="43" t="s">
        <v>363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40">
        <f t="shared" ref="K12:L17" si="0">SUM(C12+E12-G12-I12)</f>
        <v>0</v>
      </c>
      <c r="L12" s="41">
        <f t="shared" si="0"/>
        <v>0</v>
      </c>
    </row>
    <row r="13" spans="1:12" ht="21" x14ac:dyDescent="0.25">
      <c r="A13" s="37" t="s">
        <v>364</v>
      </c>
      <c r="B13" s="43" t="s">
        <v>365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f t="shared" si="0"/>
        <v>0</v>
      </c>
      <c r="L13" s="41">
        <f t="shared" si="0"/>
        <v>0</v>
      </c>
    </row>
    <row r="14" spans="1:12" ht="31.5" x14ac:dyDescent="0.25">
      <c r="A14" s="37" t="s">
        <v>366</v>
      </c>
      <c r="B14" s="43" t="s">
        <v>367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f t="shared" si="0"/>
        <v>0</v>
      </c>
      <c r="L14" s="41">
        <f t="shared" si="0"/>
        <v>0</v>
      </c>
    </row>
    <row r="15" spans="1:12" ht="31.5" x14ac:dyDescent="0.25">
      <c r="A15" s="37" t="s">
        <v>368</v>
      </c>
      <c r="B15" s="43" t="s">
        <v>369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40">
        <f t="shared" si="0"/>
        <v>0</v>
      </c>
      <c r="L15" s="41">
        <f t="shared" si="0"/>
        <v>0</v>
      </c>
    </row>
    <row r="16" spans="1:12" ht="42" x14ac:dyDescent="0.25">
      <c r="A16" s="37" t="s">
        <v>370</v>
      </c>
      <c r="B16" s="43" t="s">
        <v>371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40">
        <f t="shared" si="0"/>
        <v>0</v>
      </c>
      <c r="L16" s="41">
        <f t="shared" si="0"/>
        <v>0</v>
      </c>
    </row>
    <row r="17" spans="1:12" ht="21" x14ac:dyDescent="0.25">
      <c r="A17" s="37" t="s">
        <v>372</v>
      </c>
      <c r="B17" s="43" t="s">
        <v>373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f t="shared" si="0"/>
        <v>0</v>
      </c>
      <c r="L17" s="41">
        <f t="shared" si="0"/>
        <v>0</v>
      </c>
    </row>
    <row r="18" spans="1:12" x14ac:dyDescent="0.25">
      <c r="A18" s="33" t="s">
        <v>53</v>
      </c>
      <c r="B18" s="44" t="s">
        <v>14</v>
      </c>
      <c r="C18" s="45">
        <f>SUM(Sheet2!C53:C65,Sheet3!C12:C62,Sheet4!C12:C17)</f>
        <v>0</v>
      </c>
      <c r="D18" s="45">
        <f>SUM(Sheet2!D53:D65,Sheet3!D12:D62,Sheet4!D12:D17)</f>
        <v>0</v>
      </c>
      <c r="E18" s="45">
        <f>SUM(Sheet2!E53:E65,Sheet3!E12:E62,Sheet4!E12:E17)</f>
        <v>0</v>
      </c>
      <c r="F18" s="45">
        <f>SUM(Sheet2!F53:F65,Sheet3!F12:F62,Sheet4!F12:F17)</f>
        <v>0</v>
      </c>
      <c r="G18" s="45">
        <f>SUM(Sheet2!G53:G65,Sheet3!G12:G62,Sheet4!G12:G17)</f>
        <v>0</v>
      </c>
      <c r="H18" s="45">
        <f>SUM(Sheet2!H53:H65,Sheet3!H12:H62,Sheet4!H12:H17)</f>
        <v>0</v>
      </c>
      <c r="I18" s="45">
        <f>SUM(Sheet2!I53:I65,Sheet3!I12:I62,Sheet4!I12:I17)</f>
        <v>0</v>
      </c>
      <c r="J18" s="45">
        <f>SUM(Sheet2!J53:J65,Sheet3!J12:J62,Sheet4!J12:J17)</f>
        <v>0</v>
      </c>
      <c r="K18" s="45">
        <f>SUM(Sheet2!K53:K65,Sheet3!K12:K62,Sheet4!K12:K17)</f>
        <v>0</v>
      </c>
      <c r="L18" s="45">
        <f>SUM(Sheet2!L53:L65,Sheet3!L12:L62,Sheet4!L12:L17)</f>
        <v>0</v>
      </c>
    </row>
    <row r="19" spans="1:12" x14ac:dyDescent="0.25">
      <c r="A19" s="35" t="s">
        <v>374</v>
      </c>
      <c r="B19" s="47" t="s">
        <v>375</v>
      </c>
      <c r="C19" s="48" t="s">
        <v>54</v>
      </c>
      <c r="D19" s="48" t="s">
        <v>54</v>
      </c>
      <c r="E19" s="48" t="s">
        <v>54</v>
      </c>
      <c r="F19" s="48" t="s">
        <v>54</v>
      </c>
      <c r="G19" s="48" t="s">
        <v>54</v>
      </c>
      <c r="H19" s="48" t="s">
        <v>54</v>
      </c>
      <c r="I19" s="48" t="s">
        <v>54</v>
      </c>
      <c r="J19" s="48" t="s">
        <v>54</v>
      </c>
      <c r="K19" s="48" t="s">
        <v>54</v>
      </c>
      <c r="L19" s="49" t="s">
        <v>54</v>
      </c>
    </row>
    <row r="20" spans="1:12" x14ac:dyDescent="0.25">
      <c r="A20" s="37" t="s">
        <v>24</v>
      </c>
      <c r="B20" s="43" t="s">
        <v>376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f>SUM(C20+E20-G20-I20)</f>
        <v>0</v>
      </c>
      <c r="L20" s="41">
        <f>SUM(D20+F20-H20-J20)</f>
        <v>0</v>
      </c>
    </row>
    <row r="21" spans="1:12" ht="21" x14ac:dyDescent="0.25">
      <c r="A21" s="37" t="s">
        <v>25</v>
      </c>
      <c r="B21" s="43" t="s">
        <v>377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40">
        <f t="shared" ref="K21:L41" si="1">SUM(C21+E21-G21-I21)</f>
        <v>0</v>
      </c>
      <c r="L21" s="41">
        <f t="shared" si="1"/>
        <v>0</v>
      </c>
    </row>
    <row r="22" spans="1:12" x14ac:dyDescent="0.25">
      <c r="A22" s="37" t="s">
        <v>26</v>
      </c>
      <c r="B22" s="43" t="s">
        <v>378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1"/>
        <v>0</v>
      </c>
      <c r="L22" s="41">
        <f t="shared" si="1"/>
        <v>0</v>
      </c>
    </row>
    <row r="23" spans="1:12" ht="21" x14ac:dyDescent="0.25">
      <c r="A23" s="37" t="s">
        <v>27</v>
      </c>
      <c r="B23" s="43" t="s">
        <v>379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40">
        <f t="shared" si="1"/>
        <v>0</v>
      </c>
      <c r="L23" s="41">
        <f t="shared" si="1"/>
        <v>0</v>
      </c>
    </row>
    <row r="24" spans="1:12" x14ac:dyDescent="0.25">
      <c r="A24" s="37" t="s">
        <v>28</v>
      </c>
      <c r="B24" s="43" t="s">
        <v>43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40">
        <f t="shared" si="1"/>
        <v>0</v>
      </c>
      <c r="L24" s="41">
        <f t="shared" si="1"/>
        <v>0</v>
      </c>
    </row>
    <row r="25" spans="1:12" ht="21" x14ac:dyDescent="0.25">
      <c r="A25" s="37" t="s">
        <v>29</v>
      </c>
      <c r="B25" s="43" t="s">
        <v>380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f t="shared" si="1"/>
        <v>0</v>
      </c>
      <c r="L25" s="41">
        <f t="shared" si="1"/>
        <v>0</v>
      </c>
    </row>
    <row r="26" spans="1:12" ht="21" x14ac:dyDescent="0.25">
      <c r="A26" s="37" t="s">
        <v>30</v>
      </c>
      <c r="B26" s="43" t="s">
        <v>381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f t="shared" si="1"/>
        <v>0</v>
      </c>
      <c r="L26" s="41">
        <f t="shared" si="1"/>
        <v>0</v>
      </c>
    </row>
    <row r="27" spans="1:12" x14ac:dyDescent="0.25">
      <c r="A27" s="37" t="s">
        <v>382</v>
      </c>
      <c r="B27" s="43" t="s">
        <v>383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f t="shared" si="1"/>
        <v>0</v>
      </c>
      <c r="L27" s="41">
        <f t="shared" si="1"/>
        <v>0</v>
      </c>
    </row>
    <row r="28" spans="1:12" x14ac:dyDescent="0.25">
      <c r="A28" s="37" t="s">
        <v>384</v>
      </c>
      <c r="B28" s="43" t="s">
        <v>385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40">
        <f t="shared" si="1"/>
        <v>0</v>
      </c>
      <c r="L28" s="41">
        <f t="shared" si="1"/>
        <v>0</v>
      </c>
    </row>
    <row r="29" spans="1:12" x14ac:dyDescent="0.25">
      <c r="A29" s="37" t="s">
        <v>386</v>
      </c>
      <c r="B29" s="43" t="s">
        <v>387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40">
        <f t="shared" si="1"/>
        <v>0</v>
      </c>
      <c r="L29" s="41">
        <f t="shared" si="1"/>
        <v>0</v>
      </c>
    </row>
    <row r="30" spans="1:12" ht="21" x14ac:dyDescent="0.25">
      <c r="A30" s="37" t="s">
        <v>388</v>
      </c>
      <c r="B30" s="43" t="s">
        <v>389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f t="shared" si="1"/>
        <v>0</v>
      </c>
      <c r="L30" s="41">
        <f t="shared" si="1"/>
        <v>0</v>
      </c>
    </row>
    <row r="31" spans="1:12" ht="21" x14ac:dyDescent="0.25">
      <c r="A31" s="37" t="s">
        <v>390</v>
      </c>
      <c r="B31" s="43" t="s">
        <v>391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f t="shared" si="1"/>
        <v>0</v>
      </c>
      <c r="L31" s="41">
        <f t="shared" si="1"/>
        <v>0</v>
      </c>
    </row>
    <row r="32" spans="1:12" ht="31.5" x14ac:dyDescent="0.25">
      <c r="A32" s="37" t="s">
        <v>392</v>
      </c>
      <c r="B32" s="43" t="s">
        <v>393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40">
        <f t="shared" si="1"/>
        <v>0</v>
      </c>
      <c r="L32" s="41">
        <f t="shared" si="1"/>
        <v>0</v>
      </c>
    </row>
    <row r="33" spans="1:12" ht="21" x14ac:dyDescent="0.25">
      <c r="A33" s="37" t="s">
        <v>394</v>
      </c>
      <c r="B33" s="43" t="s">
        <v>395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40">
        <f t="shared" si="1"/>
        <v>0</v>
      </c>
      <c r="L33" s="41">
        <f t="shared" si="1"/>
        <v>0</v>
      </c>
    </row>
    <row r="34" spans="1:12" ht="21" x14ac:dyDescent="0.25">
      <c r="A34" s="37" t="s">
        <v>396</v>
      </c>
      <c r="B34" s="43" t="s">
        <v>397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40">
        <f t="shared" si="1"/>
        <v>0</v>
      </c>
      <c r="L34" s="41">
        <f t="shared" si="1"/>
        <v>0</v>
      </c>
    </row>
    <row r="35" spans="1:12" ht="21" x14ac:dyDescent="0.25">
      <c r="A35" s="37" t="s">
        <v>32</v>
      </c>
      <c r="B35" s="43" t="s">
        <v>398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f t="shared" si="1"/>
        <v>0</v>
      </c>
      <c r="L35" s="41">
        <f t="shared" si="1"/>
        <v>0</v>
      </c>
    </row>
    <row r="36" spans="1:12" ht="31.5" x14ac:dyDescent="0.25">
      <c r="A36" s="37" t="s">
        <v>33</v>
      </c>
      <c r="B36" s="43" t="s">
        <v>399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40">
        <f t="shared" si="1"/>
        <v>0</v>
      </c>
      <c r="L36" s="41">
        <f t="shared" si="1"/>
        <v>0</v>
      </c>
    </row>
    <row r="37" spans="1:12" x14ac:dyDescent="0.25">
      <c r="A37" s="37" t="s">
        <v>34</v>
      </c>
      <c r="B37" s="43" t="s">
        <v>400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40">
        <f t="shared" si="1"/>
        <v>0</v>
      </c>
      <c r="L37" s="41">
        <f t="shared" si="1"/>
        <v>0</v>
      </c>
    </row>
    <row r="38" spans="1:12" ht="21" x14ac:dyDescent="0.25">
      <c r="A38" s="37" t="s">
        <v>35</v>
      </c>
      <c r="B38" s="43" t="s">
        <v>401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40">
        <f t="shared" si="1"/>
        <v>0</v>
      </c>
      <c r="L38" s="41">
        <f t="shared" si="1"/>
        <v>0</v>
      </c>
    </row>
    <row r="39" spans="1:12" ht="21" x14ac:dyDescent="0.25">
      <c r="A39" s="37" t="s">
        <v>36</v>
      </c>
      <c r="B39" s="43" t="s">
        <v>402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40">
        <f t="shared" si="1"/>
        <v>0</v>
      </c>
      <c r="L39" s="41">
        <f t="shared" si="1"/>
        <v>0</v>
      </c>
    </row>
    <row r="40" spans="1:12" ht="21" x14ac:dyDescent="0.25">
      <c r="A40" s="37" t="s">
        <v>37</v>
      </c>
      <c r="B40" s="43" t="s">
        <v>403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0">
        <f t="shared" si="1"/>
        <v>0</v>
      </c>
      <c r="L40" s="41">
        <f t="shared" si="1"/>
        <v>0</v>
      </c>
    </row>
    <row r="41" spans="1:12" ht="21" x14ac:dyDescent="0.25">
      <c r="A41" s="37" t="s">
        <v>38</v>
      </c>
      <c r="B41" s="43" t="s">
        <v>404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40">
        <f t="shared" si="1"/>
        <v>0</v>
      </c>
      <c r="L41" s="41">
        <f t="shared" si="1"/>
        <v>0</v>
      </c>
    </row>
    <row r="42" spans="1:12" x14ac:dyDescent="0.25">
      <c r="A42" s="50" t="s">
        <v>53</v>
      </c>
      <c r="B42" s="51" t="s">
        <v>14</v>
      </c>
      <c r="C42" s="45">
        <f t="shared" ref="C42:L42" si="2">SUM(C20:C41)</f>
        <v>0</v>
      </c>
      <c r="D42" s="45">
        <f t="shared" si="2"/>
        <v>0</v>
      </c>
      <c r="E42" s="45">
        <f t="shared" si="2"/>
        <v>0</v>
      </c>
      <c r="F42" s="45">
        <f t="shared" si="2"/>
        <v>0</v>
      </c>
      <c r="G42" s="45">
        <f t="shared" si="2"/>
        <v>0</v>
      </c>
      <c r="H42" s="45">
        <f t="shared" si="2"/>
        <v>0</v>
      </c>
      <c r="I42" s="45">
        <f t="shared" si="2"/>
        <v>0</v>
      </c>
      <c r="J42" s="45">
        <f t="shared" si="2"/>
        <v>0</v>
      </c>
      <c r="K42" s="45">
        <f t="shared" si="2"/>
        <v>0</v>
      </c>
      <c r="L42" s="46">
        <f t="shared" si="2"/>
        <v>0</v>
      </c>
    </row>
    <row r="43" spans="1:12" ht="21" x14ac:dyDescent="0.25">
      <c r="A43" s="35" t="s">
        <v>405</v>
      </c>
      <c r="B43" s="47" t="s">
        <v>406</v>
      </c>
      <c r="C43" s="48" t="s">
        <v>54</v>
      </c>
      <c r="D43" s="48" t="s">
        <v>54</v>
      </c>
      <c r="E43" s="48" t="s">
        <v>54</v>
      </c>
      <c r="F43" s="48" t="s">
        <v>54</v>
      </c>
      <c r="G43" s="48" t="s">
        <v>54</v>
      </c>
      <c r="H43" s="48" t="s">
        <v>54</v>
      </c>
      <c r="I43" s="48" t="s">
        <v>54</v>
      </c>
      <c r="J43" s="48" t="s">
        <v>54</v>
      </c>
      <c r="K43" s="48" t="s">
        <v>54</v>
      </c>
      <c r="L43" s="49" t="s">
        <v>54</v>
      </c>
    </row>
    <row r="44" spans="1:12" ht="21" x14ac:dyDescent="0.25">
      <c r="A44" s="37" t="s">
        <v>39</v>
      </c>
      <c r="B44" s="43" t="s">
        <v>407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40">
        <f>SUM(C44+E44-G44-I44)</f>
        <v>0</v>
      </c>
      <c r="L44" s="41">
        <f t="shared" ref="L44:L65" si="3">SUM(D44+F44-H44-J44)</f>
        <v>0</v>
      </c>
    </row>
    <row r="45" spans="1:12" x14ac:dyDescent="0.25">
      <c r="A45" s="37" t="s">
        <v>40</v>
      </c>
      <c r="B45" s="43" t="s">
        <v>408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40">
        <f t="shared" ref="K45:K65" si="4">SUM(C45+E45-G45-I45)</f>
        <v>0</v>
      </c>
      <c r="L45" s="41">
        <f t="shared" si="3"/>
        <v>0</v>
      </c>
    </row>
    <row r="46" spans="1:12" x14ac:dyDescent="0.25">
      <c r="A46" s="37" t="s">
        <v>409</v>
      </c>
      <c r="B46" s="43" t="s">
        <v>410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40">
        <f t="shared" si="4"/>
        <v>0</v>
      </c>
      <c r="L46" s="41">
        <f t="shared" si="3"/>
        <v>0</v>
      </c>
    </row>
    <row r="47" spans="1:12" ht="21" x14ac:dyDescent="0.25">
      <c r="A47" s="37" t="s">
        <v>411</v>
      </c>
      <c r="B47" s="43" t="s">
        <v>412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40">
        <f t="shared" si="4"/>
        <v>0</v>
      </c>
      <c r="L47" s="41">
        <f t="shared" si="3"/>
        <v>0</v>
      </c>
    </row>
    <row r="48" spans="1:12" x14ac:dyDescent="0.25">
      <c r="A48" s="37" t="s">
        <v>413</v>
      </c>
      <c r="B48" s="43" t="s">
        <v>414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40">
        <f>SUM(C48+E48-G48-I48)</f>
        <v>0</v>
      </c>
      <c r="L48" s="41">
        <f t="shared" si="3"/>
        <v>0</v>
      </c>
    </row>
    <row r="49" spans="1:12" x14ac:dyDescent="0.25">
      <c r="A49" s="37" t="s">
        <v>415</v>
      </c>
      <c r="B49" s="43" t="s">
        <v>416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f t="shared" si="4"/>
        <v>0</v>
      </c>
      <c r="L49" s="41">
        <f t="shared" si="3"/>
        <v>0</v>
      </c>
    </row>
    <row r="50" spans="1:12" x14ac:dyDescent="0.25">
      <c r="A50" s="37" t="s">
        <v>417</v>
      </c>
      <c r="B50" s="43" t="s">
        <v>418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40">
        <f t="shared" si="4"/>
        <v>0</v>
      </c>
      <c r="L50" s="41">
        <f t="shared" si="3"/>
        <v>0</v>
      </c>
    </row>
    <row r="51" spans="1:12" ht="21" x14ac:dyDescent="0.25">
      <c r="A51" s="37" t="s">
        <v>419</v>
      </c>
      <c r="B51" s="43" t="s">
        <v>420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40">
        <f t="shared" si="4"/>
        <v>0</v>
      </c>
      <c r="L51" s="41">
        <f t="shared" si="3"/>
        <v>0</v>
      </c>
    </row>
    <row r="52" spans="1:12" ht="21" x14ac:dyDescent="0.25">
      <c r="A52" s="37" t="s">
        <v>421</v>
      </c>
      <c r="B52" s="43" t="s">
        <v>422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40">
        <f t="shared" si="4"/>
        <v>0</v>
      </c>
      <c r="L52" s="41">
        <f t="shared" si="3"/>
        <v>0</v>
      </c>
    </row>
    <row r="53" spans="1:12" ht="42" x14ac:dyDescent="0.25">
      <c r="A53" s="37" t="s">
        <v>423</v>
      </c>
      <c r="B53" s="43" t="s">
        <v>424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40">
        <f t="shared" si="4"/>
        <v>0</v>
      </c>
      <c r="L53" s="41">
        <f t="shared" si="3"/>
        <v>0</v>
      </c>
    </row>
    <row r="54" spans="1:12" ht="21" x14ac:dyDescent="0.25">
      <c r="A54" s="37" t="s">
        <v>425</v>
      </c>
      <c r="B54" s="43" t="s">
        <v>426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40">
        <f t="shared" si="4"/>
        <v>0</v>
      </c>
      <c r="L54" s="41">
        <f t="shared" si="3"/>
        <v>0</v>
      </c>
    </row>
    <row r="55" spans="1:12" ht="21" x14ac:dyDescent="0.25">
      <c r="A55" s="37" t="s">
        <v>427</v>
      </c>
      <c r="B55" s="43" t="s">
        <v>428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40">
        <f t="shared" si="4"/>
        <v>0</v>
      </c>
      <c r="L55" s="41">
        <f t="shared" si="3"/>
        <v>0</v>
      </c>
    </row>
    <row r="56" spans="1:12" ht="42" x14ac:dyDescent="0.25">
      <c r="A56" s="37" t="s">
        <v>429</v>
      </c>
      <c r="B56" s="43" t="s">
        <v>430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40">
        <f t="shared" si="4"/>
        <v>0</v>
      </c>
      <c r="L56" s="41">
        <f>SUM(D56+F56-H56-J56)</f>
        <v>0</v>
      </c>
    </row>
    <row r="57" spans="1:12" ht="21" x14ac:dyDescent="0.25">
      <c r="A57" s="37" t="s">
        <v>431</v>
      </c>
      <c r="B57" s="43" t="s">
        <v>432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40">
        <f t="shared" si="4"/>
        <v>0</v>
      </c>
      <c r="L57" s="41">
        <f t="shared" si="3"/>
        <v>0</v>
      </c>
    </row>
    <row r="58" spans="1:12" ht="21" x14ac:dyDescent="0.25">
      <c r="A58" s="37" t="s">
        <v>433</v>
      </c>
      <c r="B58" s="43" t="s">
        <v>434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40">
        <f t="shared" si="4"/>
        <v>0</v>
      </c>
      <c r="L58" s="41">
        <f t="shared" si="3"/>
        <v>0</v>
      </c>
    </row>
    <row r="59" spans="1:12" x14ac:dyDescent="0.25">
      <c r="A59" s="37" t="s">
        <v>435</v>
      </c>
      <c r="B59" s="43" t="s">
        <v>436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40">
        <f t="shared" si="4"/>
        <v>0</v>
      </c>
      <c r="L59" s="41">
        <f t="shared" si="3"/>
        <v>0</v>
      </c>
    </row>
    <row r="60" spans="1:12" x14ac:dyDescent="0.25">
      <c r="A60" s="37" t="s">
        <v>437</v>
      </c>
      <c r="B60" s="43" t="s">
        <v>438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40">
        <f t="shared" si="4"/>
        <v>0</v>
      </c>
      <c r="L60" s="41">
        <f t="shared" si="3"/>
        <v>0</v>
      </c>
    </row>
    <row r="61" spans="1:12" x14ac:dyDescent="0.25">
      <c r="A61" s="37" t="s">
        <v>439</v>
      </c>
      <c r="B61" s="43" t="s">
        <v>440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40">
        <f t="shared" si="4"/>
        <v>0</v>
      </c>
      <c r="L61" s="41">
        <f t="shared" si="3"/>
        <v>0</v>
      </c>
    </row>
    <row r="62" spans="1:12" ht="42" x14ac:dyDescent="0.25">
      <c r="A62" s="37" t="s">
        <v>441</v>
      </c>
      <c r="B62" s="43" t="s">
        <v>442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40">
        <f t="shared" si="4"/>
        <v>0</v>
      </c>
      <c r="L62" s="41">
        <f t="shared" si="3"/>
        <v>0</v>
      </c>
    </row>
    <row r="63" spans="1:12" ht="21" x14ac:dyDescent="0.25">
      <c r="A63" s="37" t="s">
        <v>41</v>
      </c>
      <c r="B63" s="43" t="s">
        <v>443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40">
        <f t="shared" si="4"/>
        <v>0</v>
      </c>
      <c r="L63" s="41">
        <f t="shared" si="3"/>
        <v>0</v>
      </c>
    </row>
    <row r="64" spans="1:12" ht="21" x14ac:dyDescent="0.25">
      <c r="A64" s="37" t="s">
        <v>42</v>
      </c>
      <c r="B64" s="43" t="s">
        <v>444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40">
        <f t="shared" si="4"/>
        <v>0</v>
      </c>
      <c r="L64" s="41">
        <f t="shared" si="3"/>
        <v>0</v>
      </c>
    </row>
    <row r="65" spans="1:12" ht="31.5" x14ac:dyDescent="0.25">
      <c r="A65" s="37" t="s">
        <v>445</v>
      </c>
      <c r="B65" s="43" t="s">
        <v>446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40">
        <f t="shared" si="4"/>
        <v>0</v>
      </c>
      <c r="L65" s="41">
        <f t="shared" si="3"/>
        <v>0</v>
      </c>
    </row>
    <row r="66" spans="1:12" x14ac:dyDescent="0.25">
      <c r="A66" s="52" t="s">
        <v>53</v>
      </c>
      <c r="B66" s="53" t="s">
        <v>14</v>
      </c>
      <c r="C66" s="45">
        <f>SUM(C44:C65)</f>
        <v>0</v>
      </c>
      <c r="D66" s="45">
        <f t="shared" ref="D66:L66" si="5">SUM(D44:D65)</f>
        <v>0</v>
      </c>
      <c r="E66" s="45">
        <f t="shared" si="5"/>
        <v>0</v>
      </c>
      <c r="F66" s="45">
        <f t="shared" si="5"/>
        <v>0</v>
      </c>
      <c r="G66" s="45">
        <f t="shared" si="5"/>
        <v>0</v>
      </c>
      <c r="H66" s="45">
        <f t="shared" si="5"/>
        <v>0</v>
      </c>
      <c r="I66" s="45">
        <f t="shared" si="5"/>
        <v>0</v>
      </c>
      <c r="J66" s="45">
        <f t="shared" si="5"/>
        <v>0</v>
      </c>
      <c r="K66" s="45">
        <f t="shared" si="5"/>
        <v>0</v>
      </c>
      <c r="L66" s="46">
        <f t="shared" si="5"/>
        <v>0</v>
      </c>
    </row>
  </sheetData>
  <sheetProtection algorithmName="SHA-512" hashValue="QL91RLmvOCMHBy1d89i4shF4krJw5B4xK2wObr1ENQuYYRxGW8KI80VzXH13OXWIkfBCbcGSPoZ452o4LIXGHQ==" saltValue="8/DZ8ZKA4Jxd/Fu/KqJhdQ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F5EA-8B2C-45E1-959E-ED714C5672E6}">
  <dimension ref="A2:L65"/>
  <sheetViews>
    <sheetView workbookViewId="0">
      <selection activeCell="C3" sqref="C3"/>
    </sheetView>
  </sheetViews>
  <sheetFormatPr defaultRowHeight="15" x14ac:dyDescent="0.25"/>
  <cols>
    <col min="2" max="2" width="23.85546875" customWidth="1"/>
  </cols>
  <sheetData>
    <row r="2" spans="1:12" x14ac:dyDescent="0.25">
      <c r="B2" s="1"/>
      <c r="C2" s="19" t="s">
        <v>804</v>
      </c>
    </row>
    <row r="3" spans="1:12" x14ac:dyDescent="0.25">
      <c r="C3" s="19"/>
    </row>
    <row r="4" spans="1:12" x14ac:dyDescent="0.25">
      <c r="C4" s="20" t="s">
        <v>0</v>
      </c>
    </row>
    <row r="5" spans="1:12" x14ac:dyDescent="0.25">
      <c r="C5" s="20" t="s">
        <v>1</v>
      </c>
    </row>
    <row r="6" spans="1:12" x14ac:dyDescent="0.25">
      <c r="C6" s="20" t="s">
        <v>2</v>
      </c>
    </row>
    <row r="7" spans="1:12" ht="15.75" thickBot="1" x14ac:dyDescent="0.3"/>
    <row r="8" spans="1:12" x14ac:dyDescent="0.25">
      <c r="A8" s="5"/>
      <c r="B8" s="6"/>
      <c r="C8" s="67" t="s">
        <v>58</v>
      </c>
      <c r="D8" s="68"/>
      <c r="E8" s="67" t="s">
        <v>8</v>
      </c>
      <c r="F8" s="68"/>
      <c r="G8" s="67" t="s">
        <v>9</v>
      </c>
      <c r="H8" s="68"/>
      <c r="I8" s="67" t="s">
        <v>10</v>
      </c>
      <c r="J8" s="68"/>
      <c r="K8" s="67" t="s">
        <v>11</v>
      </c>
      <c r="L8" s="69"/>
    </row>
    <row r="9" spans="1:12" x14ac:dyDescent="0.25">
      <c r="A9" s="64" t="s">
        <v>59</v>
      </c>
      <c r="B9" s="65"/>
      <c r="C9" s="62" t="s">
        <v>12</v>
      </c>
      <c r="D9" s="66"/>
      <c r="E9" s="62" t="s">
        <v>13</v>
      </c>
      <c r="F9" s="66"/>
      <c r="G9" s="62" t="s">
        <v>13</v>
      </c>
      <c r="H9" s="66"/>
      <c r="I9" s="62" t="s">
        <v>13</v>
      </c>
      <c r="J9" s="66"/>
      <c r="K9" s="62" t="s">
        <v>13</v>
      </c>
      <c r="L9" s="63"/>
    </row>
    <row r="10" spans="1:12" x14ac:dyDescent="0.25">
      <c r="A10" s="7"/>
      <c r="B10" s="8"/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4</v>
      </c>
      <c r="I10" s="9" t="s">
        <v>3</v>
      </c>
      <c r="J10" s="9" t="s">
        <v>4</v>
      </c>
      <c r="K10" s="9" t="s">
        <v>3</v>
      </c>
      <c r="L10" s="21" t="s">
        <v>4</v>
      </c>
    </row>
    <row r="11" spans="1:12" x14ac:dyDescent="0.25">
      <c r="A11" s="22" t="s">
        <v>31</v>
      </c>
      <c r="B11" s="22" t="s">
        <v>60</v>
      </c>
      <c r="C11" s="22" t="s">
        <v>61</v>
      </c>
      <c r="D11" s="22" t="s">
        <v>62</v>
      </c>
      <c r="E11" s="22" t="s">
        <v>63</v>
      </c>
      <c r="F11" s="22" t="s">
        <v>64</v>
      </c>
      <c r="G11" s="22" t="s">
        <v>65</v>
      </c>
      <c r="H11" s="22" t="s">
        <v>66</v>
      </c>
      <c r="I11" s="22" t="s">
        <v>67</v>
      </c>
      <c r="J11" s="22" t="s">
        <v>68</v>
      </c>
      <c r="K11" s="22" t="s">
        <v>69</v>
      </c>
      <c r="L11" s="23" t="s">
        <v>70</v>
      </c>
    </row>
    <row r="12" spans="1:12" ht="21" x14ac:dyDescent="0.25">
      <c r="A12" s="35" t="s">
        <v>447</v>
      </c>
      <c r="B12" s="47" t="s">
        <v>448</v>
      </c>
      <c r="C12" s="14" t="s">
        <v>54</v>
      </c>
      <c r="D12" s="14" t="s">
        <v>54</v>
      </c>
      <c r="E12" s="14" t="s">
        <v>54</v>
      </c>
      <c r="F12" s="14" t="s">
        <v>54</v>
      </c>
      <c r="G12" s="14" t="s">
        <v>54</v>
      </c>
      <c r="H12" s="14" t="s">
        <v>54</v>
      </c>
      <c r="I12" s="14" t="s">
        <v>54</v>
      </c>
      <c r="J12" s="14" t="s">
        <v>54</v>
      </c>
      <c r="K12" s="14" t="s">
        <v>54</v>
      </c>
      <c r="L12" s="17" t="s">
        <v>54</v>
      </c>
    </row>
    <row r="13" spans="1:12" ht="21" x14ac:dyDescent="0.25">
      <c r="A13" s="37" t="s">
        <v>449</v>
      </c>
      <c r="B13" s="43" t="s">
        <v>450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f>SUM(C13+E13-G13-I13)</f>
        <v>0</v>
      </c>
      <c r="L13" s="41">
        <f>SUM(D13+F13-H13-J13)</f>
        <v>0</v>
      </c>
    </row>
    <row r="14" spans="1:12" ht="21" x14ac:dyDescent="0.25">
      <c r="A14" s="37" t="s">
        <v>451</v>
      </c>
      <c r="B14" s="43" t="s">
        <v>452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f t="shared" ref="K14:L28" si="0">SUM(C14+E14-G14-I14)</f>
        <v>0</v>
      </c>
      <c r="L14" s="41">
        <f t="shared" si="0"/>
        <v>0</v>
      </c>
    </row>
    <row r="15" spans="1:12" ht="21" x14ac:dyDescent="0.25">
      <c r="A15" s="37" t="s">
        <v>453</v>
      </c>
      <c r="B15" s="43" t="s">
        <v>454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40">
        <f t="shared" si="0"/>
        <v>0</v>
      </c>
      <c r="L15" s="41">
        <f t="shared" si="0"/>
        <v>0</v>
      </c>
    </row>
    <row r="16" spans="1:12" ht="21" x14ac:dyDescent="0.25">
      <c r="A16" s="37" t="s">
        <v>455</v>
      </c>
      <c r="B16" s="43" t="s">
        <v>456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40">
        <f t="shared" si="0"/>
        <v>0</v>
      </c>
      <c r="L16" s="41">
        <f t="shared" si="0"/>
        <v>0</v>
      </c>
    </row>
    <row r="17" spans="1:12" ht="21" x14ac:dyDescent="0.25">
      <c r="A17" s="37" t="s">
        <v>457</v>
      </c>
      <c r="B17" s="43" t="s">
        <v>458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f t="shared" si="0"/>
        <v>0</v>
      </c>
      <c r="L17" s="41">
        <f t="shared" si="0"/>
        <v>0</v>
      </c>
    </row>
    <row r="18" spans="1:12" x14ac:dyDescent="0.25">
      <c r="A18" s="37" t="s">
        <v>459</v>
      </c>
      <c r="B18" s="43" t="s">
        <v>460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40">
        <f t="shared" si="0"/>
        <v>0</v>
      </c>
      <c r="L18" s="41">
        <f t="shared" si="0"/>
        <v>0</v>
      </c>
    </row>
    <row r="19" spans="1:12" ht="21" x14ac:dyDescent="0.25">
      <c r="A19" s="37" t="s">
        <v>461</v>
      </c>
      <c r="B19" s="43" t="s">
        <v>462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40">
        <f t="shared" si="0"/>
        <v>0</v>
      </c>
      <c r="L19" s="41">
        <f t="shared" si="0"/>
        <v>0</v>
      </c>
    </row>
    <row r="20" spans="1:12" ht="42" x14ac:dyDescent="0.25">
      <c r="A20" s="37" t="s">
        <v>463</v>
      </c>
      <c r="B20" s="43" t="s">
        <v>464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f t="shared" si="0"/>
        <v>0</v>
      </c>
      <c r="L20" s="41">
        <f t="shared" si="0"/>
        <v>0</v>
      </c>
    </row>
    <row r="21" spans="1:12" ht="21" x14ac:dyDescent="0.25">
      <c r="A21" s="37" t="s">
        <v>465</v>
      </c>
      <c r="B21" s="43" t="s">
        <v>466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40">
        <f t="shared" si="0"/>
        <v>0</v>
      </c>
      <c r="L21" s="41">
        <f t="shared" si="0"/>
        <v>0</v>
      </c>
    </row>
    <row r="22" spans="1:12" ht="21" x14ac:dyDescent="0.25">
      <c r="A22" s="37" t="s">
        <v>467</v>
      </c>
      <c r="B22" s="43" t="s">
        <v>468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0"/>
        <v>0</v>
      </c>
      <c r="L22" s="41">
        <f t="shared" si="0"/>
        <v>0</v>
      </c>
    </row>
    <row r="23" spans="1:12" ht="21" x14ac:dyDescent="0.25">
      <c r="A23" s="37" t="s">
        <v>469</v>
      </c>
      <c r="B23" s="43" t="s">
        <v>470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40">
        <f t="shared" si="0"/>
        <v>0</v>
      </c>
      <c r="L23" s="41">
        <f t="shared" si="0"/>
        <v>0</v>
      </c>
    </row>
    <row r="24" spans="1:12" x14ac:dyDescent="0.25">
      <c r="A24" s="37" t="s">
        <v>471</v>
      </c>
      <c r="B24" s="43" t="s">
        <v>472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40">
        <f t="shared" si="0"/>
        <v>0</v>
      </c>
      <c r="L24" s="41">
        <f t="shared" si="0"/>
        <v>0</v>
      </c>
    </row>
    <row r="25" spans="1:12" ht="21" x14ac:dyDescent="0.25">
      <c r="A25" s="37" t="s">
        <v>473</v>
      </c>
      <c r="B25" s="43" t="s">
        <v>474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f t="shared" si="0"/>
        <v>0</v>
      </c>
      <c r="L25" s="41">
        <f t="shared" si="0"/>
        <v>0</v>
      </c>
    </row>
    <row r="26" spans="1:12" x14ac:dyDescent="0.25">
      <c r="A26" s="37" t="s">
        <v>475</v>
      </c>
      <c r="B26" s="43" t="s">
        <v>476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f t="shared" si="0"/>
        <v>0</v>
      </c>
      <c r="L26" s="41">
        <f t="shared" si="0"/>
        <v>0</v>
      </c>
    </row>
    <row r="27" spans="1:12" ht="21" x14ac:dyDescent="0.25">
      <c r="A27" s="37" t="s">
        <v>477</v>
      </c>
      <c r="B27" s="43" t="s">
        <v>478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f t="shared" si="0"/>
        <v>0</v>
      </c>
      <c r="L27" s="41">
        <f t="shared" si="0"/>
        <v>0</v>
      </c>
    </row>
    <row r="28" spans="1:12" ht="21" x14ac:dyDescent="0.25">
      <c r="A28" s="37" t="s">
        <v>44</v>
      </c>
      <c r="B28" s="43" t="s">
        <v>479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40">
        <f t="shared" si="0"/>
        <v>0</v>
      </c>
      <c r="L28" s="41">
        <f t="shared" si="0"/>
        <v>0</v>
      </c>
    </row>
    <row r="29" spans="1:12" x14ac:dyDescent="0.25">
      <c r="A29" s="33" t="s">
        <v>50</v>
      </c>
      <c r="B29" s="44" t="s">
        <v>14</v>
      </c>
      <c r="C29" s="54">
        <f>SUM(C13:C28)</f>
        <v>0</v>
      </c>
      <c r="D29" s="54">
        <f t="shared" ref="D29:L29" si="1">SUM(D13:D28)</f>
        <v>0</v>
      </c>
      <c r="E29" s="54">
        <f t="shared" si="1"/>
        <v>0</v>
      </c>
      <c r="F29" s="54">
        <f t="shared" si="1"/>
        <v>0</v>
      </c>
      <c r="G29" s="54">
        <f t="shared" si="1"/>
        <v>0</v>
      </c>
      <c r="H29" s="54">
        <f t="shared" si="1"/>
        <v>0</v>
      </c>
      <c r="I29" s="54">
        <f t="shared" si="1"/>
        <v>0</v>
      </c>
      <c r="J29" s="54">
        <f t="shared" si="1"/>
        <v>0</v>
      </c>
      <c r="K29" s="54">
        <f t="shared" si="1"/>
        <v>0</v>
      </c>
      <c r="L29" s="55">
        <f t="shared" si="1"/>
        <v>0</v>
      </c>
    </row>
    <row r="30" spans="1:12" ht="21" x14ac:dyDescent="0.25">
      <c r="A30" s="35" t="s">
        <v>480</v>
      </c>
      <c r="B30" s="47" t="s">
        <v>481</v>
      </c>
      <c r="C30" s="56" t="s">
        <v>54</v>
      </c>
      <c r="D30" s="56" t="s">
        <v>54</v>
      </c>
      <c r="E30" s="56" t="s">
        <v>54</v>
      </c>
      <c r="F30" s="56" t="s">
        <v>54</v>
      </c>
      <c r="G30" s="56" t="s">
        <v>54</v>
      </c>
      <c r="H30" s="56" t="s">
        <v>54</v>
      </c>
      <c r="I30" s="56" t="s">
        <v>54</v>
      </c>
      <c r="J30" s="56" t="s">
        <v>54</v>
      </c>
      <c r="K30" s="56" t="s">
        <v>54</v>
      </c>
      <c r="L30" s="49" t="s">
        <v>54</v>
      </c>
    </row>
    <row r="31" spans="1:12" ht="31.5" x14ac:dyDescent="0.25">
      <c r="A31" s="37" t="s">
        <v>482</v>
      </c>
      <c r="B31" s="43" t="s">
        <v>483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f>SUM(C31+E31-G31-I31)</f>
        <v>0</v>
      </c>
      <c r="L31" s="41">
        <f>SUM(D31+F31-H31-J31)</f>
        <v>0</v>
      </c>
    </row>
    <row r="32" spans="1:12" ht="21" x14ac:dyDescent="0.25">
      <c r="A32" s="37" t="s">
        <v>484</v>
      </c>
      <c r="B32" s="43" t="s">
        <v>485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40">
        <f t="shared" ref="K32:L65" si="2">SUM(C32+E32-G32-I32)</f>
        <v>0</v>
      </c>
      <c r="L32" s="41">
        <f t="shared" si="2"/>
        <v>0</v>
      </c>
    </row>
    <row r="33" spans="1:12" ht="21" x14ac:dyDescent="0.25">
      <c r="A33" s="37" t="s">
        <v>486</v>
      </c>
      <c r="B33" s="43" t="s">
        <v>487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40">
        <f t="shared" si="2"/>
        <v>0</v>
      </c>
      <c r="L33" s="41">
        <f t="shared" si="2"/>
        <v>0</v>
      </c>
    </row>
    <row r="34" spans="1:12" ht="21" x14ac:dyDescent="0.25">
      <c r="A34" s="37" t="s">
        <v>488</v>
      </c>
      <c r="B34" s="43" t="s">
        <v>489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40">
        <f t="shared" si="2"/>
        <v>0</v>
      </c>
      <c r="L34" s="41">
        <f t="shared" si="2"/>
        <v>0</v>
      </c>
    </row>
    <row r="35" spans="1:12" ht="31.5" x14ac:dyDescent="0.25">
      <c r="A35" s="37" t="s">
        <v>490</v>
      </c>
      <c r="B35" s="43" t="s">
        <v>491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f t="shared" si="2"/>
        <v>0</v>
      </c>
      <c r="L35" s="41">
        <f t="shared" si="2"/>
        <v>0</v>
      </c>
    </row>
    <row r="36" spans="1:12" ht="31.5" x14ac:dyDescent="0.25">
      <c r="A36" s="37" t="s">
        <v>492</v>
      </c>
      <c r="B36" s="43" t="s">
        <v>493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40">
        <f t="shared" si="2"/>
        <v>0</v>
      </c>
      <c r="L36" s="41">
        <f t="shared" si="2"/>
        <v>0</v>
      </c>
    </row>
    <row r="37" spans="1:12" ht="42" x14ac:dyDescent="0.25">
      <c r="A37" s="37" t="s">
        <v>494</v>
      </c>
      <c r="B37" s="43" t="s">
        <v>495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40">
        <f t="shared" si="2"/>
        <v>0</v>
      </c>
      <c r="L37" s="41">
        <f t="shared" si="2"/>
        <v>0</v>
      </c>
    </row>
    <row r="38" spans="1:12" x14ac:dyDescent="0.25">
      <c r="A38" s="37" t="s">
        <v>496</v>
      </c>
      <c r="B38" s="43" t="s">
        <v>497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40">
        <f t="shared" si="2"/>
        <v>0</v>
      </c>
      <c r="L38" s="41">
        <f t="shared" si="2"/>
        <v>0</v>
      </c>
    </row>
    <row r="39" spans="1:12" ht="21" x14ac:dyDescent="0.25">
      <c r="A39" s="37" t="s">
        <v>498</v>
      </c>
      <c r="B39" s="43" t="s">
        <v>499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40">
        <f t="shared" si="2"/>
        <v>0</v>
      </c>
      <c r="L39" s="41">
        <f t="shared" si="2"/>
        <v>0</v>
      </c>
    </row>
    <row r="40" spans="1:12" x14ac:dyDescent="0.25">
      <c r="A40" s="37" t="s">
        <v>500</v>
      </c>
      <c r="B40" s="43" t="s">
        <v>501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0">
        <f t="shared" si="2"/>
        <v>0</v>
      </c>
      <c r="L40" s="41">
        <f t="shared" si="2"/>
        <v>0</v>
      </c>
    </row>
    <row r="41" spans="1:12" x14ac:dyDescent="0.25">
      <c r="A41" s="37" t="s">
        <v>502</v>
      </c>
      <c r="B41" s="43" t="s">
        <v>503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40">
        <f t="shared" si="2"/>
        <v>0</v>
      </c>
      <c r="L41" s="41">
        <f t="shared" si="2"/>
        <v>0</v>
      </c>
    </row>
    <row r="42" spans="1:12" x14ac:dyDescent="0.25">
      <c r="A42" s="37" t="s">
        <v>504</v>
      </c>
      <c r="B42" s="43" t="s">
        <v>505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40">
        <f t="shared" si="2"/>
        <v>0</v>
      </c>
      <c r="L42" s="41">
        <f t="shared" si="2"/>
        <v>0</v>
      </c>
    </row>
    <row r="43" spans="1:12" ht="21" x14ac:dyDescent="0.25">
      <c r="A43" s="37" t="s">
        <v>506</v>
      </c>
      <c r="B43" s="43" t="s">
        <v>507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40">
        <f t="shared" si="2"/>
        <v>0</v>
      </c>
      <c r="L43" s="41">
        <f t="shared" si="2"/>
        <v>0</v>
      </c>
    </row>
    <row r="44" spans="1:12" ht="21" x14ac:dyDescent="0.25">
      <c r="A44" s="37" t="s">
        <v>508</v>
      </c>
      <c r="B44" s="43" t="s">
        <v>509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40">
        <f t="shared" si="2"/>
        <v>0</v>
      </c>
      <c r="L44" s="41">
        <f t="shared" si="2"/>
        <v>0</v>
      </c>
    </row>
    <row r="45" spans="1:12" ht="21" x14ac:dyDescent="0.25">
      <c r="A45" s="37" t="s">
        <v>510</v>
      </c>
      <c r="B45" s="43" t="s">
        <v>511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40">
        <f t="shared" si="2"/>
        <v>0</v>
      </c>
      <c r="L45" s="41">
        <f t="shared" si="2"/>
        <v>0</v>
      </c>
    </row>
    <row r="46" spans="1:12" ht="21" x14ac:dyDescent="0.25">
      <c r="A46" s="37" t="s">
        <v>512</v>
      </c>
      <c r="B46" s="43" t="s">
        <v>513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40">
        <f t="shared" si="2"/>
        <v>0</v>
      </c>
      <c r="L46" s="41">
        <f t="shared" si="2"/>
        <v>0</v>
      </c>
    </row>
    <row r="47" spans="1:12" x14ac:dyDescent="0.25">
      <c r="A47" s="37" t="s">
        <v>514</v>
      </c>
      <c r="B47" s="43" t="s">
        <v>515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40">
        <f t="shared" si="2"/>
        <v>0</v>
      </c>
      <c r="L47" s="41">
        <f t="shared" si="2"/>
        <v>0</v>
      </c>
    </row>
    <row r="48" spans="1:12" x14ac:dyDescent="0.25">
      <c r="A48" s="37" t="s">
        <v>45</v>
      </c>
      <c r="B48" s="43" t="s">
        <v>516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40">
        <f t="shared" si="2"/>
        <v>0</v>
      </c>
      <c r="L48" s="41">
        <f t="shared" si="2"/>
        <v>0</v>
      </c>
    </row>
    <row r="49" spans="1:12" x14ac:dyDescent="0.25">
      <c r="A49" s="37" t="s">
        <v>46</v>
      </c>
      <c r="B49" s="43" t="s">
        <v>517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f t="shared" si="2"/>
        <v>0</v>
      </c>
      <c r="L49" s="41">
        <f t="shared" si="2"/>
        <v>0</v>
      </c>
    </row>
    <row r="50" spans="1:12" ht="21" x14ac:dyDescent="0.25">
      <c r="A50" s="37" t="s">
        <v>518</v>
      </c>
      <c r="B50" s="43" t="s">
        <v>519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40">
        <f t="shared" si="2"/>
        <v>0</v>
      </c>
      <c r="L50" s="41">
        <f t="shared" si="2"/>
        <v>0</v>
      </c>
    </row>
    <row r="51" spans="1:12" ht="21" x14ac:dyDescent="0.25">
      <c r="A51" s="37" t="s">
        <v>47</v>
      </c>
      <c r="B51" s="43" t="s">
        <v>520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40">
        <f t="shared" si="2"/>
        <v>0</v>
      </c>
      <c r="L51" s="41">
        <f t="shared" si="2"/>
        <v>0</v>
      </c>
    </row>
    <row r="52" spans="1:12" ht="21" x14ac:dyDescent="0.25">
      <c r="A52" s="37" t="s">
        <v>521</v>
      </c>
      <c r="B52" s="43" t="s">
        <v>522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40">
        <f t="shared" si="2"/>
        <v>0</v>
      </c>
      <c r="L52" s="41">
        <f t="shared" si="2"/>
        <v>0</v>
      </c>
    </row>
    <row r="53" spans="1:12" x14ac:dyDescent="0.25">
      <c r="A53" s="37" t="s">
        <v>523</v>
      </c>
      <c r="B53" s="43" t="s">
        <v>524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40">
        <f t="shared" si="2"/>
        <v>0</v>
      </c>
      <c r="L53" s="41">
        <f t="shared" si="2"/>
        <v>0</v>
      </c>
    </row>
    <row r="54" spans="1:12" ht="31.5" x14ac:dyDescent="0.25">
      <c r="A54" s="37" t="s">
        <v>525</v>
      </c>
      <c r="B54" s="43" t="s">
        <v>526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40">
        <f t="shared" si="2"/>
        <v>0</v>
      </c>
      <c r="L54" s="41">
        <f t="shared" si="2"/>
        <v>0</v>
      </c>
    </row>
    <row r="55" spans="1:12" ht="21" x14ac:dyDescent="0.25">
      <c r="A55" s="37" t="s">
        <v>527</v>
      </c>
      <c r="B55" s="43" t="s">
        <v>528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40">
        <f t="shared" si="2"/>
        <v>0</v>
      </c>
      <c r="L55" s="41">
        <f t="shared" si="2"/>
        <v>0</v>
      </c>
    </row>
    <row r="56" spans="1:12" ht="31.5" x14ac:dyDescent="0.25">
      <c r="A56" s="37" t="s">
        <v>529</v>
      </c>
      <c r="B56" s="43" t="s">
        <v>530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40">
        <f t="shared" si="2"/>
        <v>0</v>
      </c>
      <c r="L56" s="41">
        <f t="shared" si="2"/>
        <v>0</v>
      </c>
    </row>
    <row r="57" spans="1:12" ht="31.5" x14ac:dyDescent="0.25">
      <c r="A57" s="37" t="s">
        <v>531</v>
      </c>
      <c r="B57" s="43" t="s">
        <v>532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40">
        <f t="shared" si="2"/>
        <v>0</v>
      </c>
      <c r="L57" s="41">
        <f t="shared" si="2"/>
        <v>0</v>
      </c>
    </row>
    <row r="58" spans="1:12" ht="31.5" x14ac:dyDescent="0.25">
      <c r="A58" s="37" t="s">
        <v>533</v>
      </c>
      <c r="B58" s="43" t="s">
        <v>534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40">
        <f t="shared" si="2"/>
        <v>0</v>
      </c>
      <c r="L58" s="41">
        <f t="shared" si="2"/>
        <v>0</v>
      </c>
    </row>
    <row r="59" spans="1:12" ht="21" x14ac:dyDescent="0.25">
      <c r="A59" s="37" t="s">
        <v>535</v>
      </c>
      <c r="B59" s="43" t="s">
        <v>536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40">
        <f t="shared" si="2"/>
        <v>0</v>
      </c>
      <c r="L59" s="41">
        <f t="shared" si="2"/>
        <v>0</v>
      </c>
    </row>
    <row r="60" spans="1:12" ht="31.5" x14ac:dyDescent="0.25">
      <c r="A60" s="37" t="s">
        <v>537</v>
      </c>
      <c r="B60" s="43" t="s">
        <v>538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40">
        <f t="shared" si="2"/>
        <v>0</v>
      </c>
      <c r="L60" s="41">
        <f t="shared" si="2"/>
        <v>0</v>
      </c>
    </row>
    <row r="61" spans="1:12" ht="21" x14ac:dyDescent="0.25">
      <c r="A61" s="37" t="s">
        <v>539</v>
      </c>
      <c r="B61" s="43" t="s">
        <v>540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40">
        <f t="shared" si="2"/>
        <v>0</v>
      </c>
      <c r="L61" s="41">
        <f t="shared" si="2"/>
        <v>0</v>
      </c>
    </row>
    <row r="62" spans="1:12" ht="21" x14ac:dyDescent="0.25">
      <c r="A62" s="37" t="s">
        <v>541</v>
      </c>
      <c r="B62" s="43" t="s">
        <v>542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40">
        <f t="shared" si="2"/>
        <v>0</v>
      </c>
      <c r="L62" s="41">
        <f t="shared" si="2"/>
        <v>0</v>
      </c>
    </row>
    <row r="63" spans="1:12" ht="21" x14ac:dyDescent="0.25">
      <c r="A63" s="37" t="s">
        <v>543</v>
      </c>
      <c r="B63" s="43" t="s">
        <v>544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40">
        <f t="shared" si="2"/>
        <v>0</v>
      </c>
      <c r="L63" s="41">
        <f t="shared" si="2"/>
        <v>0</v>
      </c>
    </row>
    <row r="64" spans="1:12" ht="21" x14ac:dyDescent="0.25">
      <c r="A64" s="37" t="s">
        <v>545</v>
      </c>
      <c r="B64" s="43" t="s">
        <v>546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40">
        <f t="shared" si="2"/>
        <v>0</v>
      </c>
      <c r="L64" s="41">
        <f t="shared" si="2"/>
        <v>0</v>
      </c>
    </row>
    <row r="65" spans="1:12" ht="21" x14ac:dyDescent="0.25">
      <c r="A65" s="37" t="s">
        <v>547</v>
      </c>
      <c r="B65" s="43" t="s">
        <v>548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40">
        <f t="shared" si="2"/>
        <v>0</v>
      </c>
      <c r="L65" s="41">
        <f t="shared" si="2"/>
        <v>0</v>
      </c>
    </row>
  </sheetData>
  <sheetProtection algorithmName="SHA-512" hashValue="NTDX9BmlWz+SRh0TKLpnxbLkDk5aeg7OCOJk2a8YRTQxZygvl8LJZhgx5vcgxh4S12N5+yP6PtJy4LES23g4Gw==" saltValue="1wGIY1HDZToGATxo3hH4XA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FF7-6A9B-4F07-B863-EA1934AC25A8}">
  <dimension ref="A2:L67"/>
  <sheetViews>
    <sheetView topLeftCell="A58" workbookViewId="0">
      <selection activeCell="N61" sqref="N61"/>
    </sheetView>
  </sheetViews>
  <sheetFormatPr defaultRowHeight="15" x14ac:dyDescent="0.25"/>
  <cols>
    <col min="2" max="2" width="21.28515625" customWidth="1"/>
  </cols>
  <sheetData>
    <row r="2" spans="1:12" x14ac:dyDescent="0.25">
      <c r="B2" s="1"/>
      <c r="C2" s="19" t="s">
        <v>804</v>
      </c>
    </row>
    <row r="3" spans="1:12" x14ac:dyDescent="0.25">
      <c r="C3" s="19"/>
    </row>
    <row r="4" spans="1:12" x14ac:dyDescent="0.25">
      <c r="C4" s="20" t="s">
        <v>0</v>
      </c>
    </row>
    <row r="5" spans="1:12" x14ac:dyDescent="0.25">
      <c r="C5" s="20" t="s">
        <v>1</v>
      </c>
    </row>
    <row r="6" spans="1:12" x14ac:dyDescent="0.25">
      <c r="C6" s="20" t="s">
        <v>2</v>
      </c>
    </row>
    <row r="7" spans="1:12" ht="15.75" thickBot="1" x14ac:dyDescent="0.3"/>
    <row r="8" spans="1:12" x14ac:dyDescent="0.25">
      <c r="A8" s="5"/>
      <c r="B8" s="6"/>
      <c r="C8" s="67" t="s">
        <v>58</v>
      </c>
      <c r="D8" s="68"/>
      <c r="E8" s="67" t="s">
        <v>8</v>
      </c>
      <c r="F8" s="68"/>
      <c r="G8" s="67" t="s">
        <v>9</v>
      </c>
      <c r="H8" s="68"/>
      <c r="I8" s="67" t="s">
        <v>10</v>
      </c>
      <c r="J8" s="68"/>
      <c r="K8" s="67" t="s">
        <v>11</v>
      </c>
      <c r="L8" s="69"/>
    </row>
    <row r="9" spans="1:12" x14ac:dyDescent="0.25">
      <c r="A9" s="64" t="s">
        <v>59</v>
      </c>
      <c r="B9" s="65"/>
      <c r="C9" s="62" t="s">
        <v>12</v>
      </c>
      <c r="D9" s="66"/>
      <c r="E9" s="62" t="s">
        <v>13</v>
      </c>
      <c r="F9" s="66"/>
      <c r="G9" s="62" t="s">
        <v>13</v>
      </c>
      <c r="H9" s="66"/>
      <c r="I9" s="62" t="s">
        <v>13</v>
      </c>
      <c r="J9" s="66"/>
      <c r="K9" s="62" t="s">
        <v>13</v>
      </c>
      <c r="L9" s="63"/>
    </row>
    <row r="10" spans="1:12" x14ac:dyDescent="0.25">
      <c r="A10" s="7"/>
      <c r="B10" s="8"/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4</v>
      </c>
      <c r="I10" s="9" t="s">
        <v>3</v>
      </c>
      <c r="J10" s="9" t="s">
        <v>4</v>
      </c>
      <c r="K10" s="9" t="s">
        <v>3</v>
      </c>
      <c r="L10" s="21" t="s">
        <v>4</v>
      </c>
    </row>
    <row r="11" spans="1:12" x14ac:dyDescent="0.25">
      <c r="A11" s="22" t="s">
        <v>31</v>
      </c>
      <c r="B11" s="22" t="s">
        <v>60</v>
      </c>
      <c r="C11" s="22" t="s">
        <v>61</v>
      </c>
      <c r="D11" s="22" t="s">
        <v>62</v>
      </c>
      <c r="E11" s="22" t="s">
        <v>63</v>
      </c>
      <c r="F11" s="22" t="s">
        <v>64</v>
      </c>
      <c r="G11" s="22" t="s">
        <v>65</v>
      </c>
      <c r="H11" s="22" t="s">
        <v>66</v>
      </c>
      <c r="I11" s="22" t="s">
        <v>67</v>
      </c>
      <c r="J11" s="22" t="s">
        <v>68</v>
      </c>
      <c r="K11" s="22" t="s">
        <v>69</v>
      </c>
      <c r="L11" s="23" t="s">
        <v>70</v>
      </c>
    </row>
    <row r="12" spans="1:12" ht="21" x14ac:dyDescent="0.25">
      <c r="A12" s="37" t="s">
        <v>48</v>
      </c>
      <c r="B12" s="43" t="s">
        <v>549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40">
        <f>SUM(C12+E12-G12-I12)</f>
        <v>0</v>
      </c>
      <c r="L12" s="41">
        <f>SUM(D12+F12-H12-J12)</f>
        <v>0</v>
      </c>
    </row>
    <row r="13" spans="1:12" ht="21" x14ac:dyDescent="0.25">
      <c r="A13" s="37" t="s">
        <v>49</v>
      </c>
      <c r="B13" s="43" t="s">
        <v>550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f>SUM(C13+E13+G13+I13)</f>
        <v>0</v>
      </c>
      <c r="L13" s="41">
        <f>SUM(D13+F13+H13+J13)</f>
        <v>0</v>
      </c>
    </row>
    <row r="14" spans="1:12" ht="21" x14ac:dyDescent="0.25">
      <c r="A14" s="37" t="s">
        <v>551</v>
      </c>
      <c r="B14" s="43" t="s">
        <v>552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f>SUM(C14+E14+G14+I14)</f>
        <v>0</v>
      </c>
      <c r="L14" s="41">
        <f>SUM(D14+F14+H14+J14)</f>
        <v>0</v>
      </c>
    </row>
    <row r="15" spans="1:12" ht="21" x14ac:dyDescent="0.25">
      <c r="A15" s="37" t="s">
        <v>553</v>
      </c>
      <c r="B15" s="43" t="s">
        <v>554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40">
        <f>SUM(C15+E15-G15-I15)</f>
        <v>0</v>
      </c>
      <c r="L15" s="41">
        <f>SUM(D15+F15-H15-J15)</f>
        <v>0</v>
      </c>
    </row>
    <row r="16" spans="1:12" ht="21" x14ac:dyDescent="0.25">
      <c r="A16" s="37" t="s">
        <v>555</v>
      </c>
      <c r="B16" s="43" t="s">
        <v>556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40">
        <f>SUM(C16+E16-G16-I16)</f>
        <v>0</v>
      </c>
      <c r="L16" s="41">
        <f>SUM(D16+F16-H16-J16)</f>
        <v>0</v>
      </c>
    </row>
    <row r="17" spans="1:12" ht="21" x14ac:dyDescent="0.25">
      <c r="A17" s="37" t="s">
        <v>557</v>
      </c>
      <c r="B17" s="43" t="s">
        <v>558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f t="shared" ref="K17:L45" si="0">SUM(C17+E17-G17-I17)</f>
        <v>0</v>
      </c>
      <c r="L17" s="41">
        <f>SUM(D17+F17-H17-J17)</f>
        <v>0</v>
      </c>
    </row>
    <row r="18" spans="1:12" ht="42" x14ac:dyDescent="0.25">
      <c r="A18" s="37" t="s">
        <v>559</v>
      </c>
      <c r="B18" s="43" t="s">
        <v>560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40">
        <f t="shared" si="0"/>
        <v>0</v>
      </c>
      <c r="L18" s="41">
        <f t="shared" si="0"/>
        <v>0</v>
      </c>
    </row>
    <row r="19" spans="1:12" ht="21" x14ac:dyDescent="0.25">
      <c r="A19" s="37" t="s">
        <v>561</v>
      </c>
      <c r="B19" s="43" t="s">
        <v>562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40">
        <f t="shared" si="0"/>
        <v>0</v>
      </c>
      <c r="L19" s="41">
        <f t="shared" si="0"/>
        <v>0</v>
      </c>
    </row>
    <row r="20" spans="1:12" ht="31.5" x14ac:dyDescent="0.25">
      <c r="A20" s="37" t="s">
        <v>563</v>
      </c>
      <c r="B20" s="43" t="s">
        <v>564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f t="shared" si="0"/>
        <v>0</v>
      </c>
      <c r="L20" s="41">
        <f t="shared" si="0"/>
        <v>0</v>
      </c>
    </row>
    <row r="21" spans="1:12" ht="21" x14ac:dyDescent="0.25">
      <c r="A21" s="37" t="s">
        <v>565</v>
      </c>
      <c r="B21" s="43" t="s">
        <v>566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40">
        <f t="shared" si="0"/>
        <v>0</v>
      </c>
      <c r="L21" s="41">
        <f t="shared" si="0"/>
        <v>0</v>
      </c>
    </row>
    <row r="22" spans="1:12" ht="31.5" x14ac:dyDescent="0.25">
      <c r="A22" s="37" t="s">
        <v>567</v>
      </c>
      <c r="B22" s="43" t="s">
        <v>568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0"/>
        <v>0</v>
      </c>
      <c r="L22" s="41">
        <f t="shared" si="0"/>
        <v>0</v>
      </c>
    </row>
    <row r="23" spans="1:12" ht="31.5" x14ac:dyDescent="0.25">
      <c r="A23" s="37" t="s">
        <v>569</v>
      </c>
      <c r="B23" s="43" t="s">
        <v>570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40">
        <f t="shared" si="0"/>
        <v>0</v>
      </c>
      <c r="L23" s="41">
        <f t="shared" si="0"/>
        <v>0</v>
      </c>
    </row>
    <row r="24" spans="1:12" ht="21" x14ac:dyDescent="0.25">
      <c r="A24" s="37" t="s">
        <v>571</v>
      </c>
      <c r="B24" s="43" t="s">
        <v>572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40">
        <f t="shared" si="0"/>
        <v>0</v>
      </c>
      <c r="L24" s="41">
        <f t="shared" si="0"/>
        <v>0</v>
      </c>
    </row>
    <row r="25" spans="1:12" ht="21" x14ac:dyDescent="0.25">
      <c r="A25" s="37" t="s">
        <v>573</v>
      </c>
      <c r="B25" s="43" t="s">
        <v>574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f t="shared" si="0"/>
        <v>0</v>
      </c>
      <c r="L25" s="41">
        <f t="shared" si="0"/>
        <v>0</v>
      </c>
    </row>
    <row r="26" spans="1:12" ht="21" x14ac:dyDescent="0.25">
      <c r="A26" s="37" t="s">
        <v>575</v>
      </c>
      <c r="B26" s="43" t="s">
        <v>576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f t="shared" si="0"/>
        <v>0</v>
      </c>
      <c r="L26" s="41">
        <f t="shared" si="0"/>
        <v>0</v>
      </c>
    </row>
    <row r="27" spans="1:12" ht="42" x14ac:dyDescent="0.25">
      <c r="A27" s="37" t="s">
        <v>577</v>
      </c>
      <c r="B27" s="43" t="s">
        <v>578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f t="shared" si="0"/>
        <v>0</v>
      </c>
      <c r="L27" s="41">
        <f t="shared" si="0"/>
        <v>0</v>
      </c>
    </row>
    <row r="28" spans="1:12" ht="21" x14ac:dyDescent="0.25">
      <c r="A28" s="37" t="s">
        <v>579</v>
      </c>
      <c r="B28" s="43" t="s">
        <v>580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40">
        <f t="shared" si="0"/>
        <v>0</v>
      </c>
      <c r="L28" s="41">
        <f t="shared" si="0"/>
        <v>0</v>
      </c>
    </row>
    <row r="29" spans="1:12" ht="21" x14ac:dyDescent="0.25">
      <c r="A29" s="37" t="s">
        <v>581</v>
      </c>
      <c r="B29" s="43" t="s">
        <v>582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40">
        <f t="shared" si="0"/>
        <v>0</v>
      </c>
      <c r="L29" s="41">
        <f t="shared" si="0"/>
        <v>0</v>
      </c>
    </row>
    <row r="30" spans="1:12" ht="21" x14ac:dyDescent="0.25">
      <c r="A30" s="37" t="s">
        <v>583</v>
      </c>
      <c r="B30" s="43" t="s">
        <v>584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f t="shared" si="0"/>
        <v>0</v>
      </c>
      <c r="L30" s="41">
        <f t="shared" si="0"/>
        <v>0</v>
      </c>
    </row>
    <row r="31" spans="1:12" ht="21" x14ac:dyDescent="0.25">
      <c r="A31" s="37" t="s">
        <v>585</v>
      </c>
      <c r="B31" s="43" t="s">
        <v>586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f t="shared" si="0"/>
        <v>0</v>
      </c>
      <c r="L31" s="41">
        <f t="shared" si="0"/>
        <v>0</v>
      </c>
    </row>
    <row r="32" spans="1:12" ht="21" x14ac:dyDescent="0.25">
      <c r="A32" s="37" t="s">
        <v>587</v>
      </c>
      <c r="B32" s="43" t="s">
        <v>588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40">
        <f t="shared" si="0"/>
        <v>0</v>
      </c>
      <c r="L32" s="41">
        <f t="shared" si="0"/>
        <v>0</v>
      </c>
    </row>
    <row r="33" spans="1:12" x14ac:dyDescent="0.25">
      <c r="A33" s="37" t="s">
        <v>589</v>
      </c>
      <c r="B33" s="43" t="s">
        <v>590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40">
        <f t="shared" si="0"/>
        <v>0</v>
      </c>
      <c r="L33" s="41">
        <f t="shared" si="0"/>
        <v>0</v>
      </c>
    </row>
    <row r="34" spans="1:12" ht="21" x14ac:dyDescent="0.25">
      <c r="A34" s="37" t="s">
        <v>591</v>
      </c>
      <c r="B34" s="43" t="s">
        <v>592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40">
        <f t="shared" si="0"/>
        <v>0</v>
      </c>
      <c r="L34" s="41">
        <f t="shared" si="0"/>
        <v>0</v>
      </c>
    </row>
    <row r="35" spans="1:12" ht="21" x14ac:dyDescent="0.25">
      <c r="A35" s="37" t="s">
        <v>593</v>
      </c>
      <c r="B35" s="43" t="s">
        <v>594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f t="shared" si="0"/>
        <v>0</v>
      </c>
      <c r="L35" s="41">
        <f t="shared" si="0"/>
        <v>0</v>
      </c>
    </row>
    <row r="36" spans="1:12" ht="21" x14ac:dyDescent="0.25">
      <c r="A36" s="37" t="s">
        <v>595</v>
      </c>
      <c r="B36" s="43" t="s">
        <v>596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40">
        <f t="shared" si="0"/>
        <v>0</v>
      </c>
      <c r="L36" s="41">
        <f t="shared" si="0"/>
        <v>0</v>
      </c>
    </row>
    <row r="37" spans="1:12" x14ac:dyDescent="0.25">
      <c r="A37" s="37" t="s">
        <v>597</v>
      </c>
      <c r="B37" s="43" t="s">
        <v>598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40">
        <f t="shared" si="0"/>
        <v>0</v>
      </c>
      <c r="L37" s="41">
        <f t="shared" si="0"/>
        <v>0</v>
      </c>
    </row>
    <row r="38" spans="1:12" ht="21" x14ac:dyDescent="0.25">
      <c r="A38" s="37" t="s">
        <v>599</v>
      </c>
      <c r="B38" s="43" t="s">
        <v>600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40">
        <f t="shared" si="0"/>
        <v>0</v>
      </c>
      <c r="L38" s="41">
        <f t="shared" si="0"/>
        <v>0</v>
      </c>
    </row>
    <row r="39" spans="1:12" ht="31.5" x14ac:dyDescent="0.25">
      <c r="A39" s="37" t="s">
        <v>601</v>
      </c>
      <c r="B39" s="43" t="s">
        <v>602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40">
        <f t="shared" si="0"/>
        <v>0</v>
      </c>
      <c r="L39" s="41">
        <f t="shared" si="0"/>
        <v>0</v>
      </c>
    </row>
    <row r="40" spans="1:12" ht="31.5" x14ac:dyDescent="0.25">
      <c r="A40" s="37" t="s">
        <v>603</v>
      </c>
      <c r="B40" s="43" t="s">
        <v>604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0">
        <f t="shared" si="0"/>
        <v>0</v>
      </c>
      <c r="L40" s="41">
        <f t="shared" si="0"/>
        <v>0</v>
      </c>
    </row>
    <row r="41" spans="1:12" ht="31.5" x14ac:dyDescent="0.25">
      <c r="A41" s="37" t="s">
        <v>605</v>
      </c>
      <c r="B41" s="43" t="s">
        <v>606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40">
        <f t="shared" si="0"/>
        <v>0</v>
      </c>
      <c r="L41" s="41">
        <f t="shared" si="0"/>
        <v>0</v>
      </c>
    </row>
    <row r="42" spans="1:12" ht="21" x14ac:dyDescent="0.25">
      <c r="A42" s="37" t="s">
        <v>607</v>
      </c>
      <c r="B42" s="43" t="s">
        <v>608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40">
        <f t="shared" si="0"/>
        <v>0</v>
      </c>
      <c r="L42" s="41">
        <f t="shared" si="0"/>
        <v>0</v>
      </c>
    </row>
    <row r="43" spans="1:12" ht="31.5" x14ac:dyDescent="0.25">
      <c r="A43" s="37" t="s">
        <v>609</v>
      </c>
      <c r="B43" s="43" t="s">
        <v>610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40">
        <f t="shared" si="0"/>
        <v>0</v>
      </c>
      <c r="L43" s="41">
        <f t="shared" si="0"/>
        <v>0</v>
      </c>
    </row>
    <row r="44" spans="1:12" ht="31.5" x14ac:dyDescent="0.25">
      <c r="A44" s="37" t="s">
        <v>611</v>
      </c>
      <c r="B44" s="43" t="s">
        <v>612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40">
        <f t="shared" si="0"/>
        <v>0</v>
      </c>
      <c r="L44" s="41">
        <f t="shared" si="0"/>
        <v>0</v>
      </c>
    </row>
    <row r="45" spans="1:12" ht="21" x14ac:dyDescent="0.25">
      <c r="A45" s="37" t="s">
        <v>613</v>
      </c>
      <c r="B45" s="43" t="s">
        <v>614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40">
        <f t="shared" si="0"/>
        <v>0</v>
      </c>
      <c r="L45" s="41">
        <f t="shared" si="0"/>
        <v>0</v>
      </c>
    </row>
    <row r="46" spans="1:12" x14ac:dyDescent="0.25">
      <c r="A46" s="33" t="s">
        <v>55</v>
      </c>
      <c r="B46" s="44" t="s">
        <v>14</v>
      </c>
      <c r="C46" s="45">
        <f>SUM(Sheet5!C31:C65,Sheet6!C12:C45)</f>
        <v>0</v>
      </c>
      <c r="D46" s="45">
        <f>SUM(Sheet5!D31:D65,Sheet6!D12:D45)</f>
        <v>0</v>
      </c>
      <c r="E46" s="45">
        <f>SUM(Sheet5!E31:E65,Sheet6!E12:E45)</f>
        <v>0</v>
      </c>
      <c r="F46" s="45">
        <f>SUM(Sheet5!F31:F65,Sheet6!F12:F45)</f>
        <v>0</v>
      </c>
      <c r="G46" s="45">
        <f>SUM(Sheet5!G31:G65,Sheet6!G12:G45)</f>
        <v>0</v>
      </c>
      <c r="H46" s="45">
        <f>SUM(Sheet5!H31:H65,Sheet6!H12:H45)</f>
        <v>0</v>
      </c>
      <c r="I46" s="45">
        <f>SUM(Sheet5!I31:I65,Sheet6!I12:I45)</f>
        <v>0</v>
      </c>
      <c r="J46" s="45">
        <f>SUM(Sheet5!J31:J65,Sheet6!J12:J45)</f>
        <v>0</v>
      </c>
      <c r="K46" s="45">
        <f>SUM(Sheet5!K31:K65,Sheet6!K12:K45)</f>
        <v>0</v>
      </c>
      <c r="L46" s="45">
        <f>SUM(Sheet5!L31:L65,Sheet6!L12:L45)</f>
        <v>0</v>
      </c>
    </row>
    <row r="47" spans="1:12" ht="21" x14ac:dyDescent="0.25">
      <c r="A47" s="35" t="s">
        <v>615</v>
      </c>
      <c r="B47" s="47" t="s">
        <v>616</v>
      </c>
      <c r="C47" s="48" t="s">
        <v>54</v>
      </c>
      <c r="D47" s="48" t="s">
        <v>54</v>
      </c>
      <c r="E47" s="48" t="s">
        <v>54</v>
      </c>
      <c r="F47" s="48" t="s">
        <v>54</v>
      </c>
      <c r="G47" s="48" t="s">
        <v>54</v>
      </c>
      <c r="H47" s="48" t="s">
        <v>54</v>
      </c>
      <c r="I47" s="48" t="s">
        <v>54</v>
      </c>
      <c r="J47" s="48" t="s">
        <v>54</v>
      </c>
      <c r="K47" s="48" t="s">
        <v>54</v>
      </c>
      <c r="L47" s="49" t="s">
        <v>54</v>
      </c>
    </row>
    <row r="48" spans="1:12" ht="21" x14ac:dyDescent="0.25">
      <c r="A48" s="37" t="s">
        <v>617</v>
      </c>
      <c r="B48" s="43" t="s">
        <v>618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40">
        <f>SUM(C48+E48-G48-I48)</f>
        <v>0</v>
      </c>
      <c r="L48" s="41">
        <f>SUM(D48+F48-H48-J48)</f>
        <v>0</v>
      </c>
    </row>
    <row r="49" spans="1:12" ht="31.5" x14ac:dyDescent="0.25">
      <c r="A49" s="37" t="s">
        <v>619</v>
      </c>
      <c r="B49" s="43" t="s">
        <v>620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f t="shared" ref="K49:L67" si="1">SUM(C49+E49-G49-I49)</f>
        <v>0</v>
      </c>
      <c r="L49" s="41">
        <f t="shared" si="1"/>
        <v>0</v>
      </c>
    </row>
    <row r="50" spans="1:12" ht="21" x14ac:dyDescent="0.25">
      <c r="A50" s="37" t="s">
        <v>621</v>
      </c>
      <c r="B50" s="43" t="s">
        <v>622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40">
        <f t="shared" si="1"/>
        <v>0</v>
      </c>
      <c r="L50" s="41">
        <f t="shared" si="1"/>
        <v>0</v>
      </c>
    </row>
    <row r="51" spans="1:12" ht="31.5" x14ac:dyDescent="0.25">
      <c r="A51" s="37" t="s">
        <v>623</v>
      </c>
      <c r="B51" s="43" t="s">
        <v>624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40">
        <f t="shared" si="1"/>
        <v>0</v>
      </c>
      <c r="L51" s="41">
        <f t="shared" si="1"/>
        <v>0</v>
      </c>
    </row>
    <row r="52" spans="1:12" ht="31.5" x14ac:dyDescent="0.25">
      <c r="A52" s="37" t="s">
        <v>625</v>
      </c>
      <c r="B52" s="43" t="s">
        <v>626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40">
        <f t="shared" si="1"/>
        <v>0</v>
      </c>
      <c r="L52" s="41">
        <f t="shared" si="1"/>
        <v>0</v>
      </c>
    </row>
    <row r="53" spans="1:12" ht="21" x14ac:dyDescent="0.25">
      <c r="A53" s="37" t="s">
        <v>627</v>
      </c>
      <c r="B53" s="43" t="s">
        <v>628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40">
        <f t="shared" si="1"/>
        <v>0</v>
      </c>
      <c r="L53" s="41">
        <f t="shared" si="1"/>
        <v>0</v>
      </c>
    </row>
    <row r="54" spans="1:12" ht="42" x14ac:dyDescent="0.25">
      <c r="A54" s="37" t="s">
        <v>629</v>
      </c>
      <c r="B54" s="43" t="s">
        <v>630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40">
        <f t="shared" si="1"/>
        <v>0</v>
      </c>
      <c r="L54" s="41">
        <f t="shared" si="1"/>
        <v>0</v>
      </c>
    </row>
    <row r="55" spans="1:12" ht="31.5" x14ac:dyDescent="0.25">
      <c r="A55" s="37" t="s">
        <v>631</v>
      </c>
      <c r="B55" s="43" t="s">
        <v>632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40">
        <f t="shared" si="1"/>
        <v>0</v>
      </c>
      <c r="L55" s="41">
        <f t="shared" si="1"/>
        <v>0</v>
      </c>
    </row>
    <row r="56" spans="1:12" ht="21" x14ac:dyDescent="0.25">
      <c r="A56" s="37" t="s">
        <v>633</v>
      </c>
      <c r="B56" s="43" t="s">
        <v>634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40">
        <f t="shared" si="1"/>
        <v>0</v>
      </c>
      <c r="L56" s="41">
        <f t="shared" si="1"/>
        <v>0</v>
      </c>
    </row>
    <row r="57" spans="1:12" ht="21" x14ac:dyDescent="0.25">
      <c r="A57" s="37" t="s">
        <v>635</v>
      </c>
      <c r="B57" s="43" t="s">
        <v>636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40">
        <f t="shared" si="1"/>
        <v>0</v>
      </c>
      <c r="L57" s="41">
        <f t="shared" si="1"/>
        <v>0</v>
      </c>
    </row>
    <row r="58" spans="1:12" ht="21" x14ac:dyDescent="0.25">
      <c r="A58" s="37" t="s">
        <v>637</v>
      </c>
      <c r="B58" s="43" t="s">
        <v>638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40">
        <f t="shared" si="1"/>
        <v>0</v>
      </c>
      <c r="L58" s="41">
        <f t="shared" si="1"/>
        <v>0</v>
      </c>
    </row>
    <row r="59" spans="1:12" ht="42" x14ac:dyDescent="0.25">
      <c r="A59" s="37" t="s">
        <v>639</v>
      </c>
      <c r="B59" s="43" t="s">
        <v>640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40">
        <f t="shared" si="1"/>
        <v>0</v>
      </c>
      <c r="L59" s="41">
        <f t="shared" si="1"/>
        <v>0</v>
      </c>
    </row>
    <row r="60" spans="1:12" ht="21" x14ac:dyDescent="0.25">
      <c r="A60" s="37" t="s">
        <v>641</v>
      </c>
      <c r="B60" s="43" t="s">
        <v>642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40">
        <f t="shared" si="1"/>
        <v>0</v>
      </c>
      <c r="L60" s="41">
        <f t="shared" si="1"/>
        <v>0</v>
      </c>
    </row>
    <row r="61" spans="1:12" ht="31.5" x14ac:dyDescent="0.25">
      <c r="A61" s="37" t="s">
        <v>643</v>
      </c>
      <c r="B61" s="43" t="s">
        <v>644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40">
        <f t="shared" si="1"/>
        <v>0</v>
      </c>
      <c r="L61" s="41">
        <f t="shared" si="1"/>
        <v>0</v>
      </c>
    </row>
    <row r="62" spans="1:12" ht="31.5" x14ac:dyDescent="0.25">
      <c r="A62" s="37" t="s">
        <v>645</v>
      </c>
      <c r="B62" s="43" t="s">
        <v>646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40">
        <f t="shared" si="1"/>
        <v>0</v>
      </c>
      <c r="L62" s="41">
        <f t="shared" si="1"/>
        <v>0</v>
      </c>
    </row>
    <row r="63" spans="1:12" ht="31.5" x14ac:dyDescent="0.25">
      <c r="A63" s="37" t="s">
        <v>647</v>
      </c>
      <c r="B63" s="43" t="s">
        <v>648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40">
        <f t="shared" si="1"/>
        <v>0</v>
      </c>
      <c r="L63" s="41">
        <f t="shared" si="1"/>
        <v>0</v>
      </c>
    </row>
    <row r="64" spans="1:12" ht="31.5" x14ac:dyDescent="0.25">
      <c r="A64" s="37" t="s">
        <v>649</v>
      </c>
      <c r="B64" s="43" t="s">
        <v>650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40">
        <f t="shared" si="1"/>
        <v>0</v>
      </c>
      <c r="L64" s="41">
        <f t="shared" si="1"/>
        <v>0</v>
      </c>
    </row>
    <row r="65" spans="1:12" ht="21" x14ac:dyDescent="0.25">
      <c r="A65" s="37" t="s">
        <v>651</v>
      </c>
      <c r="B65" s="43" t="s">
        <v>652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40">
        <f t="shared" si="1"/>
        <v>0</v>
      </c>
      <c r="L65" s="41">
        <f t="shared" si="1"/>
        <v>0</v>
      </c>
    </row>
    <row r="66" spans="1:12" ht="21" x14ac:dyDescent="0.25">
      <c r="A66" s="37" t="s">
        <v>653</v>
      </c>
      <c r="B66" s="43" t="s">
        <v>654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40">
        <f t="shared" si="1"/>
        <v>0</v>
      </c>
      <c r="L66" s="41">
        <f t="shared" si="1"/>
        <v>0</v>
      </c>
    </row>
    <row r="67" spans="1:12" ht="42" x14ac:dyDescent="0.25">
      <c r="A67" s="37" t="s">
        <v>655</v>
      </c>
      <c r="B67" s="43" t="s">
        <v>656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40">
        <f t="shared" si="1"/>
        <v>0</v>
      </c>
      <c r="L67" s="41">
        <f t="shared" si="1"/>
        <v>0</v>
      </c>
    </row>
  </sheetData>
  <sheetProtection algorithmName="SHA-512" hashValue="rt7J1Z67xQhkve6RgWPJCnZNn6cZ09jVxsJCivQgS3zw1BzQ0AfAdiiAonV1y5uqfWnXxMG4D5BEeDvnL29i4w==" saltValue="ogN/eE6gCRFs/uK1DE9mh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D671-164E-4AB0-AEC5-5D5BCED576F7}">
  <dimension ref="A2:L60"/>
  <sheetViews>
    <sheetView topLeftCell="A4" workbookViewId="0">
      <selection activeCell="C3" sqref="C3"/>
    </sheetView>
  </sheetViews>
  <sheetFormatPr defaultRowHeight="15" x14ac:dyDescent="0.25"/>
  <cols>
    <col min="2" max="2" width="22.28515625" customWidth="1"/>
  </cols>
  <sheetData>
    <row r="2" spans="1:12" x14ac:dyDescent="0.25">
      <c r="B2" s="1"/>
      <c r="C2" s="19" t="s">
        <v>804</v>
      </c>
    </row>
    <row r="3" spans="1:12" x14ac:dyDescent="0.25">
      <c r="C3" s="19"/>
    </row>
    <row r="4" spans="1:12" x14ac:dyDescent="0.25">
      <c r="C4" s="20" t="s">
        <v>0</v>
      </c>
    </row>
    <row r="5" spans="1:12" x14ac:dyDescent="0.25">
      <c r="C5" s="20" t="s">
        <v>1</v>
      </c>
    </row>
    <row r="6" spans="1:12" x14ac:dyDescent="0.25">
      <c r="C6" s="20" t="s">
        <v>2</v>
      </c>
    </row>
    <row r="7" spans="1:12" ht="15.75" thickBot="1" x14ac:dyDescent="0.3"/>
    <row r="8" spans="1:12" x14ac:dyDescent="0.25">
      <c r="A8" s="5"/>
      <c r="B8" s="6"/>
      <c r="C8" s="67" t="s">
        <v>58</v>
      </c>
      <c r="D8" s="68"/>
      <c r="E8" s="67" t="s">
        <v>8</v>
      </c>
      <c r="F8" s="68"/>
      <c r="G8" s="67" t="s">
        <v>9</v>
      </c>
      <c r="H8" s="68"/>
      <c r="I8" s="67" t="s">
        <v>10</v>
      </c>
      <c r="J8" s="68"/>
      <c r="K8" s="67" t="s">
        <v>11</v>
      </c>
      <c r="L8" s="69"/>
    </row>
    <row r="9" spans="1:12" x14ac:dyDescent="0.25">
      <c r="A9" s="64" t="s">
        <v>59</v>
      </c>
      <c r="B9" s="65"/>
      <c r="C9" s="62" t="s">
        <v>12</v>
      </c>
      <c r="D9" s="66"/>
      <c r="E9" s="62" t="s">
        <v>13</v>
      </c>
      <c r="F9" s="66"/>
      <c r="G9" s="62" t="s">
        <v>13</v>
      </c>
      <c r="H9" s="66"/>
      <c r="I9" s="62" t="s">
        <v>13</v>
      </c>
      <c r="J9" s="66"/>
      <c r="K9" s="62" t="s">
        <v>13</v>
      </c>
      <c r="L9" s="63"/>
    </row>
    <row r="10" spans="1:12" x14ac:dyDescent="0.25">
      <c r="A10" s="7"/>
      <c r="B10" s="8"/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4</v>
      </c>
      <c r="I10" s="9" t="s">
        <v>3</v>
      </c>
      <c r="J10" s="9" t="s">
        <v>4</v>
      </c>
      <c r="K10" s="9" t="s">
        <v>3</v>
      </c>
      <c r="L10" s="21" t="s">
        <v>4</v>
      </c>
    </row>
    <row r="11" spans="1:12" x14ac:dyDescent="0.25">
      <c r="A11" s="22" t="s">
        <v>31</v>
      </c>
      <c r="B11" s="22" t="s">
        <v>60</v>
      </c>
      <c r="C11" s="22" t="s">
        <v>61</v>
      </c>
      <c r="D11" s="22" t="s">
        <v>62</v>
      </c>
      <c r="E11" s="22" t="s">
        <v>63</v>
      </c>
      <c r="F11" s="22" t="s">
        <v>64</v>
      </c>
      <c r="G11" s="22" t="s">
        <v>65</v>
      </c>
      <c r="H11" s="22" t="s">
        <v>66</v>
      </c>
      <c r="I11" s="22" t="s">
        <v>67</v>
      </c>
      <c r="J11" s="22" t="s">
        <v>68</v>
      </c>
      <c r="K11" s="22" t="s">
        <v>69</v>
      </c>
      <c r="L11" s="23" t="s">
        <v>70</v>
      </c>
    </row>
    <row r="12" spans="1:12" ht="21" x14ac:dyDescent="0.25">
      <c r="A12" s="10" t="s">
        <v>657</v>
      </c>
      <c r="B12" s="43" t="s">
        <v>658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40">
        <f>SUM(C12+E12-G12-I12)</f>
        <v>0</v>
      </c>
      <c r="L12" s="41">
        <f>SUM(D12+F12-H12-J12)</f>
        <v>0</v>
      </c>
    </row>
    <row r="13" spans="1:12" x14ac:dyDescent="0.25">
      <c r="A13" s="10" t="s">
        <v>659</v>
      </c>
      <c r="B13" s="43" t="s">
        <v>660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f t="shared" ref="K13:L59" si="0">SUM(C13+E13-G13-I13)</f>
        <v>0</v>
      </c>
      <c r="L13" s="41">
        <f t="shared" si="0"/>
        <v>0</v>
      </c>
    </row>
    <row r="14" spans="1:12" ht="21" x14ac:dyDescent="0.25">
      <c r="A14" s="10" t="s">
        <v>661</v>
      </c>
      <c r="B14" s="43" t="s">
        <v>662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f t="shared" si="0"/>
        <v>0</v>
      </c>
      <c r="L14" s="41">
        <f t="shared" si="0"/>
        <v>0</v>
      </c>
    </row>
    <row r="15" spans="1:12" ht="21" x14ac:dyDescent="0.25">
      <c r="A15" s="10" t="s">
        <v>663</v>
      </c>
      <c r="B15" s="43" t="s">
        <v>664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40">
        <f t="shared" si="0"/>
        <v>0</v>
      </c>
      <c r="L15" s="41">
        <f t="shared" si="0"/>
        <v>0</v>
      </c>
    </row>
    <row r="16" spans="1:12" ht="21" x14ac:dyDescent="0.25">
      <c r="A16" s="10" t="s">
        <v>665</v>
      </c>
      <c r="B16" s="43" t="s">
        <v>666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40">
        <f t="shared" si="0"/>
        <v>0</v>
      </c>
      <c r="L16" s="41">
        <f t="shared" si="0"/>
        <v>0</v>
      </c>
    </row>
    <row r="17" spans="1:12" ht="31.5" x14ac:dyDescent="0.25">
      <c r="A17" s="10" t="s">
        <v>667</v>
      </c>
      <c r="B17" s="43" t="s">
        <v>668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f t="shared" si="0"/>
        <v>0</v>
      </c>
      <c r="L17" s="41">
        <f t="shared" si="0"/>
        <v>0</v>
      </c>
    </row>
    <row r="18" spans="1:12" ht="31.5" x14ac:dyDescent="0.25">
      <c r="A18" s="10" t="s">
        <v>669</v>
      </c>
      <c r="B18" s="43" t="s">
        <v>670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40">
        <f t="shared" si="0"/>
        <v>0</v>
      </c>
      <c r="L18" s="41">
        <f t="shared" si="0"/>
        <v>0</v>
      </c>
    </row>
    <row r="19" spans="1:12" ht="21" x14ac:dyDescent="0.25">
      <c r="A19" s="10" t="s">
        <v>671</v>
      </c>
      <c r="B19" s="43" t="s">
        <v>672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40">
        <f t="shared" si="0"/>
        <v>0</v>
      </c>
      <c r="L19" s="41">
        <f t="shared" si="0"/>
        <v>0</v>
      </c>
    </row>
    <row r="20" spans="1:12" ht="21" x14ac:dyDescent="0.25">
      <c r="A20" s="10" t="s">
        <v>673</v>
      </c>
      <c r="B20" s="43" t="s">
        <v>674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f t="shared" si="0"/>
        <v>0</v>
      </c>
      <c r="L20" s="41">
        <f t="shared" si="0"/>
        <v>0</v>
      </c>
    </row>
    <row r="21" spans="1:12" ht="21" x14ac:dyDescent="0.25">
      <c r="A21" s="10" t="s">
        <v>675</v>
      </c>
      <c r="B21" s="43" t="s">
        <v>676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40">
        <f t="shared" si="0"/>
        <v>0</v>
      </c>
      <c r="L21" s="41">
        <f t="shared" si="0"/>
        <v>0</v>
      </c>
    </row>
    <row r="22" spans="1:12" ht="21" x14ac:dyDescent="0.25">
      <c r="A22" s="10" t="s">
        <v>677</v>
      </c>
      <c r="B22" s="43" t="s">
        <v>678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0"/>
        <v>0</v>
      </c>
      <c r="L22" s="41">
        <f t="shared" si="0"/>
        <v>0</v>
      </c>
    </row>
    <row r="23" spans="1:12" x14ac:dyDescent="0.25">
      <c r="A23" s="10" t="s">
        <v>679</v>
      </c>
      <c r="B23" s="43" t="s">
        <v>680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40">
        <f t="shared" si="0"/>
        <v>0</v>
      </c>
      <c r="L23" s="41">
        <f t="shared" si="0"/>
        <v>0</v>
      </c>
    </row>
    <row r="24" spans="1:12" x14ac:dyDescent="0.25">
      <c r="A24" s="10" t="s">
        <v>681</v>
      </c>
      <c r="B24" s="43" t="s">
        <v>682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40">
        <f t="shared" si="0"/>
        <v>0</v>
      </c>
      <c r="L24" s="41">
        <f t="shared" si="0"/>
        <v>0</v>
      </c>
    </row>
    <row r="25" spans="1:12" ht="21" x14ac:dyDescent="0.25">
      <c r="A25" s="10" t="s">
        <v>683</v>
      </c>
      <c r="B25" s="43" t="s">
        <v>684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f t="shared" si="0"/>
        <v>0</v>
      </c>
      <c r="L25" s="41">
        <f t="shared" si="0"/>
        <v>0</v>
      </c>
    </row>
    <row r="26" spans="1:12" ht="21" x14ac:dyDescent="0.25">
      <c r="A26" s="10" t="s">
        <v>685</v>
      </c>
      <c r="B26" s="43" t="s">
        <v>686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f t="shared" si="0"/>
        <v>0</v>
      </c>
      <c r="L26" s="41">
        <f t="shared" si="0"/>
        <v>0</v>
      </c>
    </row>
    <row r="27" spans="1:12" ht="42" x14ac:dyDescent="0.25">
      <c r="A27" s="10" t="s">
        <v>687</v>
      </c>
      <c r="B27" s="43" t="s">
        <v>688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f t="shared" si="0"/>
        <v>0</v>
      </c>
      <c r="L27" s="41">
        <f t="shared" si="0"/>
        <v>0</v>
      </c>
    </row>
    <row r="28" spans="1:12" ht="21" x14ac:dyDescent="0.25">
      <c r="A28" s="10" t="s">
        <v>689</v>
      </c>
      <c r="B28" s="43" t="s">
        <v>690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40">
        <f t="shared" si="0"/>
        <v>0</v>
      </c>
      <c r="L28" s="41">
        <f t="shared" si="0"/>
        <v>0</v>
      </c>
    </row>
    <row r="29" spans="1:12" x14ac:dyDescent="0.25">
      <c r="A29" s="10" t="s">
        <v>691</v>
      </c>
      <c r="B29" s="43" t="s">
        <v>692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40">
        <f t="shared" si="0"/>
        <v>0</v>
      </c>
      <c r="L29" s="41">
        <f t="shared" si="0"/>
        <v>0</v>
      </c>
    </row>
    <row r="30" spans="1:12" ht="31.5" x14ac:dyDescent="0.25">
      <c r="A30" s="10" t="s">
        <v>693</v>
      </c>
      <c r="B30" s="43" t="s">
        <v>694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f t="shared" si="0"/>
        <v>0</v>
      </c>
      <c r="L30" s="41">
        <f t="shared" si="0"/>
        <v>0</v>
      </c>
    </row>
    <row r="31" spans="1:12" ht="21" x14ac:dyDescent="0.25">
      <c r="A31" s="10" t="s">
        <v>695</v>
      </c>
      <c r="B31" s="43" t="s">
        <v>696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f t="shared" si="0"/>
        <v>0</v>
      </c>
      <c r="L31" s="41">
        <f t="shared" si="0"/>
        <v>0</v>
      </c>
    </row>
    <row r="32" spans="1:12" ht="31.5" x14ac:dyDescent="0.25">
      <c r="A32" s="10" t="s">
        <v>697</v>
      </c>
      <c r="B32" s="43" t="s">
        <v>698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40">
        <f t="shared" si="0"/>
        <v>0</v>
      </c>
      <c r="L32" s="41">
        <f t="shared" si="0"/>
        <v>0</v>
      </c>
    </row>
    <row r="33" spans="1:12" ht="21" x14ac:dyDescent="0.25">
      <c r="A33" s="10" t="s">
        <v>699</v>
      </c>
      <c r="B33" s="43" t="s">
        <v>700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40">
        <f t="shared" si="0"/>
        <v>0</v>
      </c>
      <c r="L33" s="41">
        <f t="shared" si="0"/>
        <v>0</v>
      </c>
    </row>
    <row r="34" spans="1:12" ht="21" x14ac:dyDescent="0.25">
      <c r="A34" s="10" t="s">
        <v>701</v>
      </c>
      <c r="B34" s="43" t="s">
        <v>702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40">
        <f t="shared" si="0"/>
        <v>0</v>
      </c>
      <c r="L34" s="41">
        <f t="shared" si="0"/>
        <v>0</v>
      </c>
    </row>
    <row r="35" spans="1:12" ht="31.5" x14ac:dyDescent="0.25">
      <c r="A35" s="10" t="s">
        <v>703</v>
      </c>
      <c r="B35" s="43" t="s">
        <v>704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f t="shared" si="0"/>
        <v>0</v>
      </c>
      <c r="L35" s="41">
        <f t="shared" si="0"/>
        <v>0</v>
      </c>
    </row>
    <row r="36" spans="1:12" ht="31.5" x14ac:dyDescent="0.25">
      <c r="A36" s="10" t="s">
        <v>705</v>
      </c>
      <c r="B36" s="43" t="s">
        <v>706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40">
        <f t="shared" si="0"/>
        <v>0</v>
      </c>
      <c r="L36" s="41">
        <f t="shared" si="0"/>
        <v>0</v>
      </c>
    </row>
    <row r="37" spans="1:12" ht="21" x14ac:dyDescent="0.25">
      <c r="A37" s="10" t="s">
        <v>707</v>
      </c>
      <c r="B37" s="43" t="s">
        <v>708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40">
        <f t="shared" si="0"/>
        <v>0</v>
      </c>
      <c r="L37" s="41">
        <f t="shared" si="0"/>
        <v>0</v>
      </c>
    </row>
    <row r="38" spans="1:12" ht="21" x14ac:dyDescent="0.25">
      <c r="A38" s="10" t="s">
        <v>709</v>
      </c>
      <c r="B38" s="43" t="s">
        <v>710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40">
        <f t="shared" si="0"/>
        <v>0</v>
      </c>
      <c r="L38" s="41">
        <f t="shared" si="0"/>
        <v>0</v>
      </c>
    </row>
    <row r="39" spans="1:12" ht="21" x14ac:dyDescent="0.25">
      <c r="A39" s="10" t="s">
        <v>711</v>
      </c>
      <c r="B39" s="43" t="s">
        <v>712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40">
        <f t="shared" si="0"/>
        <v>0</v>
      </c>
      <c r="L39" s="41">
        <f t="shared" si="0"/>
        <v>0</v>
      </c>
    </row>
    <row r="40" spans="1:12" ht="42" x14ac:dyDescent="0.25">
      <c r="A40" s="10" t="s">
        <v>713</v>
      </c>
      <c r="B40" s="43" t="s">
        <v>714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0">
        <f t="shared" si="0"/>
        <v>0</v>
      </c>
      <c r="L40" s="41">
        <f t="shared" si="0"/>
        <v>0</v>
      </c>
    </row>
    <row r="41" spans="1:12" ht="21" x14ac:dyDescent="0.25">
      <c r="A41" s="10" t="s">
        <v>715</v>
      </c>
      <c r="B41" s="43" t="s">
        <v>716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40">
        <f t="shared" si="0"/>
        <v>0</v>
      </c>
      <c r="L41" s="41">
        <f t="shared" si="0"/>
        <v>0</v>
      </c>
    </row>
    <row r="42" spans="1:12" x14ac:dyDescent="0.25">
      <c r="A42" s="10" t="s">
        <v>717</v>
      </c>
      <c r="B42" s="43" t="s">
        <v>718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40">
        <f t="shared" si="0"/>
        <v>0</v>
      </c>
      <c r="L42" s="41">
        <f t="shared" si="0"/>
        <v>0</v>
      </c>
    </row>
    <row r="43" spans="1:12" x14ac:dyDescent="0.25">
      <c r="A43" s="10" t="s">
        <v>719</v>
      </c>
      <c r="B43" s="43" t="s">
        <v>720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40">
        <f t="shared" si="0"/>
        <v>0</v>
      </c>
      <c r="L43" s="41">
        <f t="shared" si="0"/>
        <v>0</v>
      </c>
    </row>
    <row r="44" spans="1:12" ht="21" x14ac:dyDescent="0.25">
      <c r="A44" s="10" t="s">
        <v>721</v>
      </c>
      <c r="B44" s="43" t="s">
        <v>722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40">
        <f t="shared" si="0"/>
        <v>0</v>
      </c>
      <c r="L44" s="41">
        <f t="shared" si="0"/>
        <v>0</v>
      </c>
    </row>
    <row r="45" spans="1:12" ht="21" x14ac:dyDescent="0.25">
      <c r="A45" s="10" t="s">
        <v>723</v>
      </c>
      <c r="B45" s="43" t="s">
        <v>724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40">
        <f t="shared" si="0"/>
        <v>0</v>
      </c>
      <c r="L45" s="41">
        <f t="shared" si="0"/>
        <v>0</v>
      </c>
    </row>
    <row r="46" spans="1:12" ht="21" x14ac:dyDescent="0.25">
      <c r="A46" s="10" t="s">
        <v>725</v>
      </c>
      <c r="B46" s="43" t="s">
        <v>726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40">
        <f t="shared" si="0"/>
        <v>0</v>
      </c>
      <c r="L46" s="41">
        <f t="shared" si="0"/>
        <v>0</v>
      </c>
    </row>
    <row r="47" spans="1:12" ht="31.5" x14ac:dyDescent="0.25">
      <c r="A47" s="10" t="s">
        <v>727</v>
      </c>
      <c r="B47" s="43" t="s">
        <v>728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40">
        <f t="shared" si="0"/>
        <v>0</v>
      </c>
      <c r="L47" s="41">
        <f t="shared" si="0"/>
        <v>0</v>
      </c>
    </row>
    <row r="48" spans="1:12" ht="21" x14ac:dyDescent="0.25">
      <c r="A48" s="10" t="s">
        <v>729</v>
      </c>
      <c r="B48" s="43" t="s">
        <v>730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40">
        <f t="shared" si="0"/>
        <v>0</v>
      </c>
      <c r="L48" s="41">
        <f t="shared" si="0"/>
        <v>0</v>
      </c>
    </row>
    <row r="49" spans="1:12" x14ac:dyDescent="0.25">
      <c r="A49" s="10" t="s">
        <v>731</v>
      </c>
      <c r="B49" s="43" t="s">
        <v>732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f t="shared" si="0"/>
        <v>0</v>
      </c>
      <c r="L49" s="41">
        <f t="shared" si="0"/>
        <v>0</v>
      </c>
    </row>
    <row r="50" spans="1:12" ht="31.5" x14ac:dyDescent="0.25">
      <c r="A50" s="10" t="s">
        <v>733</v>
      </c>
      <c r="B50" s="43" t="s">
        <v>734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40">
        <f t="shared" si="0"/>
        <v>0</v>
      </c>
      <c r="L50" s="41">
        <f t="shared" si="0"/>
        <v>0</v>
      </c>
    </row>
    <row r="51" spans="1:12" ht="21" x14ac:dyDescent="0.25">
      <c r="A51" s="10" t="s">
        <v>735</v>
      </c>
      <c r="B51" s="43" t="s">
        <v>736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40">
        <f t="shared" si="0"/>
        <v>0</v>
      </c>
      <c r="L51" s="41">
        <f t="shared" si="0"/>
        <v>0</v>
      </c>
    </row>
    <row r="52" spans="1:12" ht="21" x14ac:dyDescent="0.25">
      <c r="A52" s="10" t="s">
        <v>737</v>
      </c>
      <c r="B52" s="43" t="s">
        <v>738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40">
        <f t="shared" si="0"/>
        <v>0</v>
      </c>
      <c r="L52" s="41">
        <f t="shared" si="0"/>
        <v>0</v>
      </c>
    </row>
    <row r="53" spans="1:12" ht="21" x14ac:dyDescent="0.25">
      <c r="A53" s="10" t="s">
        <v>739</v>
      </c>
      <c r="B53" s="43" t="s">
        <v>740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40">
        <f t="shared" si="0"/>
        <v>0</v>
      </c>
      <c r="L53" s="41">
        <f t="shared" si="0"/>
        <v>0</v>
      </c>
    </row>
    <row r="54" spans="1:12" ht="31.5" x14ac:dyDescent="0.25">
      <c r="A54" s="10" t="s">
        <v>741</v>
      </c>
      <c r="B54" s="43" t="s">
        <v>742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40">
        <f t="shared" si="0"/>
        <v>0</v>
      </c>
      <c r="L54" s="41">
        <f t="shared" si="0"/>
        <v>0</v>
      </c>
    </row>
    <row r="55" spans="1:12" ht="21" x14ac:dyDescent="0.25">
      <c r="A55" s="10" t="s">
        <v>743</v>
      </c>
      <c r="B55" s="43" t="s">
        <v>744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40">
        <f t="shared" si="0"/>
        <v>0</v>
      </c>
      <c r="L55" s="41">
        <f t="shared" si="0"/>
        <v>0</v>
      </c>
    </row>
    <row r="56" spans="1:12" ht="31.5" x14ac:dyDescent="0.25">
      <c r="A56" s="10" t="s">
        <v>745</v>
      </c>
      <c r="B56" s="43" t="s">
        <v>746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40">
        <f t="shared" si="0"/>
        <v>0</v>
      </c>
      <c r="L56" s="41">
        <f t="shared" si="0"/>
        <v>0</v>
      </c>
    </row>
    <row r="57" spans="1:12" ht="21" x14ac:dyDescent="0.25">
      <c r="A57" s="10" t="s">
        <v>747</v>
      </c>
      <c r="B57" s="43" t="s">
        <v>748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40">
        <f t="shared" si="0"/>
        <v>0</v>
      </c>
      <c r="L57" s="41">
        <f t="shared" si="0"/>
        <v>0</v>
      </c>
    </row>
    <row r="58" spans="1:12" ht="21" x14ac:dyDescent="0.25">
      <c r="A58" s="10" t="s">
        <v>749</v>
      </c>
      <c r="B58" s="43" t="s">
        <v>750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40">
        <f t="shared" si="0"/>
        <v>0</v>
      </c>
      <c r="L58" s="41">
        <f t="shared" si="0"/>
        <v>0</v>
      </c>
    </row>
    <row r="59" spans="1:12" ht="21" x14ac:dyDescent="0.25">
      <c r="A59" s="10" t="s">
        <v>751</v>
      </c>
      <c r="B59" s="43" t="s">
        <v>752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40">
        <f t="shared" si="0"/>
        <v>0</v>
      </c>
      <c r="L59" s="41">
        <f t="shared" si="0"/>
        <v>0</v>
      </c>
    </row>
    <row r="60" spans="1:12" x14ac:dyDescent="0.25">
      <c r="A60" s="15" t="s">
        <v>56</v>
      </c>
      <c r="B60" s="44" t="s">
        <v>14</v>
      </c>
      <c r="C60" s="54">
        <f>SUM(Sheet6!C48:C67,Sheet7!C12:C59)</f>
        <v>0</v>
      </c>
      <c r="D60" s="54">
        <f>SUM(Sheet6!D48:D67,Sheet7!D12:D59)</f>
        <v>0</v>
      </c>
      <c r="E60" s="54">
        <f>SUM(Sheet6!E48:E67,Sheet7!E12:E59)</f>
        <v>0</v>
      </c>
      <c r="F60" s="54">
        <f>SUM(Sheet6!F48:F67,Sheet7!F12:F59)</f>
        <v>0</v>
      </c>
      <c r="G60" s="54">
        <f>SUM(Sheet6!G48:G67,Sheet7!G12:G59)</f>
        <v>0</v>
      </c>
      <c r="H60" s="54">
        <f>SUM(Sheet6!H48:H67,Sheet7!H12:H59)</f>
        <v>0</v>
      </c>
      <c r="I60" s="54">
        <f>SUM(Sheet6!I48:I67,Sheet7!I12:I59)</f>
        <v>0</v>
      </c>
      <c r="J60" s="54">
        <f>SUM(Sheet6!J48:J67,Sheet7!J12:J59)</f>
        <v>0</v>
      </c>
      <c r="K60" s="54">
        <f>SUM(Sheet6!K48:K67,Sheet7!K12:K59)</f>
        <v>0</v>
      </c>
      <c r="L60" s="54">
        <f>SUM(Sheet6!L48:L67,Sheet7!L12:L59)</f>
        <v>0</v>
      </c>
    </row>
  </sheetData>
  <sheetProtection algorithmName="SHA-512" hashValue="5ZnPLiHxyb7hfH4zS5jG4uIJ+cPskjhKlk4xBrJZZSoRcLPyAsL/TPIdJGpqiT9xi+/cudgBxiSzGXe7wNwcTA==" saltValue="ocgWrzpUsr6fC373El+R8Q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8C35-455E-4873-8421-38AFA0693A44}">
  <dimension ref="A2:L38"/>
  <sheetViews>
    <sheetView tabSelected="1" workbookViewId="0">
      <selection activeCell="C3" sqref="C3"/>
    </sheetView>
  </sheetViews>
  <sheetFormatPr defaultRowHeight="15" x14ac:dyDescent="0.25"/>
  <cols>
    <col min="2" max="2" width="20.28515625" customWidth="1"/>
  </cols>
  <sheetData>
    <row r="2" spans="1:12" x14ac:dyDescent="0.25">
      <c r="B2" s="1"/>
      <c r="C2" s="19" t="s">
        <v>804</v>
      </c>
    </row>
    <row r="3" spans="1:12" x14ac:dyDescent="0.25">
      <c r="C3" s="19"/>
    </row>
    <row r="4" spans="1:12" x14ac:dyDescent="0.25">
      <c r="C4" s="20" t="s">
        <v>0</v>
      </c>
    </row>
    <row r="5" spans="1:12" x14ac:dyDescent="0.25">
      <c r="C5" s="20" t="s">
        <v>1</v>
      </c>
    </row>
    <row r="6" spans="1:12" x14ac:dyDescent="0.25">
      <c r="C6" s="20" t="s">
        <v>2</v>
      </c>
    </row>
    <row r="7" spans="1:12" ht="15.75" thickBot="1" x14ac:dyDescent="0.3"/>
    <row r="8" spans="1:12" x14ac:dyDescent="0.25">
      <c r="A8" s="5"/>
      <c r="B8" s="6"/>
      <c r="C8" s="67" t="s">
        <v>58</v>
      </c>
      <c r="D8" s="68"/>
      <c r="E8" s="67" t="s">
        <v>8</v>
      </c>
      <c r="F8" s="68"/>
      <c r="G8" s="67" t="s">
        <v>9</v>
      </c>
      <c r="H8" s="68"/>
      <c r="I8" s="67" t="s">
        <v>10</v>
      </c>
      <c r="J8" s="68"/>
      <c r="K8" s="67" t="s">
        <v>11</v>
      </c>
      <c r="L8" s="69"/>
    </row>
    <row r="9" spans="1:12" x14ac:dyDescent="0.25">
      <c r="A9" s="64" t="s">
        <v>59</v>
      </c>
      <c r="B9" s="65"/>
      <c r="C9" s="62" t="s">
        <v>12</v>
      </c>
      <c r="D9" s="66"/>
      <c r="E9" s="62" t="s">
        <v>13</v>
      </c>
      <c r="F9" s="66"/>
      <c r="G9" s="62" t="s">
        <v>13</v>
      </c>
      <c r="H9" s="66"/>
      <c r="I9" s="62" t="s">
        <v>13</v>
      </c>
      <c r="J9" s="66"/>
      <c r="K9" s="62" t="s">
        <v>13</v>
      </c>
      <c r="L9" s="63"/>
    </row>
    <row r="10" spans="1:12" x14ac:dyDescent="0.25">
      <c r="A10" s="7"/>
      <c r="B10" s="8"/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4</v>
      </c>
      <c r="I10" s="9" t="s">
        <v>3</v>
      </c>
      <c r="J10" s="9" t="s">
        <v>4</v>
      </c>
      <c r="K10" s="9" t="s">
        <v>3</v>
      </c>
      <c r="L10" s="21" t="s">
        <v>4</v>
      </c>
    </row>
    <row r="11" spans="1:12" x14ac:dyDescent="0.25">
      <c r="A11" s="22" t="s">
        <v>31</v>
      </c>
      <c r="B11" s="22" t="s">
        <v>60</v>
      </c>
      <c r="C11" s="22" t="s">
        <v>61</v>
      </c>
      <c r="D11" s="22" t="s">
        <v>62</v>
      </c>
      <c r="E11" s="22" t="s">
        <v>63</v>
      </c>
      <c r="F11" s="22" t="s">
        <v>64</v>
      </c>
      <c r="G11" s="22" t="s">
        <v>65</v>
      </c>
      <c r="H11" s="22" t="s">
        <v>66</v>
      </c>
      <c r="I11" s="22" t="s">
        <v>67</v>
      </c>
      <c r="J11" s="22" t="s">
        <v>68</v>
      </c>
      <c r="K11" s="22" t="s">
        <v>69</v>
      </c>
      <c r="L11" s="23" t="s">
        <v>70</v>
      </c>
    </row>
    <row r="12" spans="1:12" x14ac:dyDescent="0.25">
      <c r="A12" s="57" t="s">
        <v>753</v>
      </c>
      <c r="B12" s="47" t="s">
        <v>754</v>
      </c>
      <c r="C12" s="14" t="s">
        <v>54</v>
      </c>
      <c r="D12" s="14" t="s">
        <v>54</v>
      </c>
      <c r="E12" s="14" t="s">
        <v>54</v>
      </c>
      <c r="F12" s="14" t="s">
        <v>54</v>
      </c>
      <c r="G12" s="14" t="s">
        <v>54</v>
      </c>
      <c r="H12" s="14" t="s">
        <v>54</v>
      </c>
      <c r="I12" s="14" t="s">
        <v>54</v>
      </c>
      <c r="J12" s="14" t="s">
        <v>54</v>
      </c>
      <c r="K12" s="14" t="s">
        <v>54</v>
      </c>
      <c r="L12" s="17" t="s">
        <v>54</v>
      </c>
    </row>
    <row r="13" spans="1:12" ht="21" x14ac:dyDescent="0.25">
      <c r="A13" s="10" t="s">
        <v>755</v>
      </c>
      <c r="B13" s="43" t="s">
        <v>756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f>SUM(C13+E13-G13-I13)</f>
        <v>0</v>
      </c>
      <c r="L13" s="41">
        <f>SUM(D13+F13-H13-J13)</f>
        <v>0</v>
      </c>
    </row>
    <row r="14" spans="1:12" ht="31.5" x14ac:dyDescent="0.25">
      <c r="A14" s="10" t="s">
        <v>757</v>
      </c>
      <c r="B14" s="43" t="s">
        <v>758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f t="shared" ref="K14:L36" si="0">SUM(C14+E14-G14-I14)</f>
        <v>0</v>
      </c>
      <c r="L14" s="41">
        <f t="shared" si="0"/>
        <v>0</v>
      </c>
    </row>
    <row r="15" spans="1:12" ht="31.5" x14ac:dyDescent="0.25">
      <c r="A15" s="10" t="s">
        <v>759</v>
      </c>
      <c r="B15" s="43" t="s">
        <v>760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40">
        <f>SUM(C15+E15-G15-I15)</f>
        <v>0</v>
      </c>
      <c r="L15" s="41">
        <f t="shared" si="0"/>
        <v>0</v>
      </c>
    </row>
    <row r="16" spans="1:12" ht="31.5" x14ac:dyDescent="0.25">
      <c r="A16" s="10" t="s">
        <v>761</v>
      </c>
      <c r="B16" s="43" t="s">
        <v>762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40">
        <f>SUM(C16+E16-G16-I16)</f>
        <v>0</v>
      </c>
      <c r="L16" s="41">
        <f>SUM(D16+F16-H16-J16)</f>
        <v>0</v>
      </c>
    </row>
    <row r="17" spans="1:12" ht="21" x14ac:dyDescent="0.25">
      <c r="A17" s="10" t="s">
        <v>763</v>
      </c>
      <c r="B17" s="43" t="s">
        <v>764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f>SUM(C17+E17-G17-I17)</f>
        <v>0</v>
      </c>
      <c r="L17" s="41">
        <f t="shared" si="0"/>
        <v>0</v>
      </c>
    </row>
    <row r="18" spans="1:12" ht="42" x14ac:dyDescent="0.25">
      <c r="A18" s="10" t="s">
        <v>765</v>
      </c>
      <c r="B18" s="43" t="s">
        <v>766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40">
        <f t="shared" si="0"/>
        <v>0</v>
      </c>
      <c r="L18" s="41">
        <f t="shared" si="0"/>
        <v>0</v>
      </c>
    </row>
    <row r="19" spans="1:12" ht="21" x14ac:dyDescent="0.25">
      <c r="A19" s="10" t="s">
        <v>767</v>
      </c>
      <c r="B19" s="43" t="s">
        <v>768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40">
        <f t="shared" si="0"/>
        <v>0</v>
      </c>
      <c r="L19" s="41">
        <f t="shared" si="0"/>
        <v>0</v>
      </c>
    </row>
    <row r="20" spans="1:12" x14ac:dyDescent="0.25">
      <c r="A20" s="10" t="s">
        <v>769</v>
      </c>
      <c r="B20" s="43" t="s">
        <v>770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f t="shared" si="0"/>
        <v>0</v>
      </c>
      <c r="L20" s="41">
        <f t="shared" si="0"/>
        <v>0</v>
      </c>
    </row>
    <row r="21" spans="1:12" ht="21" x14ac:dyDescent="0.25">
      <c r="A21" s="10" t="s">
        <v>771</v>
      </c>
      <c r="B21" s="43" t="s">
        <v>772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40">
        <f t="shared" si="0"/>
        <v>0</v>
      </c>
      <c r="L21" s="41">
        <f t="shared" si="0"/>
        <v>0</v>
      </c>
    </row>
    <row r="22" spans="1:12" ht="31.5" x14ac:dyDescent="0.25">
      <c r="A22" s="10" t="s">
        <v>773</v>
      </c>
      <c r="B22" s="43" t="s">
        <v>774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0"/>
        <v>0</v>
      </c>
      <c r="L22" s="41">
        <f t="shared" si="0"/>
        <v>0</v>
      </c>
    </row>
    <row r="23" spans="1:12" ht="21" x14ac:dyDescent="0.25">
      <c r="A23" s="10" t="s">
        <v>775</v>
      </c>
      <c r="B23" s="43" t="s">
        <v>776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40">
        <f t="shared" si="0"/>
        <v>0</v>
      </c>
      <c r="L23" s="41">
        <f t="shared" si="0"/>
        <v>0</v>
      </c>
    </row>
    <row r="24" spans="1:12" ht="42" x14ac:dyDescent="0.25">
      <c r="A24" s="10" t="s">
        <v>777</v>
      </c>
      <c r="B24" s="43" t="s">
        <v>778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40">
        <f t="shared" si="0"/>
        <v>0</v>
      </c>
      <c r="L24" s="41">
        <f t="shared" si="0"/>
        <v>0</v>
      </c>
    </row>
    <row r="25" spans="1:12" ht="21" x14ac:dyDescent="0.25">
      <c r="A25" s="10" t="s">
        <v>779</v>
      </c>
      <c r="B25" s="43" t="s">
        <v>780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f t="shared" si="0"/>
        <v>0</v>
      </c>
      <c r="L25" s="41">
        <f t="shared" si="0"/>
        <v>0</v>
      </c>
    </row>
    <row r="26" spans="1:12" ht="21" x14ac:dyDescent="0.25">
      <c r="A26" s="10" t="s">
        <v>781</v>
      </c>
      <c r="B26" s="43" t="s">
        <v>782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f t="shared" si="0"/>
        <v>0</v>
      </c>
      <c r="L26" s="41">
        <f t="shared" si="0"/>
        <v>0</v>
      </c>
    </row>
    <row r="27" spans="1:12" x14ac:dyDescent="0.25">
      <c r="A27" s="10" t="s">
        <v>783</v>
      </c>
      <c r="B27" s="43" t="s">
        <v>784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f t="shared" si="0"/>
        <v>0</v>
      </c>
      <c r="L27" s="41">
        <f t="shared" si="0"/>
        <v>0</v>
      </c>
    </row>
    <row r="28" spans="1:12" ht="31.5" x14ac:dyDescent="0.25">
      <c r="A28" s="10" t="s">
        <v>785</v>
      </c>
      <c r="B28" s="43" t="s">
        <v>786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40">
        <f t="shared" si="0"/>
        <v>0</v>
      </c>
      <c r="L28" s="41">
        <f t="shared" si="0"/>
        <v>0</v>
      </c>
    </row>
    <row r="29" spans="1:12" ht="21" x14ac:dyDescent="0.25">
      <c r="A29" s="10" t="s">
        <v>787</v>
      </c>
      <c r="B29" s="43" t="s">
        <v>788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40">
        <f t="shared" si="0"/>
        <v>0</v>
      </c>
      <c r="L29" s="41">
        <f t="shared" si="0"/>
        <v>0</v>
      </c>
    </row>
    <row r="30" spans="1:12" ht="42" x14ac:dyDescent="0.25">
      <c r="A30" s="10" t="s">
        <v>789</v>
      </c>
      <c r="B30" s="43" t="s">
        <v>790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f t="shared" si="0"/>
        <v>0</v>
      </c>
      <c r="L30" s="41">
        <f t="shared" si="0"/>
        <v>0</v>
      </c>
    </row>
    <row r="31" spans="1:12" ht="21" x14ac:dyDescent="0.25">
      <c r="A31" s="10" t="s">
        <v>791</v>
      </c>
      <c r="B31" s="43" t="s">
        <v>792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f t="shared" si="0"/>
        <v>0</v>
      </c>
      <c r="L31" s="41">
        <f t="shared" si="0"/>
        <v>0</v>
      </c>
    </row>
    <row r="32" spans="1:12" x14ac:dyDescent="0.25">
      <c r="A32" s="10" t="s">
        <v>793</v>
      </c>
      <c r="B32" s="43" t="s">
        <v>794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40">
        <f t="shared" si="0"/>
        <v>0</v>
      </c>
      <c r="L32" s="41">
        <f t="shared" si="0"/>
        <v>0</v>
      </c>
    </row>
    <row r="33" spans="1:12" ht="31.5" x14ac:dyDescent="0.25">
      <c r="A33" s="10" t="s">
        <v>795</v>
      </c>
      <c r="B33" s="43" t="s">
        <v>796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40">
        <f t="shared" si="0"/>
        <v>0</v>
      </c>
      <c r="L33" s="41">
        <f t="shared" si="0"/>
        <v>0</v>
      </c>
    </row>
    <row r="34" spans="1:12" ht="21" x14ac:dyDescent="0.25">
      <c r="A34" s="10" t="s">
        <v>797</v>
      </c>
      <c r="B34" s="43" t="s">
        <v>798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40">
        <f t="shared" si="0"/>
        <v>0</v>
      </c>
      <c r="L34" s="41">
        <f t="shared" si="0"/>
        <v>0</v>
      </c>
    </row>
    <row r="35" spans="1:12" ht="31.5" x14ac:dyDescent="0.25">
      <c r="A35" s="10" t="s">
        <v>799</v>
      </c>
      <c r="B35" s="43" t="s">
        <v>800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f t="shared" si="0"/>
        <v>0</v>
      </c>
      <c r="L35" s="41">
        <f t="shared" si="0"/>
        <v>0</v>
      </c>
    </row>
    <row r="36" spans="1:12" x14ac:dyDescent="0.25">
      <c r="A36" s="10" t="s">
        <v>801</v>
      </c>
      <c r="B36" s="43" t="s">
        <v>802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40">
        <f t="shared" si="0"/>
        <v>0</v>
      </c>
      <c r="L36" s="41">
        <f t="shared" si="0"/>
        <v>0</v>
      </c>
    </row>
    <row r="37" spans="1:12" ht="15.75" thickBot="1" x14ac:dyDescent="0.3">
      <c r="A37" s="15" t="s">
        <v>57</v>
      </c>
      <c r="B37" s="58" t="s">
        <v>14</v>
      </c>
      <c r="C37" s="54">
        <f t="shared" ref="C37:L37" si="1">SUM(C13:C36)</f>
        <v>0</v>
      </c>
      <c r="D37" s="54">
        <f t="shared" si="1"/>
        <v>0</v>
      </c>
      <c r="E37" s="54">
        <f t="shared" si="1"/>
        <v>0</v>
      </c>
      <c r="F37" s="54">
        <f t="shared" si="1"/>
        <v>0</v>
      </c>
      <c r="G37" s="54">
        <f t="shared" si="1"/>
        <v>0</v>
      </c>
      <c r="H37" s="54">
        <f t="shared" si="1"/>
        <v>0</v>
      </c>
      <c r="I37" s="54">
        <f t="shared" si="1"/>
        <v>0</v>
      </c>
      <c r="J37" s="54">
        <f t="shared" si="1"/>
        <v>0</v>
      </c>
      <c r="K37" s="54">
        <f t="shared" si="1"/>
        <v>0</v>
      </c>
      <c r="L37" s="55">
        <f t="shared" si="1"/>
        <v>0</v>
      </c>
    </row>
    <row r="38" spans="1:12" ht="15.75" thickBot="1" x14ac:dyDescent="0.3">
      <c r="A38" s="59" t="s">
        <v>57</v>
      </c>
      <c r="B38" s="60" t="s">
        <v>803</v>
      </c>
      <c r="C38" s="61">
        <f>SUM(Sheet1!C14,Sheet1!C45,Sheet2!C51,Sheet4!C18,Sheet4!C42,Sheet4!C66,Sheet5!C29,Sheet6!C46,Sheet7!C60,Sheet8!C37)</f>
        <v>0</v>
      </c>
      <c r="D38" s="61">
        <f>SUM(Sheet1!D14,Sheet1!D45,Sheet2!D51,Sheet4!D18,Sheet4!D42,Sheet4!D66,Sheet5!D29,Sheet6!D46,Sheet7!D60,Sheet8!D37)</f>
        <v>0</v>
      </c>
      <c r="E38" s="61">
        <f>SUM(Sheet1!E14,Sheet1!E45,Sheet2!E51,Sheet4!E18,Sheet4!E42,Sheet4!E66,Sheet5!E29,Sheet6!E46,Sheet7!E60,Sheet8!E37)</f>
        <v>0</v>
      </c>
      <c r="F38" s="61">
        <f>SUM(Sheet1!F14,Sheet1!F45,Sheet2!F51,Sheet4!F18,Sheet4!F42,Sheet4!F66,Sheet5!F29,Sheet6!F46,Sheet7!F60,Sheet8!F37)</f>
        <v>0</v>
      </c>
      <c r="G38" s="61">
        <f>SUM(Sheet1!G14,Sheet1!G45,Sheet2!G51,Sheet4!G18,Sheet4!G42,Sheet4!G66,Sheet5!G29,Sheet6!G46,Sheet7!G60,Sheet8!G37)</f>
        <v>0</v>
      </c>
      <c r="H38" s="61">
        <f>SUM(Sheet1!H14,Sheet1!H45,Sheet2!H51,Sheet4!H18,Sheet4!H42,Sheet4!H66,Sheet5!H29,Sheet6!H46,Sheet7!H60,Sheet8!H37)</f>
        <v>0</v>
      </c>
      <c r="I38" s="61">
        <f>SUM(Sheet1!I14,Sheet1!I45,Sheet2!I51,Sheet4!I18,Sheet4!I42,Sheet4!I66,Sheet5!I29,Sheet6!I46,Sheet7!I60,Sheet8!I37)</f>
        <v>0</v>
      </c>
      <c r="J38" s="61">
        <f>SUM(Sheet1!J14,Sheet1!J45,Sheet2!J51,Sheet4!J18,Sheet4!J42,Sheet4!J66,Sheet5!J29,Sheet6!J46,Sheet7!J60,Sheet8!J37)</f>
        <v>0</v>
      </c>
      <c r="K38" s="61">
        <f>SUM(Sheet1!K14,Sheet1!K45,Sheet2!K51,Sheet4!K18,Sheet4!K42,Sheet4!K66,Sheet5!K29,Sheet6!K46,Sheet7!K60,Sheet8!K37)</f>
        <v>0</v>
      </c>
      <c r="L38" s="61">
        <f>SUM(Sheet1!L14,Sheet1!L45,Sheet2!L51,Sheet4!L18,Sheet4!L42,Sheet4!L66,Sheet5!L29,Sheet6!L46,Sheet7!L60,Sheet8!L37)</f>
        <v>0</v>
      </c>
    </row>
  </sheetData>
  <sheetProtection algorithmName="SHA-512" hashValue="nNsBeCREVTVzn3Eupqkx4fG18W8K+IfxW+vIYVcHf1j0TUO61/pbu6FyLKneTTiM6dQdMnWlCWNxRcmFjCSTiA==" saltValue="8Iv6VoBt7WNtnkaji8CQ2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2023-11-20T06:41:32Z</dcterms:modified>
</cp:coreProperties>
</file>