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Y\Bissmillah\App\laravel-app\app-updated\storage\app\public\file\"/>
    </mc:Choice>
  </mc:AlternateContent>
  <xr:revisionPtr revIDLastSave="0" documentId="13_ncr:1_{44420336-33C4-4567-B564-BB28EB337292}" xr6:coauthVersionLast="47" xr6:coauthVersionMax="47" xr10:uidLastSave="{00000000-0000-0000-0000-000000000000}"/>
  <bookViews>
    <workbookView xWindow="-120" yWindow="-120" windowWidth="20730" windowHeight="11160" activeTab="7" xr2:uid="{9848FFB0-B1BB-4902-973E-BB92E284000B}"/>
  </bookViews>
  <sheets>
    <sheet name="TBL4.1" sheetId="1" r:id="rId1"/>
    <sheet name="TBL4.8" sheetId="13" r:id="rId2"/>
    <sheet name="TBL4.9" sheetId="2" r:id="rId3"/>
    <sheet name="TBL4.10" sheetId="14" r:id="rId4"/>
    <sheet name="TBL4.11" sheetId="15" r:id="rId5"/>
    <sheet name="TBL4.12" sheetId="16" r:id="rId6"/>
    <sheet name="TBL4.13" sheetId="17" r:id="rId7"/>
    <sheet name="TBL4.14" sheetId="1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7" l="1"/>
  <c r="J34" i="18"/>
  <c r="I34" i="18"/>
  <c r="K34" i="18" s="1"/>
  <c r="G34" i="18"/>
  <c r="F34" i="18"/>
  <c r="H34" i="18" s="1"/>
  <c r="D34" i="18"/>
  <c r="C34" i="18"/>
  <c r="E34" i="18" s="1"/>
  <c r="K33" i="18"/>
  <c r="E33" i="18"/>
  <c r="K32" i="18"/>
  <c r="H32" i="18"/>
  <c r="E32" i="18"/>
  <c r="K31" i="18"/>
  <c r="H31" i="18"/>
  <c r="E31" i="18"/>
  <c r="K30" i="18"/>
  <c r="H30" i="18"/>
  <c r="E30" i="18"/>
  <c r="K29" i="18"/>
  <c r="H29" i="18"/>
  <c r="E29" i="18"/>
  <c r="K28" i="18"/>
  <c r="H28" i="18"/>
  <c r="E28" i="18"/>
  <c r="K27" i="18"/>
  <c r="H27" i="18"/>
  <c r="E27" i="18"/>
  <c r="K26" i="18"/>
  <c r="H26" i="18"/>
  <c r="E26" i="18"/>
  <c r="K24" i="18"/>
  <c r="H24" i="18"/>
  <c r="E24" i="18"/>
  <c r="K23" i="18"/>
  <c r="H23" i="18"/>
  <c r="E23" i="18"/>
  <c r="K22" i="18"/>
  <c r="H22" i="18"/>
  <c r="E22" i="18"/>
  <c r="K21" i="18"/>
  <c r="H21" i="18"/>
  <c r="E21" i="18"/>
  <c r="K20" i="18"/>
  <c r="E20" i="18"/>
  <c r="K19" i="18"/>
  <c r="H19" i="18"/>
  <c r="E19" i="18"/>
  <c r="K18" i="18"/>
  <c r="H18" i="18"/>
  <c r="E18" i="18"/>
  <c r="K17" i="18"/>
  <c r="H17" i="18"/>
  <c r="E17" i="18"/>
  <c r="K16" i="18"/>
  <c r="H16" i="18"/>
  <c r="E16" i="18"/>
  <c r="K15" i="18"/>
  <c r="H15" i="18"/>
  <c r="E15" i="18"/>
  <c r="K14" i="18"/>
  <c r="H14" i="18"/>
  <c r="E14" i="18"/>
  <c r="K13" i="18"/>
  <c r="H13" i="18"/>
  <c r="E13" i="18"/>
  <c r="J33" i="17"/>
  <c r="I33" i="17"/>
  <c r="H33" i="17"/>
  <c r="G33" i="17"/>
  <c r="F33" i="17"/>
  <c r="D33" i="17"/>
  <c r="C33" i="17"/>
  <c r="L32" i="17"/>
  <c r="K32" i="17"/>
  <c r="L31" i="17"/>
  <c r="K31" i="17"/>
  <c r="L30" i="17"/>
  <c r="K30" i="17"/>
  <c r="L29" i="17"/>
  <c r="K29" i="17"/>
  <c r="L28" i="17"/>
  <c r="K28" i="17"/>
  <c r="L27" i="17"/>
  <c r="K27" i="17"/>
  <c r="L26" i="17"/>
  <c r="K26" i="17"/>
  <c r="L25" i="17"/>
  <c r="K25" i="17"/>
  <c r="L24" i="17"/>
  <c r="K24" i="17"/>
  <c r="L23" i="17"/>
  <c r="K23" i="17"/>
  <c r="L22" i="17"/>
  <c r="K22" i="17"/>
  <c r="L21" i="17"/>
  <c r="K21" i="17"/>
  <c r="L20" i="17"/>
  <c r="K20" i="17"/>
  <c r="L19" i="17"/>
  <c r="K19" i="17"/>
  <c r="L18" i="17"/>
  <c r="K18" i="17"/>
  <c r="L17" i="17"/>
  <c r="K17" i="17"/>
  <c r="L16" i="17"/>
  <c r="K16" i="17"/>
  <c r="L15" i="17"/>
  <c r="K15" i="17"/>
  <c r="L14" i="17"/>
  <c r="K14" i="17"/>
  <c r="L13" i="17"/>
  <c r="K13" i="17"/>
  <c r="L12" i="17"/>
  <c r="L33" i="17" s="1"/>
  <c r="K12" i="17"/>
  <c r="K33" i="17" s="1"/>
  <c r="J22" i="16"/>
  <c r="I22" i="16"/>
  <c r="H22" i="16"/>
  <c r="G22" i="16"/>
  <c r="F22" i="16"/>
  <c r="E22" i="16"/>
  <c r="D22" i="16"/>
  <c r="C22" i="16"/>
  <c r="L21" i="16"/>
  <c r="K21" i="16"/>
  <c r="L20" i="16"/>
  <c r="K20" i="16"/>
  <c r="L19" i="16"/>
  <c r="K19" i="16"/>
  <c r="L18" i="16"/>
  <c r="K18" i="16"/>
  <c r="L17" i="16"/>
  <c r="K17" i="16"/>
  <c r="L16" i="16"/>
  <c r="K16" i="16"/>
  <c r="L15" i="16"/>
  <c r="L14" i="16"/>
  <c r="K14" i="16"/>
  <c r="L13" i="16"/>
  <c r="K13" i="16"/>
  <c r="L12" i="16"/>
  <c r="L22" i="16" s="1"/>
  <c r="K12" i="16"/>
  <c r="K22" i="16" s="1"/>
  <c r="L36" i="15"/>
  <c r="L35" i="15"/>
  <c r="K34" i="15"/>
  <c r="L34" i="15"/>
  <c r="E33" i="15"/>
  <c r="L25" i="15"/>
  <c r="K25" i="15"/>
  <c r="L24" i="15"/>
  <c r="K24" i="15"/>
  <c r="K13" i="15"/>
  <c r="K15" i="15"/>
  <c r="E16" i="15"/>
  <c r="E14" i="15" s="1"/>
  <c r="F16" i="15"/>
  <c r="G16" i="15"/>
  <c r="H16" i="15"/>
  <c r="L46" i="15"/>
  <c r="K46" i="15"/>
  <c r="L45" i="15"/>
  <c r="K45" i="15"/>
  <c r="L44" i="15"/>
  <c r="K44" i="15"/>
  <c r="L43" i="15"/>
  <c r="K43" i="15"/>
  <c r="L42" i="15"/>
  <c r="K42" i="15"/>
  <c r="L41" i="15"/>
  <c r="K41" i="15"/>
  <c r="L40" i="15"/>
  <c r="K40" i="15"/>
  <c r="J40" i="15"/>
  <c r="I40" i="15"/>
  <c r="H40" i="15"/>
  <c r="G40" i="15"/>
  <c r="F40" i="15"/>
  <c r="E40" i="15"/>
  <c r="D40" i="15"/>
  <c r="C40" i="15"/>
  <c r="L39" i="15"/>
  <c r="K39" i="15"/>
  <c r="L38" i="15"/>
  <c r="K38" i="15"/>
  <c r="L37" i="15"/>
  <c r="K37" i="15"/>
  <c r="K36" i="15"/>
  <c r="K35" i="15"/>
  <c r="L33" i="15"/>
  <c r="K33" i="15"/>
  <c r="J33" i="15"/>
  <c r="I33" i="15"/>
  <c r="H33" i="15"/>
  <c r="G33" i="15"/>
  <c r="F33" i="15"/>
  <c r="D33" i="15"/>
  <c r="C33" i="15"/>
  <c r="L32" i="15"/>
  <c r="K32" i="15"/>
  <c r="L31" i="15"/>
  <c r="K31" i="15"/>
  <c r="L30" i="15"/>
  <c r="K30" i="15"/>
  <c r="L29" i="15"/>
  <c r="K29" i="15"/>
  <c r="L28" i="15"/>
  <c r="K28" i="15"/>
  <c r="L27" i="15"/>
  <c r="K27" i="15"/>
  <c r="L26" i="15"/>
  <c r="K26" i="15"/>
  <c r="J26" i="15"/>
  <c r="I26" i="15"/>
  <c r="H26" i="15"/>
  <c r="G26" i="15"/>
  <c r="F26" i="15"/>
  <c r="E26" i="15"/>
  <c r="D26" i="15"/>
  <c r="C26" i="15"/>
  <c r="L23" i="15"/>
  <c r="K23" i="15"/>
  <c r="L22" i="15"/>
  <c r="K22" i="15"/>
  <c r="L21" i="15"/>
  <c r="K21" i="15"/>
  <c r="L20" i="15"/>
  <c r="K20" i="15"/>
  <c r="L19" i="15"/>
  <c r="K19" i="15"/>
  <c r="L18" i="15"/>
  <c r="K18" i="15"/>
  <c r="L17" i="15"/>
  <c r="K17" i="15"/>
  <c r="L16" i="15"/>
  <c r="K16" i="15"/>
  <c r="J16" i="15"/>
  <c r="I16" i="15"/>
  <c r="D16" i="15"/>
  <c r="C16" i="15"/>
  <c r="L15" i="15"/>
  <c r="L14" i="15"/>
  <c r="K14" i="15"/>
  <c r="J14" i="15"/>
  <c r="J47" i="15" s="1"/>
  <c r="I14" i="15"/>
  <c r="I47" i="15" s="1"/>
  <c r="H14" i="15"/>
  <c r="G14" i="15"/>
  <c r="F14" i="15"/>
  <c r="D14" i="15"/>
  <c r="D47" i="15" s="1"/>
  <c r="C14" i="15"/>
  <c r="C47" i="15" s="1"/>
  <c r="L13" i="15"/>
  <c r="L12" i="15"/>
  <c r="L47" i="15" s="1"/>
  <c r="K12" i="15"/>
  <c r="K47" i="15" s="1"/>
  <c r="K13" i="14"/>
  <c r="J22" i="14"/>
  <c r="I22" i="14"/>
  <c r="H22" i="14"/>
  <c r="G22" i="14"/>
  <c r="F22" i="14"/>
  <c r="E22" i="14"/>
  <c r="D22" i="14"/>
  <c r="L22" i="14" s="1"/>
  <c r="C22" i="14"/>
  <c r="L21" i="14"/>
  <c r="K21" i="14"/>
  <c r="L20" i="14"/>
  <c r="K20" i="14"/>
  <c r="L19" i="14"/>
  <c r="K19" i="14"/>
  <c r="L18" i="14"/>
  <c r="K18" i="14"/>
  <c r="L17" i="14"/>
  <c r="K17" i="14"/>
  <c r="L16" i="14"/>
  <c r="K16" i="14"/>
  <c r="L15" i="14"/>
  <c r="K15" i="14"/>
  <c r="L14" i="14"/>
  <c r="K14" i="14"/>
  <c r="L13" i="14"/>
  <c r="L12" i="14"/>
  <c r="K12" i="14"/>
  <c r="K22" i="14" s="1"/>
  <c r="L48" i="2"/>
  <c r="K48" i="2"/>
  <c r="L47" i="2"/>
  <c r="K47" i="2"/>
  <c r="L46" i="2"/>
  <c r="K46" i="2"/>
  <c r="L45" i="2"/>
  <c r="K45" i="2"/>
  <c r="L44" i="2"/>
  <c r="K44" i="2"/>
  <c r="L43" i="2"/>
  <c r="K43" i="2"/>
  <c r="J42" i="2"/>
  <c r="I42" i="2"/>
  <c r="H42" i="2"/>
  <c r="G42" i="2"/>
  <c r="F42" i="2"/>
  <c r="E42" i="2"/>
  <c r="D42" i="2"/>
  <c r="L42" i="2" s="1"/>
  <c r="C42" i="2"/>
  <c r="K42" i="2" s="1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J35" i="2"/>
  <c r="I35" i="2"/>
  <c r="H35" i="2"/>
  <c r="G35" i="2"/>
  <c r="F35" i="2"/>
  <c r="E35" i="2"/>
  <c r="D35" i="2"/>
  <c r="C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J28" i="2"/>
  <c r="I28" i="2"/>
  <c r="H28" i="2"/>
  <c r="G28" i="2"/>
  <c r="F28" i="2"/>
  <c r="E28" i="2"/>
  <c r="D28" i="2"/>
  <c r="C28" i="2"/>
  <c r="K28" i="2" s="1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J18" i="2"/>
  <c r="I18" i="2"/>
  <c r="H18" i="2"/>
  <c r="G18" i="2"/>
  <c r="F18" i="2"/>
  <c r="E18" i="2"/>
  <c r="D18" i="2"/>
  <c r="C18" i="2"/>
  <c r="L17" i="2"/>
  <c r="K17" i="2"/>
  <c r="L16" i="2"/>
  <c r="K16" i="2"/>
  <c r="L15" i="2"/>
  <c r="K15" i="2"/>
  <c r="J15" i="2"/>
  <c r="I15" i="2"/>
  <c r="H15" i="2"/>
  <c r="G15" i="2"/>
  <c r="F15" i="2"/>
  <c r="E15" i="2"/>
  <c r="D15" i="2"/>
  <c r="C15" i="2"/>
  <c r="C14" i="2" s="1"/>
  <c r="L14" i="2"/>
  <c r="K14" i="2"/>
  <c r="J14" i="2"/>
  <c r="J49" i="2" s="1"/>
  <c r="I14" i="2"/>
  <c r="I49" i="2" s="1"/>
  <c r="H14" i="2"/>
  <c r="H49" i="2" s="1"/>
  <c r="G14" i="2"/>
  <c r="G49" i="2" s="1"/>
  <c r="F14" i="2"/>
  <c r="F49" i="2" s="1"/>
  <c r="E14" i="2"/>
  <c r="E49" i="2" s="1"/>
  <c r="D14" i="2"/>
  <c r="D49" i="2" s="1"/>
  <c r="C49" i="2"/>
  <c r="L13" i="2"/>
  <c r="K13" i="2"/>
  <c r="L12" i="2"/>
  <c r="L49" i="2" s="1"/>
  <c r="K12" i="2"/>
  <c r="K49" i="2" s="1"/>
  <c r="I31" i="13"/>
  <c r="I13" i="13"/>
  <c r="J15" i="13"/>
  <c r="I15" i="13"/>
  <c r="I36" i="13"/>
  <c r="I28" i="13"/>
  <c r="I27" i="13"/>
  <c r="J25" i="13"/>
  <c r="I25" i="13"/>
  <c r="J24" i="13"/>
  <c r="J18" i="13"/>
  <c r="H17" i="13"/>
  <c r="H29" i="13" s="1"/>
  <c r="G17" i="13"/>
  <c r="E17" i="13"/>
  <c r="I16" i="13"/>
  <c r="H37" i="13"/>
  <c r="G37" i="13"/>
  <c r="F37" i="13"/>
  <c r="E37" i="13"/>
  <c r="D37" i="13"/>
  <c r="C37" i="13"/>
  <c r="J36" i="13"/>
  <c r="J35" i="13"/>
  <c r="I35" i="13"/>
  <c r="J34" i="13"/>
  <c r="I34" i="13"/>
  <c r="J33" i="13"/>
  <c r="I33" i="13"/>
  <c r="J32" i="13"/>
  <c r="I32" i="13"/>
  <c r="J31" i="13"/>
  <c r="J37" i="13" s="1"/>
  <c r="I37" i="13"/>
  <c r="J28" i="13"/>
  <c r="J27" i="13"/>
  <c r="J26" i="13"/>
  <c r="I26" i="13"/>
  <c r="I24" i="13"/>
  <c r="J23" i="13"/>
  <c r="I23" i="13"/>
  <c r="J22" i="13"/>
  <c r="I22" i="13"/>
  <c r="J21" i="13"/>
  <c r="I21" i="13"/>
  <c r="J20" i="13"/>
  <c r="I20" i="13"/>
  <c r="J19" i="13"/>
  <c r="I19" i="13"/>
  <c r="I18" i="13"/>
  <c r="G29" i="13"/>
  <c r="F17" i="13"/>
  <c r="F29" i="13" s="1"/>
  <c r="E29" i="13"/>
  <c r="D17" i="13"/>
  <c r="J17" i="13" s="1"/>
  <c r="C17" i="13"/>
  <c r="J16" i="13"/>
  <c r="J14" i="13"/>
  <c r="I14" i="13"/>
  <c r="J13" i="13"/>
  <c r="J12" i="13"/>
  <c r="I12" i="13"/>
  <c r="S16" i="1"/>
  <c r="R16" i="1"/>
  <c r="T16" i="1" s="1"/>
  <c r="L16" i="1"/>
  <c r="K16" i="1"/>
  <c r="J16" i="1"/>
  <c r="I16" i="1"/>
  <c r="H16" i="1"/>
  <c r="G16" i="1"/>
  <c r="F16" i="1"/>
  <c r="E16" i="1"/>
  <c r="D16" i="1"/>
  <c r="N16" i="1" s="1"/>
  <c r="C16" i="1"/>
  <c r="M16" i="1" s="1"/>
  <c r="O16" i="1" s="1"/>
  <c r="T15" i="1"/>
  <c r="N15" i="1"/>
  <c r="M15" i="1"/>
  <c r="O15" i="1" s="1"/>
  <c r="T14" i="1"/>
  <c r="N14" i="1"/>
  <c r="M14" i="1"/>
  <c r="O14" i="1" s="1"/>
  <c r="S13" i="1"/>
  <c r="S17" i="1" s="1"/>
  <c r="R13" i="1"/>
  <c r="L13" i="1"/>
  <c r="L17" i="1" s="1"/>
  <c r="K13" i="1"/>
  <c r="K17" i="1" s="1"/>
  <c r="J13" i="1"/>
  <c r="J17" i="1" s="1"/>
  <c r="I13" i="1"/>
  <c r="I17" i="1" s="1"/>
  <c r="H13" i="1"/>
  <c r="H17" i="1" s="1"/>
  <c r="G13" i="1"/>
  <c r="G17" i="1" s="1"/>
  <c r="F13" i="1"/>
  <c r="F17" i="1" s="1"/>
  <c r="E13" i="1"/>
  <c r="E17" i="1" s="1"/>
  <c r="D13" i="1"/>
  <c r="C13" i="1"/>
  <c r="T12" i="1"/>
  <c r="N12" i="1"/>
  <c r="M12" i="1"/>
  <c r="O12" i="1" s="1"/>
  <c r="T11" i="1"/>
  <c r="N11" i="1"/>
  <c r="M11" i="1"/>
  <c r="O11" i="1" s="1"/>
  <c r="E47" i="15" l="1"/>
  <c r="F47" i="15"/>
  <c r="G47" i="15"/>
  <c r="H47" i="15"/>
  <c r="I17" i="13"/>
  <c r="I29" i="13" s="1"/>
  <c r="C29" i="13"/>
  <c r="D29" i="13"/>
  <c r="J29" i="13" s="1"/>
  <c r="C17" i="1"/>
  <c r="M17" i="1" s="1"/>
  <c r="M13" i="1"/>
  <c r="D17" i="1"/>
  <c r="N17" i="1" s="1"/>
  <c r="N13" i="1"/>
  <c r="R17" i="1"/>
  <c r="T17" i="1" s="1"/>
  <c r="T13" i="1"/>
  <c r="O13" i="1" l="1"/>
  <c r="O17" i="1"/>
</calcChain>
</file>

<file path=xl/sharedStrings.xml><?xml version="1.0" encoding="utf-8"?>
<sst xmlns="http://schemas.openxmlformats.org/spreadsheetml/2006/main" count="549" uniqueCount="266">
  <si>
    <t>L</t>
  </si>
  <si>
    <t>P</t>
  </si>
  <si>
    <t>disnaker@gmail.com</t>
  </si>
  <si>
    <t>2 Oktober 2023</t>
  </si>
  <si>
    <t>31 Oktober 2023</t>
  </si>
  <si>
    <t>Yang Terdaftar</t>
  </si>
  <si>
    <t>Penempatan</t>
  </si>
  <si>
    <t>Dihapuskan</t>
  </si>
  <si>
    <t>Sisa Akhir</t>
  </si>
  <si>
    <t>Smtr ini</t>
  </si>
  <si>
    <t>nmr</t>
  </si>
  <si>
    <t>judul</t>
  </si>
  <si>
    <t>sisa_l</t>
  </si>
  <si>
    <t>sisa_p</t>
  </si>
  <si>
    <t>dftr_l</t>
  </si>
  <si>
    <t>dftr_p</t>
  </si>
  <si>
    <t>tmpt_l</t>
  </si>
  <si>
    <t>tmpt_p</t>
  </si>
  <si>
    <t>hps_l</t>
  </si>
  <si>
    <t>hps_p</t>
  </si>
  <si>
    <t>akhr_l</t>
  </si>
  <si>
    <t>akhr_p</t>
  </si>
  <si>
    <t>O</t>
  </si>
  <si>
    <t>-</t>
  </si>
  <si>
    <t>TABEL 4. 1</t>
  </si>
  <si>
    <t xml:space="preserve"> IPK - III/1 IKHTISAR STATISTIK ANTAR KERJA </t>
  </si>
  <si>
    <t>SEMESTER 1  :  JANUARI    2021   S/D   JUNI  2021</t>
  </si>
  <si>
    <t>No.</t>
  </si>
  <si>
    <t>Pencari Kerja</t>
  </si>
  <si>
    <t>Kelompok umur</t>
  </si>
  <si>
    <t>Jumlah</t>
  </si>
  <si>
    <t>Lowongan</t>
  </si>
  <si>
    <t>JML</t>
  </si>
  <si>
    <t>15-19</t>
  </si>
  <si>
    <t>20-29</t>
  </si>
  <si>
    <t>30-44</t>
  </si>
  <si>
    <t>45-54</t>
  </si>
  <si>
    <t>55+</t>
  </si>
  <si>
    <t>no</t>
  </si>
  <si>
    <t>judul1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</si>
  <si>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</si>
  <si>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</si>
  <si>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</si>
  <si>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</si>
  <si>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</si>
  <si>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</si>
  <si>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</si>
  <si>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</si>
  <si>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</si>
  <si>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</si>
  <si>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</si>
  <si>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</si>
  <si>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</si>
  <si>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lowongan1</t>
  </si>
  <si>
    <t>l2</t>
  </si>
  <si>
    <t>l3</t>
  </si>
  <si>
    <t>Pencari kerja yang belum ditempatkan pada tahun sebelumnya</t>
  </si>
  <si>
    <t>Lowongan yang belum dipenuhi tahun sebelumnya</t>
  </si>
  <si>
    <t>Pencari kerja yang terdaftar pada tahun ini</t>
  </si>
  <si>
    <t>Lowongan yang terdaftar tahun ini</t>
  </si>
  <si>
    <t>A</t>
  </si>
  <si>
    <t>Jumlah (1 + 2)</t>
  </si>
  <si>
    <t>Pencari Kerja yang ditempatkan pada tahun ini</t>
  </si>
  <si>
    <t>Lowongan yang dipenuhi tahun ini</t>
  </si>
  <si>
    <t>Pencari Kerja yang dihapuskan dalam tahun ini</t>
  </si>
  <si>
    <t>Lowongan yang dihapuskan tahun ini</t>
  </si>
  <si>
    <t>B</t>
  </si>
  <si>
    <t>Jumlah (3 + 4)</t>
  </si>
  <si>
    <t>Pencari Kerja yang belum ditempatkan pada akhir tahun ini (A-B)</t>
  </si>
  <si>
    <t>Lowongan yang belum dipenuhi akhir tahun ini</t>
  </si>
  <si>
    <t>TINGKAT PENDIDIKAN PENCARI KERJA</t>
  </si>
  <si>
    <t>JENIS ANTAR KERJA</t>
  </si>
  <si>
    <t>JUMLAH</t>
  </si>
  <si>
    <t>AKL</t>
  </si>
  <si>
    <t>AKAD</t>
  </si>
  <si>
    <t>AKAN</t>
  </si>
  <si>
    <t>akll</t>
  </si>
  <si>
    <t>aklp</t>
  </si>
  <si>
    <t>akadl</t>
  </si>
  <si>
    <t>akadp</t>
  </si>
  <si>
    <t>akanl</t>
  </si>
  <si>
    <t>akanp</t>
  </si>
  <si>
    <t>jmll</t>
  </si>
  <si>
    <t>jmlp</t>
  </si>
  <si>
    <t>TABEL. 4.8</t>
  </si>
  <si>
    <t>IPK III/8 : PENEMPATAN PENCARI KERJA MENURUT JENIS ANTAR KERJA UNTUK TINGKAT PENDIDIKAN</t>
  </si>
  <si>
    <t>DAN LEMBAGA PENERIMAAN TENAGA KERJA BERDASARKAN JENIS KELAMIN</t>
  </si>
  <si>
    <t>SEMESTER 1  :  JANUARI   2021   S/D   JUNI    2021</t>
  </si>
  <si>
    <t>I</t>
  </si>
  <si>
    <t>TIDAK TAMAT SD</t>
  </si>
  <si>
    <t>TAMAT SD</t>
  </si>
  <si>
    <t>SLTP</t>
  </si>
  <si>
    <t>SLTA : TOTAL</t>
  </si>
  <si>
    <t>SMU</t>
  </si>
  <si>
    <t>SMK : JURUSAN</t>
  </si>
  <si>
    <t>TEKNOLOGI REKAYASA</t>
  </si>
  <si>
    <t>TEKNOLOGI INFORMASI DAN</t>
  </si>
  <si>
    <t>KOMUNIKASI</t>
  </si>
  <si>
    <t>KESEHATAN</t>
  </si>
  <si>
    <t>SENI KERAJINAN DAN PARIWISATA</t>
  </si>
  <si>
    <t>AGRIBISNIS DAN AGROTEKNOLOGI</t>
  </si>
  <si>
    <t>BISNIS MANAJEMEN</t>
  </si>
  <si>
    <t>DI / DII</t>
  </si>
  <si>
    <t>SARJANA MUDA / D III</t>
  </si>
  <si>
    <t>SARJANA LENGKAP ( S1 )</t>
  </si>
  <si>
    <t>FASCA SARJANA ( S2 )</t>
  </si>
  <si>
    <t>II</t>
  </si>
  <si>
    <t>PENERIMAAN TENAGA KERJA</t>
  </si>
  <si>
    <t>INSTANSI PEMERINTAH</t>
  </si>
  <si>
    <t>BUMN / BUMD</t>
  </si>
  <si>
    <t>KOPERASI</t>
  </si>
  <si>
    <t>PERUSAHAAN SWASTA</t>
  </si>
  <si>
    <t>BADAN USAHA LAINNYA</t>
  </si>
  <si>
    <t>PERORANGAN</t>
  </si>
  <si>
    <t>4.8</t>
  </si>
  <si>
    <t>URAIAN JENIS PENDIDIKAN</t>
  </si>
  <si>
    <t>TABEL. 9</t>
  </si>
  <si>
    <t xml:space="preserve">IPK III/9 : PENCARI KERJA YANG TERDAFTAR, DITEMPATKAN DAN DIHAPUSKAN </t>
  </si>
  <si>
    <t>DIRINCI MENURUT JENIS PENDIDIKAN</t>
  </si>
  <si>
    <t xml:space="preserve">UNTUK :   SEMESTER ( 1 ) JANUARI  S - D   JUNI   2023 </t>
  </si>
  <si>
    <t>Sisa pendaftaran akhir</t>
  </si>
  <si>
    <t>Yang smstr Lalu</t>
  </si>
  <si>
    <t>SEKOLAH DASAR</t>
  </si>
  <si>
    <t>PENDIDIKAN MENENGAH PERTAMA</t>
  </si>
  <si>
    <t xml:space="preserve"> TOTAL : SLTA /SMK /D.I/D.II </t>
  </si>
  <si>
    <t>JUMLAH     SMA</t>
  </si>
  <si>
    <t>SMA/SMU</t>
  </si>
  <si>
    <t>MADRASAH DINIYAH ALIYAH</t>
  </si>
  <si>
    <t xml:space="preserve">JUMLAH    SMK </t>
  </si>
  <si>
    <t>TEKNOLOGI INFORMASI DAN KOMUNIKASI</t>
  </si>
  <si>
    <t>SETINGKAT SMU LAINNYA</t>
  </si>
  <si>
    <t>DIPLOMA I / AKTA I</t>
  </si>
  <si>
    <t>DIPLOMA II / AKTA II</t>
  </si>
  <si>
    <t xml:space="preserve">DIPLOMA III/AKTA III/AKADEMI / </t>
  </si>
  <si>
    <t>ILMU PASTI / ALAM</t>
  </si>
  <si>
    <t>TEKNOLOGI</t>
  </si>
  <si>
    <t>PERTANIAN</t>
  </si>
  <si>
    <t>ILMU PENGETAHUAN SOSIAL /BUDAYA</t>
  </si>
  <si>
    <t>ILMU PENDIDIKAN DAN KEGURUAN</t>
  </si>
  <si>
    <t>SARJANA ( S1 )</t>
  </si>
  <si>
    <t>6100.</t>
  </si>
  <si>
    <t>ILMU PASTI ALAM</t>
  </si>
  <si>
    <t>T E K N O L O G I</t>
  </si>
  <si>
    <t>P E R T A N I A N</t>
  </si>
  <si>
    <t>K E S E H A T A N</t>
  </si>
  <si>
    <t>ILMU PENG. SOSIAL / BUDAYA</t>
  </si>
  <si>
    <t>PASCA SARJANA ( S2 )</t>
  </si>
  <si>
    <t>ILMU PASTI/ILMU ALAM</t>
  </si>
  <si>
    <t>ILMU PENDIDIKAN DAN  KEGURUAN</t>
  </si>
  <si>
    <t>JUMLAH TOTAL</t>
  </si>
  <si>
    <t>4.9</t>
  </si>
  <si>
    <t>TABEL. 10</t>
  </si>
  <si>
    <t>IPK III/10 : PENCARI KERJA YANG TERDAFTAR, DITEMPATKAN DAN DIHAPUSKAN</t>
  </si>
  <si>
    <t>DIRINCI MENURUT GOLONGAN JABATAN</t>
  </si>
  <si>
    <t>UNTUK SEMESTER  ( 2 ) :   JULI    S -. D   DESEMBER   2022</t>
  </si>
  <si>
    <t>Tenaga Profesional</t>
  </si>
  <si>
    <t>Penata Usaha</t>
  </si>
  <si>
    <t>Pekerja Kasar</t>
  </si>
  <si>
    <t>Anggota Angkatan Bersenjata( Kecuali Kepolisian )</t>
  </si>
  <si>
    <t>Anggota Badan Legislatif, Pejabat Tinggi, Pemerintah</t>
  </si>
  <si>
    <t>Teknisi dan Kelompok Jabatan Yang Sejenis</t>
  </si>
  <si>
    <t>Tenaga Usaha Jasa dan Penjual Dagangan di Toko dan Pasar</t>
  </si>
  <si>
    <t>Pekerja-Pekerja Keterampilan Bidang Pertanian dan Perikanan</t>
  </si>
  <si>
    <t>Pekerja Kasar Terampil dan Sejenisnya YBDL</t>
  </si>
  <si>
    <t>Operator dan Perakit Mesin dan Mesin Pabrik</t>
  </si>
  <si>
    <t>4.10</t>
  </si>
  <si>
    <t>TABEL. 11</t>
  </si>
  <si>
    <t>IPK III/11 : LOWONGAN KERJA YANG TERDAFTAR, DITEMPATKAN DAN DIHAPUSKAN</t>
  </si>
  <si>
    <t>UNTUK :   SEMESTER ( 2 )   JULI  S.  D  DESEMBER  2022</t>
  </si>
  <si>
    <t>PENDIDIKAN MENENGAH ATAS</t>
  </si>
  <si>
    <t>SMK : JURUSAN ( TOTAL )</t>
  </si>
  <si>
    <t>DIPLOMA III/AKTA III/AKADEMI / SARJANA MUDA</t>
  </si>
  <si>
    <t>TABEL. 12</t>
  </si>
  <si>
    <t>IPK III/12 : LOWONGAN KERJA YANG TERDAFTAR, DIPENUHI DAN DIHAPUSKAN</t>
  </si>
  <si>
    <t>UNTUK  :  SEMESTER (  2 )   JULI   S. D  DESEMBER   2022</t>
  </si>
  <si>
    <t>Anggota Angkatan Bersenjata ( Kecuali Kepolisian )</t>
  </si>
  <si>
    <t>Pertambangan dan Pengalian</t>
  </si>
  <si>
    <t>C</t>
  </si>
  <si>
    <t>Industri Pengolahan</t>
  </si>
  <si>
    <t>D</t>
  </si>
  <si>
    <t>E</t>
  </si>
  <si>
    <t>F</t>
  </si>
  <si>
    <t>Konstruksi</t>
  </si>
  <si>
    <t>G</t>
  </si>
  <si>
    <t>H</t>
  </si>
  <si>
    <t>Transportasi dan Pergudangan</t>
  </si>
  <si>
    <t>J</t>
  </si>
  <si>
    <t>Informasi dan Komunikasi</t>
  </si>
  <si>
    <t>K</t>
  </si>
  <si>
    <t>Jasa Keuangan dan Asuransi</t>
  </si>
  <si>
    <t>Real Estate</t>
  </si>
  <si>
    <t>M</t>
  </si>
  <si>
    <t>N</t>
  </si>
  <si>
    <t xml:space="preserve">Jasa Pendidikan </t>
  </si>
  <si>
    <t>Q</t>
  </si>
  <si>
    <t>R</t>
  </si>
  <si>
    <t>S</t>
  </si>
  <si>
    <t xml:space="preserve">Kegiatan Jasa Lainnya </t>
  </si>
  <si>
    <t>T</t>
  </si>
  <si>
    <t>U</t>
  </si>
  <si>
    <t>URAIAN JENIS SEKTOR LAPANGAN USAHA</t>
  </si>
  <si>
    <t>TABEL. 13</t>
  </si>
  <si>
    <t>IPK III/13 : LOWONGAN KERJA YANG TERDAFTAR, DIPENUHI DAN DIHAPUSKAN</t>
  </si>
  <si>
    <t>DIRINCI MENURUT SEKTOR LAPANGAN USAHA</t>
  </si>
  <si>
    <t>UNTUK  : SEMESTER ( 2 )  JULI   S.D  DESEMBER   2022</t>
  </si>
  <si>
    <t>Pertanian Kehutanan dan Perikanan</t>
  </si>
  <si>
    <t>Pengadaan Listrik, Gas, Uap / Air Panas dan Udara Dingin</t>
  </si>
  <si>
    <t xml:space="preserve">Pengadaan Air, Pengolahan Sampah dan Daur Ulang, Pembuangan dan Pembersihan </t>
  </si>
  <si>
    <t>Perdagangan Besar dan Eceran, Sepeda Motor Reparasi dan Perawatan Mobil dan</t>
  </si>
  <si>
    <t>Penyediaan Akomodasi dan Penyediaan Makan Minum</t>
  </si>
  <si>
    <t>Jasa Profesional, Ilmiah dan Teknis</t>
  </si>
  <si>
    <t>Jasa Persewaan, Ketenagakerjaan Agen Perjalanan dan Penunjang Usaha Lainnya</t>
  </si>
  <si>
    <t>Administrasi Pemerintahan, Pertahanan dan Jaminan Sosial Wajib</t>
  </si>
  <si>
    <t>Jasa Kesehatan dan Kegiatan Sosial</t>
  </si>
  <si>
    <t>Kebudayaan, Hiburan dan Rekreasi</t>
  </si>
  <si>
    <t xml:space="preserve">Jasa Perorangan yang Melayani Rumah Tangga, Kegiatan yang Menghasilkan Barang dan Jasa oleh Rumah Tangga yang digunakan Sendiri untuk Memenuhi Kebutuhan </t>
  </si>
  <si>
    <t>Kegiatan Badan Internasional dan Badan Ekstra Internasional Lainnya</t>
  </si>
  <si>
    <t>4.13</t>
  </si>
  <si>
    <t xml:space="preserve">TABEL PENGUMPULAN DATA </t>
  </si>
  <si>
    <t>PENCARI KERJA TERDAFTAR, LOWONGAN TERDAFTAR DAN PENEMPATAN / PEMENUHAN</t>
  </si>
  <si>
    <t>DI PROVINSI SUMATERA BARAT</t>
  </si>
  <si>
    <t>DIRINCI MENURUT KABUPATEN / KOTA DAN JENIS KELAMIN</t>
  </si>
  <si>
    <t>SEMESTER 1 ( JANUARI   S  - D   JUNI   2023 )</t>
  </si>
  <si>
    <t>Pencari Kerja Terdaftar</t>
  </si>
  <si>
    <t>Lowongan Kerja Terdaftar</t>
  </si>
  <si>
    <t>Pencari Kerja Ditempatkan</t>
  </si>
  <si>
    <t>Kabupaten / Kota</t>
  </si>
  <si>
    <t>W</t>
  </si>
  <si>
    <t>L + W</t>
  </si>
  <si>
    <t>w</t>
  </si>
  <si>
    <t>L + w</t>
  </si>
  <si>
    <t>KABUPATEN</t>
  </si>
  <si>
    <t>KABUPATEN PESISIR SELATAN</t>
  </si>
  <si>
    <t>KABUPATEN SOLOK</t>
  </si>
  <si>
    <t>KABUPATEN SIJUNJUNG</t>
  </si>
  <si>
    <t>KABUPATEN TANAH DATAR</t>
  </si>
  <si>
    <t>KABUPATEN PADANG PARIAMAN</t>
  </si>
  <si>
    <t>KABUPATEN AGAM</t>
  </si>
  <si>
    <t>KABUPATEN LIMA PULUH KOTA</t>
  </si>
  <si>
    <t>KABUPATEN PASAMAN</t>
  </si>
  <si>
    <t>KABUPATEN KEPULAUAN MENTAWAI</t>
  </si>
  <si>
    <t>KABUPATEN DHARMASRAYA</t>
  </si>
  <si>
    <t>KABUPATEN SOLOK SELATAN</t>
  </si>
  <si>
    <t>KABUPATEN PASAMAN BARAT</t>
  </si>
  <si>
    <t>KOTA</t>
  </si>
  <si>
    <t>KOTA PADANG</t>
  </si>
  <si>
    <t>KOTA SOLOK</t>
  </si>
  <si>
    <t>KOTA SAWAHLUNTO</t>
  </si>
  <si>
    <t>KOTA PADANG PANJANG</t>
  </si>
  <si>
    <t>KOTA BUKITTINGGI</t>
  </si>
  <si>
    <t>KOTA PAYAKUMBUH</t>
  </si>
  <si>
    <t>KOTA PARIAMAN</t>
  </si>
  <si>
    <t xml:space="preserve">DATA  PROVINSI </t>
  </si>
  <si>
    <t>4.14</t>
  </si>
  <si>
    <t>URAIAN JENIS GOLONGAN POKOK JABATAN</t>
  </si>
  <si>
    <t>4.12</t>
  </si>
  <si>
    <t>kab</t>
  </si>
  <si>
    <t>pktl</t>
  </si>
  <si>
    <t>pktw</t>
  </si>
  <si>
    <t>jpkt</t>
  </si>
  <si>
    <t>lktl</t>
  </si>
  <si>
    <t>lktt</t>
  </si>
  <si>
    <t>jktt</t>
  </si>
  <si>
    <t>pkdl</t>
  </si>
  <si>
    <t>pkdw</t>
  </si>
  <si>
    <t>jpkd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</si>
</sst>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3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Tahoma"/>
    </font>
    <font>
      <b/>
      <sz val="11"/>
      <color rgb="FF000000"/>
      <name val="Calibri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8"/>
      <color rgb="FF080000"/>
      <name val="Tahoma"/>
      <family val="2"/>
    </font>
    <font>
      <sz val="11"/>
      <color theme="0" tint="-4.9989318521683403E-2"/>
      <name val="Calibri"/>
      <family val="2"/>
      <scheme val="minor"/>
    </font>
    <font>
      <b/>
      <sz val="8"/>
      <color theme="0" tint="-4.9989318521683403E-2"/>
      <name val="Tahoma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8" tint="0.59999389629810485"/>
      <name val="Tahoma"/>
      <family val="2"/>
    </font>
    <font>
      <b/>
      <sz val="8"/>
      <color theme="8" tint="0.59999389629810485"/>
      <name val="Tahoma"/>
      <family val="2"/>
    </font>
    <font>
      <sz val="11"/>
      <color theme="3" tint="0.79998168889431442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b/>
      <sz val="10"/>
      <color theme="0"/>
      <name val="Arial"/>
      <family val="2"/>
    </font>
    <font>
      <b/>
      <sz val="10"/>
      <color theme="0" tint="-0.14999847407452621"/>
      <name val="Arial"/>
      <family val="2"/>
    </font>
    <font>
      <b/>
      <sz val="10"/>
      <name val="Arial Narrow"/>
      <family val="2"/>
    </font>
    <font>
      <sz val="9"/>
      <name val="Arial Narrow"/>
      <family val="2"/>
    </font>
    <font>
      <b/>
      <sz val="10"/>
      <color theme="2" tint="-9.9978637043366805E-2"/>
      <name val="Arial Narrow"/>
      <family val="2"/>
    </font>
    <font>
      <sz val="11"/>
      <color theme="2" tint="-0.249977111117893"/>
      <name val="Calibri"/>
      <family val="2"/>
      <scheme val="minor"/>
    </font>
    <font>
      <sz val="10"/>
      <color theme="2" tint="-0.249977111117893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sz val="11"/>
      <color theme="4" tint="0.79998168889431442"/>
      <name val="Arial"/>
      <family val="2"/>
    </font>
    <font>
      <b/>
      <sz val="11"/>
      <color theme="4" tint="0.79998168889431442"/>
      <name val="Arial"/>
      <family val="2"/>
    </font>
    <font>
      <b/>
      <sz val="11"/>
      <color theme="4" tint="0.59999389629810485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5" fillId="0" borderId="0" xfId="1" applyFont="1" applyAlignment="1" applyProtection="1">
      <alignment horizontal="center" vertical="center"/>
    </xf>
    <xf numFmtId="0" fontId="4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/>
    <xf numFmtId="0" fontId="6" fillId="2" borderId="8" xfId="0" applyFont="1" applyFill="1" applyBorder="1"/>
    <xf numFmtId="0" fontId="6" fillId="2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3" borderId="11" xfId="0" quotePrefix="1" applyFont="1" applyFill="1" applyBorder="1" applyAlignment="1">
      <alignment horizontal="center"/>
    </xf>
    <xf numFmtId="0" fontId="8" fillId="3" borderId="13" xfId="0" quotePrefix="1" applyFont="1" applyFill="1" applyBorder="1" applyAlignment="1">
      <alignment horizontal="center"/>
    </xf>
    <xf numFmtId="0" fontId="7" fillId="4" borderId="12" xfId="0" applyFont="1" applyFill="1" applyBorder="1"/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6" borderId="23" xfId="0" applyFont="1" applyFill="1" applyBorder="1" applyAlignment="1">
      <alignment horizontal="center" vertical="center"/>
    </xf>
    <xf numFmtId="0" fontId="12" fillId="7" borderId="23" xfId="0" applyFont="1" applyFill="1" applyBorder="1" applyAlignment="1">
      <alignment horizontal="center" vertical="center" wrapText="1"/>
    </xf>
    <xf numFmtId="0" fontId="12" fillId="6" borderId="23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 wrapText="1"/>
    </xf>
    <xf numFmtId="0" fontId="12" fillId="6" borderId="23" xfId="0" applyFont="1" applyFill="1" applyBorder="1" applyAlignment="1">
      <alignment horizontal="center" vertical="center"/>
    </xf>
    <xf numFmtId="0" fontId="11" fillId="6" borderId="23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center" vertical="center" wrapText="1"/>
    </xf>
    <xf numFmtId="0" fontId="14" fillId="6" borderId="23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1" fontId="11" fillId="0" borderId="23" xfId="0" applyNumberFormat="1" applyFont="1" applyBorder="1" applyAlignment="1" applyProtection="1">
      <alignment horizontal="center" vertical="center"/>
      <protection locked="0"/>
    </xf>
    <xf numFmtId="1" fontId="11" fillId="0" borderId="23" xfId="0" applyNumberFormat="1" applyFont="1" applyBorder="1" applyAlignment="1">
      <alignment horizontal="center" vertical="center"/>
    </xf>
    <xf numFmtId="0" fontId="11" fillId="0" borderId="23" xfId="0" applyFont="1" applyBorder="1" applyAlignment="1" applyProtection="1">
      <alignment horizontal="center" vertical="center"/>
      <protection locked="0"/>
    </xf>
    <xf numFmtId="0" fontId="12" fillId="8" borderId="23" xfId="0" applyFont="1" applyFill="1" applyBorder="1" applyAlignment="1">
      <alignment horizontal="center" vertical="center"/>
    </xf>
    <xf numFmtId="1" fontId="12" fillId="8" borderId="23" xfId="0" applyNumberFormat="1" applyFont="1" applyFill="1" applyBorder="1" applyAlignment="1">
      <alignment horizontal="center" vertical="center"/>
    </xf>
    <xf numFmtId="0" fontId="10" fillId="0" borderId="0" xfId="0" applyFont="1" applyAlignment="1"/>
    <xf numFmtId="0" fontId="11" fillId="0" borderId="23" xfId="0" applyFont="1" applyBorder="1" applyAlignment="1">
      <alignment vertical="center" wrapText="1"/>
    </xf>
    <xf numFmtId="0" fontId="12" fillId="8" borderId="23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5" xfId="0" applyFont="1" applyFill="1" applyBorder="1"/>
    <xf numFmtId="0" fontId="9" fillId="2" borderId="16" xfId="0" applyFont="1" applyFill="1" applyBorder="1"/>
    <xf numFmtId="0" fontId="15" fillId="2" borderId="11" xfId="0" applyFont="1" applyFill="1" applyBorder="1"/>
    <xf numFmtId="0" fontId="15" fillId="2" borderId="13" xfId="0" applyFont="1" applyFill="1" applyBorder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17" fillId="0" borderId="26" xfId="0" applyFont="1" applyBorder="1" applyAlignment="1">
      <alignment horizontal="center"/>
    </xf>
    <xf numFmtId="0" fontId="17" fillId="0" borderId="17" xfId="0" applyFont="1" applyBorder="1"/>
    <xf numFmtId="0" fontId="17" fillId="0" borderId="29" xfId="0" applyFont="1" applyBorder="1"/>
    <xf numFmtId="0" fontId="0" fillId="0" borderId="31" xfId="0" applyBorder="1" applyAlignment="1">
      <alignment horizontal="center"/>
    </xf>
    <xf numFmtId="0" fontId="18" fillId="0" borderId="11" xfId="0" applyFont="1" applyBorder="1"/>
    <xf numFmtId="164" fontId="0" fillId="0" borderId="11" xfId="0" applyNumberFormat="1" applyBorder="1"/>
    <xf numFmtId="0" fontId="17" fillId="0" borderId="11" xfId="0" applyFont="1" applyBorder="1"/>
    <xf numFmtId="0" fontId="19" fillId="0" borderId="11" xfId="0" applyFont="1" applyBorder="1"/>
    <xf numFmtId="0" fontId="18" fillId="0" borderId="31" xfId="0" applyFont="1" applyBorder="1" applyAlignment="1">
      <alignment horizontal="center"/>
    </xf>
    <xf numFmtId="0" fontId="18" fillId="0" borderId="33" xfId="0" applyFont="1" applyBorder="1" applyAlignment="1">
      <alignment horizontal="center"/>
    </xf>
    <xf numFmtId="0" fontId="18" fillId="0" borderId="15" xfId="0" applyFont="1" applyBorder="1"/>
    <xf numFmtId="164" fontId="0" fillId="0" borderId="15" xfId="0" applyNumberFormat="1" applyBorder="1"/>
    <xf numFmtId="0" fontId="17" fillId="0" borderId="28" xfId="0" applyFont="1" applyBorder="1" applyAlignment="1">
      <alignment horizontal="center"/>
    </xf>
    <xf numFmtId="0" fontId="0" fillId="0" borderId="33" xfId="0" applyBorder="1" applyAlignment="1">
      <alignment horizontal="center"/>
    </xf>
    <xf numFmtId="164" fontId="0" fillId="0" borderId="16" xfId="0" applyNumberFormat="1" applyBorder="1"/>
    <xf numFmtId="164" fontId="0" fillId="0" borderId="13" xfId="0" applyNumberFormat="1" applyBorder="1"/>
    <xf numFmtId="164" fontId="17" fillId="0" borderId="13" xfId="0" applyNumberFormat="1" applyFont="1" applyBorder="1"/>
    <xf numFmtId="0" fontId="4" fillId="0" borderId="31" xfId="0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164" fontId="4" fillId="0" borderId="17" xfId="0" applyNumberFormat="1" applyFont="1" applyBorder="1"/>
    <xf numFmtId="164" fontId="4" fillId="0" borderId="6" xfId="0" applyNumberFormat="1" applyFont="1" applyBorder="1"/>
    <xf numFmtId="164" fontId="4" fillId="0" borderId="16" xfId="0" applyNumberFormat="1" applyFont="1" applyBorder="1"/>
    <xf numFmtId="164" fontId="0" fillId="0" borderId="11" xfId="0" applyNumberFormat="1" applyBorder="1" applyProtection="1">
      <protection locked="0"/>
    </xf>
    <xf numFmtId="164" fontId="0" fillId="0" borderId="12" xfId="0" applyNumberFormat="1" applyBorder="1" applyProtection="1">
      <protection locked="0"/>
    </xf>
    <xf numFmtId="164" fontId="17" fillId="0" borderId="11" xfId="0" applyNumberFormat="1" applyFont="1" applyBorder="1" applyProtection="1">
      <protection locked="0"/>
    </xf>
    <xf numFmtId="164" fontId="0" fillId="0" borderId="15" xfId="0" applyNumberFormat="1" applyBorder="1" applyProtection="1">
      <protection locked="0"/>
    </xf>
    <xf numFmtId="164" fontId="0" fillId="0" borderId="14" xfId="0" applyNumberFormat="1" applyBorder="1" applyProtection="1">
      <protection locked="0"/>
    </xf>
    <xf numFmtId="164" fontId="4" fillId="0" borderId="29" xfId="0" applyNumberFormat="1" applyFont="1" applyBorder="1"/>
    <xf numFmtId="164" fontId="4" fillId="0" borderId="37" xfId="0" applyNumberFormat="1" applyFont="1" applyBorder="1"/>
    <xf numFmtId="0" fontId="17" fillId="5" borderId="11" xfId="0" applyFont="1" applyFill="1" applyBorder="1"/>
    <xf numFmtId="164" fontId="17" fillId="5" borderId="11" xfId="0" applyNumberFormat="1" applyFont="1" applyFill="1" applyBorder="1"/>
    <xf numFmtId="164" fontId="17" fillId="5" borderId="13" xfId="0" applyNumberFormat="1" applyFont="1" applyFill="1" applyBorder="1"/>
    <xf numFmtId="0" fontId="15" fillId="5" borderId="11" xfId="0" applyFont="1" applyFill="1" applyBorder="1"/>
    <xf numFmtId="0" fontId="0" fillId="0" borderId="24" xfId="0" applyBorder="1"/>
    <xf numFmtId="0" fontId="21" fillId="5" borderId="39" xfId="0" applyFont="1" applyFill="1" applyBorder="1" applyAlignment="1"/>
    <xf numFmtId="0" fontId="17" fillId="5" borderId="40" xfId="0" applyFont="1" applyFill="1" applyBorder="1" applyAlignment="1"/>
    <xf numFmtId="164" fontId="17" fillId="5" borderId="22" xfId="0" applyNumberFormat="1" applyFont="1" applyFill="1" applyBorder="1"/>
    <xf numFmtId="164" fontId="17" fillId="5" borderId="21" xfId="0" applyNumberFormat="1" applyFont="1" applyFill="1" applyBorder="1"/>
    <xf numFmtId="0" fontId="19" fillId="0" borderId="28" xfId="0" applyFont="1" applyBorder="1" applyAlignment="1">
      <alignment horizontal="center"/>
    </xf>
    <xf numFmtId="0" fontId="19" fillId="10" borderId="29" xfId="0" applyFont="1" applyFill="1" applyBorder="1"/>
    <xf numFmtId="164" fontId="17" fillId="10" borderId="29" xfId="0" applyNumberFormat="1" applyFont="1" applyFill="1" applyBorder="1" applyAlignment="1">
      <alignment horizontal="center"/>
    </xf>
    <xf numFmtId="164" fontId="17" fillId="10" borderId="35" xfId="0" applyNumberFormat="1" applyFont="1" applyFill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10" borderId="15" xfId="0" applyFont="1" applyFill="1" applyBorder="1"/>
    <xf numFmtId="164" fontId="17" fillId="10" borderId="17" xfId="0" applyNumberFormat="1" applyFont="1" applyFill="1" applyBorder="1" applyAlignment="1">
      <alignment horizontal="center"/>
    </xf>
    <xf numFmtId="164" fontId="17" fillId="10" borderId="22" xfId="0" applyNumberFormat="1" applyFont="1" applyFill="1" applyBorder="1" applyAlignment="1">
      <alignment horizontal="center"/>
    </xf>
    <xf numFmtId="164" fontId="17" fillId="10" borderId="41" xfId="0" applyNumberFormat="1" applyFont="1" applyFill="1" applyBorder="1" applyAlignment="1">
      <alignment horizontal="center"/>
    </xf>
    <xf numFmtId="0" fontId="22" fillId="10" borderId="42" xfId="0" applyFont="1" applyFill="1" applyBorder="1" applyAlignment="1">
      <alignment horizontal="center" vertical="top"/>
    </xf>
    <xf numFmtId="0" fontId="22" fillId="10" borderId="19" xfId="0" applyFont="1" applyFill="1" applyBorder="1" applyAlignment="1">
      <alignment vertical="top"/>
    </xf>
    <xf numFmtId="164" fontId="17" fillId="10" borderId="19" xfId="0" applyNumberFormat="1" applyFont="1" applyFill="1" applyBorder="1" applyAlignment="1">
      <alignment vertical="top"/>
    </xf>
    <xf numFmtId="164" fontId="17" fillId="10" borderId="43" xfId="0" applyNumberFormat="1" applyFont="1" applyFill="1" applyBorder="1" applyAlignment="1">
      <alignment vertical="top"/>
    </xf>
    <xf numFmtId="0" fontId="22" fillId="10" borderId="17" xfId="0" applyFont="1" applyFill="1" applyBorder="1" applyAlignment="1">
      <alignment vertical="top"/>
    </xf>
    <xf numFmtId="164" fontId="18" fillId="10" borderId="17" xfId="0" applyNumberFormat="1" applyFont="1" applyFill="1" applyBorder="1" applyAlignment="1">
      <alignment vertical="top"/>
    </xf>
    <xf numFmtId="164" fontId="18" fillId="10" borderId="44" xfId="0" applyNumberFormat="1" applyFont="1" applyFill="1" applyBorder="1" applyAlignment="1">
      <alignment vertical="top"/>
    </xf>
    <xf numFmtId="0" fontId="19" fillId="0" borderId="26" xfId="0" applyFont="1" applyBorder="1" applyAlignment="1">
      <alignment horizontal="center"/>
    </xf>
    <xf numFmtId="0" fontId="19" fillId="0" borderId="17" xfId="0" applyFont="1" applyBorder="1"/>
    <xf numFmtId="164" fontId="18" fillId="0" borderId="17" xfId="0" applyNumberFormat="1" applyFont="1" applyBorder="1" applyAlignment="1">
      <alignment horizontal="center"/>
    </xf>
    <xf numFmtId="164" fontId="18" fillId="0" borderId="27" xfId="0" applyNumberFormat="1" applyFont="1" applyBorder="1" applyAlignment="1">
      <alignment horizontal="center"/>
    </xf>
    <xf numFmtId="0" fontId="22" fillId="10" borderId="15" xfId="0" applyFont="1" applyFill="1" applyBorder="1"/>
    <xf numFmtId="164" fontId="18" fillId="10" borderId="15" xfId="0" applyNumberFormat="1" applyFont="1" applyFill="1" applyBorder="1" applyAlignment="1">
      <alignment horizontal="center"/>
    </xf>
    <xf numFmtId="164" fontId="18" fillId="10" borderId="36" xfId="0" applyNumberFormat="1" applyFont="1" applyFill="1" applyBorder="1" applyAlignment="1">
      <alignment horizontal="center"/>
    </xf>
    <xf numFmtId="0" fontId="19" fillId="0" borderId="29" xfId="0" applyFont="1" applyBorder="1"/>
    <xf numFmtId="164" fontId="18" fillId="0" borderId="29" xfId="0" applyNumberFormat="1" applyFont="1" applyBorder="1" applyAlignment="1">
      <alignment horizontal="center"/>
    </xf>
    <xf numFmtId="164" fontId="18" fillId="0" borderId="30" xfId="0" applyNumberFormat="1" applyFont="1" applyBorder="1" applyAlignment="1">
      <alignment horizontal="center"/>
    </xf>
    <xf numFmtId="0" fontId="23" fillId="0" borderId="15" xfId="0" applyFont="1" applyBorder="1"/>
    <xf numFmtId="0" fontId="19" fillId="0" borderId="31" xfId="0" applyFont="1" applyBorder="1" applyAlignment="1">
      <alignment horizontal="center"/>
    </xf>
    <xf numFmtId="164" fontId="18" fillId="0" borderId="11" xfId="0" applyNumberFormat="1" applyFont="1" applyBorder="1" applyAlignment="1">
      <alignment horizontal="center"/>
    </xf>
    <xf numFmtId="164" fontId="18" fillId="0" borderId="32" xfId="0" applyNumberFormat="1" applyFont="1" applyBorder="1" applyAlignment="1">
      <alignment horizontal="center"/>
    </xf>
    <xf numFmtId="0" fontId="19" fillId="0" borderId="15" xfId="0" applyFont="1" applyBorder="1"/>
    <xf numFmtId="0" fontId="22" fillId="0" borderId="42" xfId="0" applyFont="1" applyBorder="1" applyAlignment="1">
      <alignment horizontal="center"/>
    </xf>
    <xf numFmtId="0" fontId="22" fillId="0" borderId="19" xfId="0" applyFont="1" applyBorder="1"/>
    <xf numFmtId="164" fontId="18" fillId="0" borderId="22" xfId="0" applyNumberFormat="1" applyFont="1" applyBorder="1" applyAlignment="1">
      <alignment horizontal="center"/>
    </xf>
    <xf numFmtId="164" fontId="18" fillId="0" borderId="45" xfId="0" applyNumberFormat="1" applyFont="1" applyBorder="1" applyAlignment="1">
      <alignment horizontal="center"/>
    </xf>
    <xf numFmtId="0" fontId="22" fillId="10" borderId="26" xfId="0" applyFont="1" applyFill="1" applyBorder="1" applyAlignment="1">
      <alignment horizontal="center"/>
    </xf>
    <xf numFmtId="0" fontId="22" fillId="10" borderId="17" xfId="0" applyFont="1" applyFill="1" applyBorder="1"/>
    <xf numFmtId="164" fontId="17" fillId="10" borderId="46" xfId="0" applyNumberFormat="1" applyFont="1" applyFill="1" applyBorder="1" applyAlignment="1">
      <alignment horizontal="center"/>
    </xf>
    <xf numFmtId="164" fontId="17" fillId="10" borderId="19" xfId="0" applyNumberFormat="1" applyFont="1" applyFill="1" applyBorder="1" applyAlignment="1">
      <alignment horizontal="center"/>
    </xf>
    <xf numFmtId="164" fontId="17" fillId="10" borderId="43" xfId="0" applyNumberFormat="1" applyFont="1" applyFill="1" applyBorder="1" applyAlignment="1">
      <alignment horizontal="center"/>
    </xf>
    <xf numFmtId="0" fontId="19" fillId="0" borderId="47" xfId="0" applyFont="1" applyBorder="1" applyAlignment="1">
      <alignment horizontal="center"/>
    </xf>
    <xf numFmtId="0" fontId="19" fillId="0" borderId="48" xfId="0" applyFont="1" applyBorder="1"/>
    <xf numFmtId="164" fontId="18" fillId="0" borderId="48" xfId="0" applyNumberFormat="1" applyFont="1" applyBorder="1" applyAlignment="1">
      <alignment horizontal="center"/>
    </xf>
    <xf numFmtId="0" fontId="22" fillId="10" borderId="42" xfId="0" applyFont="1" applyFill="1" applyBorder="1" applyAlignment="1">
      <alignment horizontal="center"/>
    </xf>
    <xf numFmtId="0" fontId="22" fillId="10" borderId="19" xfId="0" applyFont="1" applyFill="1" applyBorder="1"/>
    <xf numFmtId="164" fontId="17" fillId="10" borderId="19" xfId="0" applyNumberFormat="1" applyFont="1" applyFill="1" applyBorder="1"/>
    <xf numFmtId="164" fontId="17" fillId="10" borderId="43" xfId="0" applyNumberFormat="1" applyFont="1" applyFill="1" applyBorder="1"/>
    <xf numFmtId="164" fontId="17" fillId="10" borderId="45" xfId="0" applyNumberFormat="1" applyFont="1" applyFill="1" applyBorder="1" applyAlignment="1">
      <alignment horizontal="center"/>
    </xf>
    <xf numFmtId="164" fontId="18" fillId="0" borderId="50" xfId="0" applyNumberFormat="1" applyFont="1" applyBorder="1" applyAlignment="1">
      <alignment horizontal="center"/>
    </xf>
    <xf numFmtId="164" fontId="18" fillId="0" borderId="15" xfId="0" applyNumberFormat="1" applyFont="1" applyBorder="1" applyAlignment="1">
      <alignment horizontal="center"/>
    </xf>
    <xf numFmtId="0" fontId="17" fillId="9" borderId="19" xfId="0" applyFont="1" applyFill="1" applyBorder="1" applyAlignment="1">
      <alignment horizontal="center"/>
    </xf>
    <xf numFmtId="164" fontId="17" fillId="9" borderId="19" xfId="0" applyNumberFormat="1" applyFont="1" applyFill="1" applyBorder="1"/>
    <xf numFmtId="164" fontId="17" fillId="9" borderId="43" xfId="0" applyNumberFormat="1" applyFont="1" applyFill="1" applyBorder="1"/>
    <xf numFmtId="164" fontId="18" fillId="0" borderId="38" xfId="0" applyNumberFormat="1" applyFont="1" applyBorder="1" applyAlignment="1">
      <alignment horizontal="center"/>
    </xf>
    <xf numFmtId="164" fontId="17" fillId="10" borderId="46" xfId="0" applyNumberFormat="1" applyFont="1" applyFill="1" applyBorder="1"/>
    <xf numFmtId="0" fontId="22" fillId="10" borderId="53" xfId="0" applyFont="1" applyFill="1" applyBorder="1"/>
    <xf numFmtId="164" fontId="17" fillId="10" borderId="45" xfId="0" applyNumberFormat="1" applyFont="1" applyFill="1" applyBorder="1"/>
    <xf numFmtId="164" fontId="17" fillId="10" borderId="52" xfId="0" applyNumberFormat="1" applyFont="1" applyFill="1" applyBorder="1"/>
    <xf numFmtId="164" fontId="17" fillId="10" borderId="53" xfId="0" applyNumberFormat="1" applyFont="1" applyFill="1" applyBorder="1"/>
    <xf numFmtId="164" fontId="17" fillId="10" borderId="52" xfId="0" applyNumberFormat="1" applyFont="1" applyFill="1" applyBorder="1" applyAlignment="1">
      <alignment horizontal="center"/>
    </xf>
    <xf numFmtId="164" fontId="17" fillId="10" borderId="29" xfId="0" applyNumberFormat="1" applyFont="1" applyFill="1" applyBorder="1" applyAlignment="1" applyProtection="1">
      <alignment horizontal="center"/>
      <protection locked="0"/>
    </xf>
    <xf numFmtId="164" fontId="18" fillId="0" borderId="17" xfId="0" applyNumberFormat="1" applyFont="1" applyBorder="1" applyAlignment="1" applyProtection="1">
      <alignment horizontal="center"/>
      <protection locked="0"/>
    </xf>
    <xf numFmtId="164" fontId="18" fillId="0" borderId="29" xfId="0" applyNumberFormat="1" applyFont="1" applyBorder="1" applyAlignment="1" applyProtection="1">
      <alignment horizontal="center"/>
      <protection locked="0"/>
    </xf>
    <xf numFmtId="164" fontId="18" fillId="0" borderId="19" xfId="0" applyNumberFormat="1" applyFont="1" applyBorder="1" applyAlignment="1" applyProtection="1">
      <alignment horizontal="center"/>
      <protection locked="0"/>
    </xf>
    <xf numFmtId="164" fontId="18" fillId="0" borderId="48" xfId="0" applyNumberFormat="1" applyFont="1" applyBorder="1" applyAlignment="1" applyProtection="1">
      <alignment horizontal="center"/>
      <protection locked="0"/>
    </xf>
    <xf numFmtId="164" fontId="18" fillId="0" borderId="11" xfId="0" applyNumberFormat="1" applyFont="1" applyBorder="1" applyAlignment="1" applyProtection="1">
      <alignment horizontal="center"/>
      <protection locked="0"/>
    </xf>
    <xf numFmtId="0" fontId="24" fillId="10" borderId="26" xfId="0" applyFont="1" applyFill="1" applyBorder="1" applyAlignment="1">
      <alignment horizontal="center" vertical="top"/>
    </xf>
    <xf numFmtId="0" fontId="25" fillId="9" borderId="42" xfId="0" applyFont="1" applyFill="1" applyBorder="1" applyAlignment="1">
      <alignment horizontal="center"/>
    </xf>
    <xf numFmtId="0" fontId="16" fillId="0" borderId="0" xfId="0" applyFont="1" applyAlignment="1"/>
    <xf numFmtId="164" fontId="18" fillId="0" borderId="34" xfId="0" applyNumberFormat="1" applyFont="1" applyBorder="1" applyAlignment="1">
      <alignment horizontal="center"/>
    </xf>
    <xf numFmtId="0" fontId="17" fillId="9" borderId="15" xfId="0" applyFont="1" applyFill="1" applyBorder="1" applyAlignment="1">
      <alignment horizontal="center"/>
    </xf>
    <xf numFmtId="0" fontId="18" fillId="0" borderId="26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0" fontId="18" fillId="0" borderId="33" xfId="0" applyFont="1" applyBorder="1" applyAlignment="1">
      <alignment horizontal="center" vertical="center"/>
    </xf>
    <xf numFmtId="0" fontId="18" fillId="0" borderId="15" xfId="0" applyFont="1" applyBorder="1" applyAlignment="1">
      <alignment vertical="center" wrapText="1"/>
    </xf>
    <xf numFmtId="0" fontId="18" fillId="0" borderId="31" xfId="0" applyFont="1" applyBorder="1" applyAlignment="1">
      <alignment horizontal="center" vertical="center"/>
    </xf>
    <xf numFmtId="0" fontId="18" fillId="0" borderId="11" xfId="0" applyFont="1" applyBorder="1" applyAlignment="1">
      <alignment horizontal="left" vertical="center" wrapText="1"/>
    </xf>
    <xf numFmtId="0" fontId="18" fillId="0" borderId="11" xfId="0" applyFont="1" applyBorder="1" applyAlignment="1">
      <alignment vertical="center" wrapText="1"/>
    </xf>
    <xf numFmtId="0" fontId="25" fillId="9" borderId="33" xfId="0" applyFont="1" applyFill="1" applyBorder="1" applyAlignment="1">
      <alignment horizontal="center"/>
    </xf>
    <xf numFmtId="164" fontId="18" fillId="0" borderId="11" xfId="0" applyNumberFormat="1" applyFont="1" applyBorder="1" applyAlignment="1">
      <alignment horizontal="center" vertical="center"/>
    </xf>
    <xf numFmtId="164" fontId="17" fillId="9" borderId="15" xfId="0" applyNumberFormat="1" applyFont="1" applyFill="1" applyBorder="1" applyAlignment="1">
      <alignment vertical="center"/>
    </xf>
    <xf numFmtId="164" fontId="17" fillId="9" borderId="36" xfId="0" applyNumberFormat="1" applyFont="1" applyFill="1" applyBorder="1" applyAlignment="1">
      <alignment vertical="center"/>
    </xf>
    <xf numFmtId="164" fontId="18" fillId="0" borderId="11" xfId="0" applyNumberFormat="1" applyFont="1" applyBorder="1" applyAlignment="1">
      <alignment vertical="center"/>
    </xf>
    <xf numFmtId="164" fontId="18" fillId="0" borderId="11" xfId="0" applyNumberFormat="1" applyFont="1" applyBorder="1" applyAlignment="1" applyProtection="1">
      <alignment vertical="center"/>
      <protection locked="0"/>
    </xf>
    <xf numFmtId="164" fontId="17" fillId="10" borderId="51" xfId="0" applyNumberFormat="1" applyFont="1" applyFill="1" applyBorder="1"/>
    <xf numFmtId="0" fontId="22" fillId="0" borderId="54" xfId="0" applyFont="1" applyBorder="1" applyAlignment="1">
      <alignment horizontal="center"/>
    </xf>
    <xf numFmtId="0" fontId="22" fillId="0" borderId="22" xfId="0" applyFont="1" applyBorder="1"/>
    <xf numFmtId="164" fontId="17" fillId="0" borderId="22" xfId="0" applyNumberFormat="1" applyFont="1" applyBorder="1" applyAlignment="1">
      <alignment horizontal="center"/>
    </xf>
    <xf numFmtId="164" fontId="17" fillId="0" borderId="55" xfId="0" applyNumberFormat="1" applyFont="1" applyBorder="1" applyAlignment="1">
      <alignment horizontal="center"/>
    </xf>
    <xf numFmtId="164" fontId="17" fillId="10" borderId="51" xfId="0" applyNumberFormat="1" applyFont="1" applyFill="1" applyBorder="1" applyAlignment="1">
      <alignment horizontal="center"/>
    </xf>
    <xf numFmtId="164" fontId="17" fillId="0" borderId="17" xfId="0" applyNumberFormat="1" applyFont="1" applyBorder="1" applyAlignment="1">
      <alignment horizontal="center"/>
    </xf>
    <xf numFmtId="164" fontId="17" fillId="0" borderId="27" xfId="0" applyNumberFormat="1" applyFont="1" applyBorder="1" applyAlignment="1">
      <alignment horizontal="center"/>
    </xf>
    <xf numFmtId="164" fontId="17" fillId="0" borderId="11" xfId="0" applyNumberFormat="1" applyFont="1" applyBorder="1" applyAlignment="1">
      <alignment horizontal="center"/>
    </xf>
    <xf numFmtId="164" fontId="17" fillId="0" borderId="32" xfId="0" applyNumberFormat="1" applyFont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17" fillId="9" borderId="52" xfId="0" applyFont="1" applyFill="1" applyBorder="1" applyAlignment="1">
      <alignment horizontal="center"/>
    </xf>
    <xf numFmtId="164" fontId="17" fillId="9" borderId="52" xfId="0" applyNumberFormat="1" applyFont="1" applyFill="1" applyBorder="1"/>
    <xf numFmtId="164" fontId="17" fillId="11" borderId="38" xfId="0" applyNumberFormat="1" applyFont="1" applyFill="1" applyBorder="1"/>
    <xf numFmtId="164" fontId="18" fillId="0" borderId="8" xfId="0" applyNumberFormat="1" applyFont="1" applyBorder="1" applyAlignment="1" applyProtection="1">
      <alignment horizontal="center"/>
      <protection locked="0"/>
    </xf>
    <xf numFmtId="164" fontId="18" fillId="0" borderId="6" xfId="0" applyNumberFormat="1" applyFont="1" applyBorder="1" applyAlignment="1" applyProtection="1">
      <alignment horizontal="center"/>
      <protection locked="0"/>
    </xf>
    <xf numFmtId="164" fontId="18" fillId="0" borderId="49" xfId="0" applyNumberFormat="1" applyFont="1" applyBorder="1" applyAlignment="1" applyProtection="1">
      <alignment horizontal="center"/>
      <protection locked="0"/>
    </xf>
    <xf numFmtId="164" fontId="18" fillId="0" borderId="12" xfId="0" applyNumberFormat="1" applyFont="1" applyBorder="1" applyAlignment="1" applyProtection="1">
      <alignment horizontal="center"/>
      <protection locked="0"/>
    </xf>
    <xf numFmtId="164" fontId="17" fillId="10" borderId="19" xfId="0" applyNumberFormat="1" applyFont="1" applyFill="1" applyBorder="1" applyAlignment="1" applyProtection="1">
      <alignment horizontal="center"/>
      <protection locked="0"/>
    </xf>
    <xf numFmtId="164" fontId="17" fillId="10" borderId="18" xfId="0" applyNumberFormat="1" applyFont="1" applyFill="1" applyBorder="1" applyAlignment="1" applyProtection="1">
      <alignment horizontal="center"/>
      <protection locked="0"/>
    </xf>
    <xf numFmtId="164" fontId="17" fillId="0" borderId="17" xfId="0" applyNumberFormat="1" applyFont="1" applyBorder="1" applyAlignment="1" applyProtection="1">
      <alignment horizontal="center"/>
      <protection locked="0"/>
    </xf>
    <xf numFmtId="164" fontId="17" fillId="0" borderId="6" xfId="0" applyNumberFormat="1" applyFont="1" applyBorder="1" applyAlignment="1" applyProtection="1">
      <alignment horizontal="center"/>
      <protection locked="0"/>
    </xf>
    <xf numFmtId="164" fontId="17" fillId="0" borderId="11" xfId="0" applyNumberFormat="1" applyFont="1" applyBorder="1" applyAlignment="1" applyProtection="1">
      <alignment horizontal="center"/>
      <protection locked="0"/>
    </xf>
    <xf numFmtId="164" fontId="17" fillId="0" borderId="12" xfId="0" applyNumberFormat="1" applyFont="1" applyBorder="1" applyAlignment="1" applyProtection="1">
      <alignment horizontal="center"/>
      <protection locked="0"/>
    </xf>
    <xf numFmtId="164" fontId="17" fillId="10" borderId="17" xfId="0" applyNumberFormat="1" applyFont="1" applyFill="1" applyBorder="1" applyAlignment="1" applyProtection="1">
      <alignment horizontal="center"/>
    </xf>
    <xf numFmtId="164" fontId="17" fillId="10" borderId="46" xfId="0" applyNumberFormat="1" applyFont="1" applyFill="1" applyBorder="1" applyAlignment="1" applyProtection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17" fillId="9" borderId="57" xfId="0" applyFont="1" applyFill="1" applyBorder="1" applyAlignment="1">
      <alignment horizontal="center"/>
    </xf>
    <xf numFmtId="164" fontId="17" fillId="9" borderId="57" xfId="0" applyNumberFormat="1" applyFont="1" applyFill="1" applyBorder="1"/>
    <xf numFmtId="164" fontId="17" fillId="9" borderId="58" xfId="0" applyNumberFormat="1" applyFont="1" applyFill="1" applyBorder="1"/>
    <xf numFmtId="0" fontId="18" fillId="0" borderId="15" xfId="0" applyFont="1" applyBorder="1" applyAlignment="1">
      <alignment horizontal="left" vertical="center" wrapText="1"/>
    </xf>
    <xf numFmtId="164" fontId="18" fillId="0" borderId="15" xfId="0" applyNumberFormat="1" applyFont="1" applyBorder="1" applyAlignment="1" applyProtection="1">
      <alignment horizontal="center"/>
      <protection locked="0"/>
    </xf>
    <xf numFmtId="164" fontId="18" fillId="0" borderId="14" xfId="0" applyNumberFormat="1" applyFont="1" applyBorder="1" applyAlignment="1" applyProtection="1">
      <alignment horizontal="center"/>
      <protection locked="0"/>
    </xf>
    <xf numFmtId="0" fontId="18" fillId="0" borderId="11" xfId="0" applyFont="1" applyBorder="1" applyAlignment="1">
      <alignment horizontal="center" vertical="center"/>
    </xf>
    <xf numFmtId="164" fontId="18" fillId="0" borderId="59" xfId="0" applyNumberFormat="1" applyFont="1" applyBorder="1" applyAlignment="1">
      <alignment horizontal="center" vertical="center"/>
    </xf>
    <xf numFmtId="0" fontId="26" fillId="9" borderId="56" xfId="0" applyFont="1" applyFill="1" applyBorder="1" applyAlignment="1">
      <alignment horizontal="center"/>
    </xf>
    <xf numFmtId="164" fontId="18" fillId="0" borderId="11" xfId="0" applyNumberFormat="1" applyFont="1" applyBorder="1" applyAlignment="1" applyProtection="1">
      <alignment horizontal="center" vertical="center"/>
      <protection locked="0"/>
    </xf>
    <xf numFmtId="0" fontId="27" fillId="0" borderId="28" xfId="0" applyFont="1" applyBorder="1" applyAlignment="1">
      <alignment horizontal="center"/>
    </xf>
    <xf numFmtId="0" fontId="27" fillId="0" borderId="29" xfId="0" applyFont="1" applyBorder="1"/>
    <xf numFmtId="164" fontId="29" fillId="0" borderId="8" xfId="0" applyNumberFormat="1" applyFont="1" applyBorder="1" applyAlignment="1">
      <alignment horizontal="center"/>
    </xf>
    <xf numFmtId="164" fontId="29" fillId="0" borderId="30" xfId="0" applyNumberFormat="1" applyFont="1" applyBorder="1" applyAlignment="1">
      <alignment horizontal="center"/>
    </xf>
    <xf numFmtId="0" fontId="27" fillId="0" borderId="31" xfId="0" applyFont="1" applyBorder="1" applyAlignment="1">
      <alignment horizontal="center"/>
    </xf>
    <xf numFmtId="0" fontId="27" fillId="0" borderId="11" xfId="0" applyFont="1" applyBorder="1"/>
    <xf numFmtId="164" fontId="29" fillId="0" borderId="59" xfId="0" applyNumberFormat="1" applyFont="1" applyBorder="1" applyAlignment="1">
      <alignment horizontal="center"/>
    </xf>
    <xf numFmtId="164" fontId="29" fillId="0" borderId="11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7" fillId="0" borderId="17" xfId="0" applyFont="1" applyBorder="1"/>
    <xf numFmtId="164" fontId="29" fillId="0" borderId="17" xfId="0" applyNumberFormat="1" applyFont="1" applyBorder="1" applyAlignment="1">
      <alignment horizontal="center"/>
    </xf>
    <xf numFmtId="164" fontId="29" fillId="0" borderId="15" xfId="0" applyNumberFormat="1" applyFont="1" applyBorder="1" applyAlignment="1">
      <alignment horizontal="center"/>
    </xf>
    <xf numFmtId="164" fontId="29" fillId="0" borderId="27" xfId="0" applyNumberFormat="1" applyFont="1" applyBorder="1" applyAlignment="1">
      <alignment horizontal="center"/>
    </xf>
    <xf numFmtId="0" fontId="25" fillId="9" borderId="56" xfId="0" applyFont="1" applyFill="1" applyBorder="1" applyAlignment="1">
      <alignment horizontal="center"/>
    </xf>
    <xf numFmtId="0" fontId="16" fillId="12" borderId="60" xfId="0" applyFont="1" applyFill="1" applyBorder="1" applyAlignment="1">
      <alignment horizontal="center" vertical="center"/>
    </xf>
    <xf numFmtId="0" fontId="16" fillId="12" borderId="61" xfId="0" applyFont="1" applyFill="1" applyBorder="1" applyAlignment="1">
      <alignment horizontal="center" vertical="center"/>
    </xf>
    <xf numFmtId="0" fontId="16" fillId="12" borderId="62" xfId="0" applyFont="1" applyFill="1" applyBorder="1" applyAlignment="1">
      <alignment horizontal="center" vertical="center"/>
    </xf>
    <xf numFmtId="0" fontId="16" fillId="12" borderId="63" xfId="0" applyFont="1" applyFill="1" applyBorder="1" applyAlignment="1">
      <alignment horizontal="center" vertical="center"/>
    </xf>
    <xf numFmtId="0" fontId="16" fillId="12" borderId="64" xfId="0" applyFont="1" applyFill="1" applyBorder="1" applyAlignment="1">
      <alignment horizontal="center" vertical="center"/>
    </xf>
    <xf numFmtId="0" fontId="16" fillId="12" borderId="65" xfId="0" applyFont="1" applyFill="1" applyBorder="1" applyAlignment="1">
      <alignment horizontal="center" vertical="center"/>
    </xf>
    <xf numFmtId="0" fontId="16" fillId="12" borderId="26" xfId="0" applyFont="1" applyFill="1" applyBorder="1" applyAlignment="1">
      <alignment horizontal="center" vertical="center"/>
    </xf>
    <xf numFmtId="0" fontId="16" fillId="12" borderId="17" xfId="0" applyFont="1" applyFill="1" applyBorder="1" applyAlignment="1">
      <alignment horizontal="center" vertical="center"/>
    </xf>
    <xf numFmtId="0" fontId="16" fillId="12" borderId="7" xfId="0" applyFont="1" applyFill="1" applyBorder="1" applyAlignment="1">
      <alignment horizontal="center" vertical="center"/>
    </xf>
    <xf numFmtId="0" fontId="16" fillId="12" borderId="66" xfId="0" applyFont="1" applyFill="1" applyBorder="1" applyAlignment="1">
      <alignment horizontal="center" vertical="center"/>
    </xf>
    <xf numFmtId="0" fontId="16" fillId="12" borderId="8" xfId="0" applyFont="1" applyFill="1" applyBorder="1" applyAlignment="1">
      <alignment horizontal="center" vertical="center"/>
    </xf>
    <xf numFmtId="0" fontId="16" fillId="12" borderId="30" xfId="0" applyFont="1" applyFill="1" applyBorder="1" applyAlignment="1">
      <alignment horizontal="center" vertical="center"/>
    </xf>
    <xf numFmtId="0" fontId="16" fillId="12" borderId="28" xfId="0" applyFont="1" applyFill="1" applyBorder="1" applyAlignment="1">
      <alignment horizontal="center" vertical="center"/>
    </xf>
    <xf numFmtId="0" fontId="16" fillId="12" borderId="29" xfId="0" applyFont="1" applyFill="1" applyBorder="1" applyAlignment="1">
      <alignment horizontal="center" vertical="center"/>
    </xf>
    <xf numFmtId="0" fontId="16" fillId="12" borderId="11" xfId="0" applyFont="1" applyFill="1" applyBorder="1" applyAlignment="1">
      <alignment horizontal="center"/>
    </xf>
    <xf numFmtId="0" fontId="16" fillId="12" borderId="12" xfId="0" applyFont="1" applyFill="1" applyBorder="1" applyAlignment="1">
      <alignment horizontal="center"/>
    </xf>
    <xf numFmtId="0" fontId="16" fillId="12" borderId="32" xfId="0" applyFont="1" applyFill="1" applyBorder="1" applyAlignment="1">
      <alignment horizontal="center"/>
    </xf>
    <xf numFmtId="0" fontId="27" fillId="2" borderId="42" xfId="0" applyFont="1" applyFill="1" applyBorder="1" applyAlignment="1">
      <alignment horizontal="center"/>
    </xf>
    <xf numFmtId="0" fontId="28" fillId="2" borderId="19" xfId="0" applyFont="1" applyFill="1" applyBorder="1"/>
    <xf numFmtId="0" fontId="30" fillId="2" borderId="19" xfId="0" applyFont="1" applyFill="1" applyBorder="1"/>
    <xf numFmtId="0" fontId="28" fillId="2" borderId="42" xfId="0" applyFont="1" applyFill="1" applyBorder="1" applyAlignment="1">
      <alignment horizontal="center"/>
    </xf>
    <xf numFmtId="164" fontId="31" fillId="2" borderId="19" xfId="0" applyNumberFormat="1" applyFont="1" applyFill="1" applyBorder="1"/>
    <xf numFmtId="0" fontId="30" fillId="2" borderId="67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164" fontId="16" fillId="2" borderId="19" xfId="0" applyNumberFormat="1" applyFont="1" applyFill="1" applyBorder="1"/>
    <xf numFmtId="164" fontId="16" fillId="2" borderId="53" xfId="0" applyNumberFormat="1" applyFont="1" applyFill="1" applyBorder="1"/>
    <xf numFmtId="164" fontId="16" fillId="2" borderId="18" xfId="0" applyNumberFormat="1" applyFont="1" applyFill="1" applyBorder="1"/>
    <xf numFmtId="164" fontId="16" fillId="2" borderId="20" xfId="0" applyNumberFormat="1" applyFont="1" applyFill="1" applyBorder="1"/>
    <xf numFmtId="164" fontId="31" fillId="2" borderId="53" xfId="0" applyNumberFormat="1" applyFont="1" applyFill="1" applyBorder="1"/>
    <xf numFmtId="0" fontId="0" fillId="0" borderId="68" xfId="0" applyBorder="1"/>
    <xf numFmtId="0" fontId="32" fillId="12" borderId="31" xfId="0" applyFont="1" applyFill="1" applyBorder="1" applyAlignment="1">
      <alignment horizontal="center"/>
    </xf>
    <xf numFmtId="0" fontId="32" fillId="12" borderId="11" xfId="0" applyFont="1" applyFill="1" applyBorder="1" applyAlignment="1">
      <alignment horizontal="center"/>
    </xf>
    <xf numFmtId="0" fontId="32" fillId="12" borderId="12" xfId="0" applyFont="1" applyFill="1" applyBorder="1" applyAlignment="1">
      <alignment horizontal="center"/>
    </xf>
    <xf numFmtId="0" fontId="32" fillId="12" borderId="32" xfId="0" applyFont="1" applyFill="1" applyBorder="1" applyAlignment="1">
      <alignment horizontal="center"/>
    </xf>
    <xf numFmtId="164" fontId="29" fillId="0" borderId="29" xfId="0" applyNumberFormat="1" applyFont="1" applyBorder="1" applyAlignment="1" applyProtection="1">
      <alignment horizontal="center"/>
      <protection locked="0"/>
    </xf>
    <xf numFmtId="164" fontId="29" fillId="0" borderId="17" xfId="0" applyNumberFormat="1" applyFont="1" applyBorder="1" applyAlignment="1" applyProtection="1">
      <alignment horizontal="center"/>
      <protection locked="0"/>
    </xf>
    <xf numFmtId="164" fontId="29" fillId="0" borderId="0" xfId="0" applyNumberFormat="1" applyFont="1" applyAlignment="1" applyProtection="1">
      <alignment horizontal="center"/>
      <protection locked="0"/>
    </xf>
    <xf numFmtId="164" fontId="29" fillId="0" borderId="6" xfId="0" applyNumberFormat="1" applyFont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504825</xdr:colOff>
      <xdr:row>0</xdr:row>
      <xdr:rowOff>114300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FF706202-F442-4B63-BEB3-D2D6CBD0B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114300"/>
          <a:ext cx="790575" cy="9048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161925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F2A9EF54-8B9C-46DB-8A83-592872DEC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61925"/>
          <a:ext cx="790575" cy="904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D1F0B4F9-60D3-4EF5-BB29-3B78BF164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0</xdr:row>
      <xdr:rowOff>171450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D312E281-5CA3-450B-98F3-27BA73D44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2525" y="171450"/>
          <a:ext cx="790575" cy="9048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514350</xdr:colOff>
      <xdr:row>0</xdr:row>
      <xdr:rowOff>161925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7A9F97B7-37FE-40E6-BA0A-D487DAD2C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161925"/>
          <a:ext cx="790575" cy="9048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0</xdr:row>
      <xdr:rowOff>171450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56D29137-B6D3-46A8-8DE7-4C3D2BBDB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2525" y="171450"/>
          <a:ext cx="790575" cy="9048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428625</xdr:colOff>
      <xdr:row>1</xdr:row>
      <xdr:rowOff>19050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AC1BAEB8-10E1-468A-A9F5-23C19D978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8225" y="209550"/>
          <a:ext cx="790575" cy="90487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B9DF9FB2-EFE2-4BC5-99D4-9D9220D04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190500"/>
          <a:ext cx="790575" cy="904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isnaker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6ACC-11E0-49A4-AB8C-86DE60909648}">
  <dimension ref="A2:W18"/>
  <sheetViews>
    <sheetView topLeftCell="A3" workbookViewId="0">
      <selection activeCell="G10" sqref="G10"/>
    </sheetView>
  </sheetViews>
  <sheetFormatPr defaultRowHeight="15" x14ac:dyDescent="0.25"/>
  <cols>
    <col min="1" max="1" width="6.140625" customWidth="1"/>
    <col min="2" max="2" width="29.140625" customWidth="1"/>
    <col min="3" max="15" width="7.140625" customWidth="1"/>
    <col min="16" max="16" width="7.28515625" customWidth="1"/>
    <col min="17" max="17" width="19.42578125" customWidth="1"/>
    <col min="18" max="20" width="7.5703125" customWidth="1"/>
    <col min="21" max="21" width="19.85546875" bestFit="1" customWidth="1"/>
  </cols>
  <sheetData>
    <row r="2" spans="1:23" ht="15.75" x14ac:dyDescent="0.25">
      <c r="B2" s="1"/>
      <c r="C2" s="24" t="s">
        <v>24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23" ht="15.75" x14ac:dyDescent="0.25">
      <c r="C3" s="24" t="s">
        <v>25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23" ht="15.75" x14ac:dyDescent="0.25">
      <c r="C4" s="24" t="s">
        <v>26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</row>
    <row r="5" spans="1:23" x14ac:dyDescent="0.25">
      <c r="C5" s="2"/>
    </row>
    <row r="6" spans="1:23" x14ac:dyDescent="0.25">
      <c r="C6" s="2"/>
    </row>
    <row r="7" spans="1:23" x14ac:dyDescent="0.25">
      <c r="A7" s="25" t="s">
        <v>27</v>
      </c>
      <c r="B7" s="26" t="s">
        <v>28</v>
      </c>
      <c r="C7" s="27" t="s">
        <v>29</v>
      </c>
      <c r="D7" s="27"/>
      <c r="E7" s="27"/>
      <c r="F7" s="27"/>
      <c r="G7" s="27"/>
      <c r="H7" s="27"/>
      <c r="I7" s="27"/>
      <c r="J7" s="27"/>
      <c r="K7" s="27"/>
      <c r="L7" s="27"/>
      <c r="M7" s="25" t="s">
        <v>30</v>
      </c>
      <c r="N7" s="25"/>
      <c r="O7" s="25"/>
      <c r="P7" s="25"/>
      <c r="Q7" s="28" t="s">
        <v>31</v>
      </c>
      <c r="R7" s="27" t="s">
        <v>0</v>
      </c>
      <c r="S7" s="27" t="s">
        <v>1</v>
      </c>
      <c r="T7" s="27" t="s">
        <v>32</v>
      </c>
    </row>
    <row r="8" spans="1:23" x14ac:dyDescent="0.25">
      <c r="A8" s="25"/>
      <c r="B8" s="26"/>
      <c r="C8" s="25" t="s">
        <v>33</v>
      </c>
      <c r="D8" s="25"/>
      <c r="E8" s="25" t="s">
        <v>34</v>
      </c>
      <c r="F8" s="25"/>
      <c r="G8" s="25" t="s">
        <v>35</v>
      </c>
      <c r="H8" s="25"/>
      <c r="I8" s="25" t="s">
        <v>36</v>
      </c>
      <c r="J8" s="25"/>
      <c r="K8" s="25" t="s">
        <v>37</v>
      </c>
      <c r="L8" s="25"/>
      <c r="M8" s="25"/>
      <c r="N8" s="25"/>
      <c r="O8" s="25"/>
      <c r="P8" s="25"/>
      <c r="Q8" s="28"/>
      <c r="R8" s="27"/>
      <c r="S8" s="27"/>
      <c r="T8" s="27"/>
      <c r="U8" s="3"/>
    </row>
    <row r="9" spans="1:23" x14ac:dyDescent="0.25">
      <c r="A9" s="25"/>
      <c r="B9" s="26"/>
      <c r="C9" s="29" t="s">
        <v>0</v>
      </c>
      <c r="D9" s="29" t="s">
        <v>1</v>
      </c>
      <c r="E9" s="29" t="s">
        <v>0</v>
      </c>
      <c r="F9" s="29" t="s">
        <v>1</v>
      </c>
      <c r="G9" s="29" t="s">
        <v>0</v>
      </c>
      <c r="H9" s="29" t="s">
        <v>1</v>
      </c>
      <c r="I9" s="29" t="s">
        <v>0</v>
      </c>
      <c r="J9" s="29" t="s">
        <v>1</v>
      </c>
      <c r="K9" s="29" t="s">
        <v>0</v>
      </c>
      <c r="L9" s="29" t="s">
        <v>1</v>
      </c>
      <c r="M9" s="29" t="s">
        <v>0</v>
      </c>
      <c r="N9" s="29" t="s">
        <v>1</v>
      </c>
      <c r="O9" s="29" t="s">
        <v>32</v>
      </c>
      <c r="P9" s="30"/>
      <c r="Q9" s="28"/>
      <c r="R9" s="27"/>
      <c r="S9" s="27"/>
      <c r="T9" s="27"/>
      <c r="U9" s="3"/>
    </row>
    <row r="10" spans="1:23" x14ac:dyDescent="0.25">
      <c r="A10" s="31" t="s">
        <v>38</v>
      </c>
      <c r="B10" s="32" t="s">
        <v>39</v>
      </c>
      <c r="C10" s="33" t="s">
        <v>40</v>
      </c>
      <c r="D10" s="33" t="s">
        <v>41</v>
      </c>
      <c r="E10" s="33" t="s">
        <v>42</v>
      </c>
      <c r="F10" s="33" t="s">
        <v>43</v>
      </c>
      <c r="G10" s="33" t="s">
        <v>44</v>
      </c>
      <c r="H10" s="33" t="s">
        <v>45</v>
      </c>
      <c r="I10" s="33" t="s">
        <v>46</v>
      </c>
      <c r="J10" s="33" t="s">
        <v>47</v>
      </c>
      <c r="K10" s="33" t="s">
        <v>48</v>
      </c>
      <c r="L10" s="33" t="s">
        <v>49</v>
      </c>
      <c r="M10" s="33" t="s">
        <v>50</v>
      </c>
      <c r="N10" s="33" t="s">
        <v>51</v>
      </c>
      <c r="O10" s="33" t="s">
        <v>52</v>
      </c>
      <c r="P10" s="31"/>
      <c r="Q10" s="32" t="s">
        <v>53</v>
      </c>
      <c r="R10" s="33" t="s">
        <v>54</v>
      </c>
      <c r="S10" s="33" t="s">
        <v>55</v>
      </c>
      <c r="T10" s="33">
        <v>4</v>
      </c>
      <c r="U10" s="3"/>
    </row>
    <row r="11" spans="1:23" ht="31.5" customHeight="1" x14ac:dyDescent="0.25">
      <c r="A11" s="34">
        <v>1</v>
      </c>
      <c r="B11" s="41" t="s">
        <v>56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6">
        <f>SUM(C11+E11+G11+I11+K11)</f>
        <v>0</v>
      </c>
      <c r="N11" s="34">
        <f>SUM(D11+F11+H11+J11+L11)</f>
        <v>0</v>
      </c>
      <c r="O11" s="34">
        <f>SUM(M11:N11)</f>
        <v>0</v>
      </c>
      <c r="P11" s="34">
        <v>1</v>
      </c>
      <c r="Q11" s="41" t="s">
        <v>57</v>
      </c>
      <c r="R11" s="37">
        <v>0</v>
      </c>
      <c r="S11" s="37">
        <v>0</v>
      </c>
      <c r="T11" s="34">
        <f>SUM(R11:S11)</f>
        <v>0</v>
      </c>
    </row>
    <row r="12" spans="1:23" ht="31.5" customHeight="1" x14ac:dyDescent="0.25">
      <c r="A12" s="34">
        <v>2</v>
      </c>
      <c r="B12" s="41" t="s">
        <v>58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4">
        <f t="shared" ref="M12:N15" si="0">SUM(C12+E12+G12+I12+K12)</f>
        <v>0</v>
      </c>
      <c r="N12" s="34">
        <f t="shared" si="0"/>
        <v>0</v>
      </c>
      <c r="O12" s="34">
        <f t="shared" ref="O12:O15" si="1">SUM(M12:N12)</f>
        <v>0</v>
      </c>
      <c r="P12" s="34">
        <v>2</v>
      </c>
      <c r="Q12" s="41" t="s">
        <v>59</v>
      </c>
      <c r="R12" s="37">
        <v>0</v>
      </c>
      <c r="S12" s="37">
        <v>0</v>
      </c>
      <c r="T12" s="34">
        <f t="shared" ref="T12:T15" si="2">SUM(R12:S12)</f>
        <v>0</v>
      </c>
    </row>
    <row r="13" spans="1:23" ht="15" customHeight="1" x14ac:dyDescent="0.25">
      <c r="A13" s="38" t="s">
        <v>60</v>
      </c>
      <c r="B13" s="42" t="s">
        <v>61</v>
      </c>
      <c r="C13" s="39">
        <f>SUM(C11:C12)</f>
        <v>0</v>
      </c>
      <c r="D13" s="39">
        <f>SUM(D11:D12)</f>
        <v>0</v>
      </c>
      <c r="E13" s="39">
        <f t="shared" ref="E13:L13" si="3">SUM(E11:E12)</f>
        <v>0</v>
      </c>
      <c r="F13" s="39">
        <f t="shared" si="3"/>
        <v>0</v>
      </c>
      <c r="G13" s="39">
        <f t="shared" si="3"/>
        <v>0</v>
      </c>
      <c r="H13" s="39">
        <f t="shared" si="3"/>
        <v>0</v>
      </c>
      <c r="I13" s="39">
        <f t="shared" si="3"/>
        <v>0</v>
      </c>
      <c r="J13" s="39">
        <f t="shared" si="3"/>
        <v>0</v>
      </c>
      <c r="K13" s="39">
        <f t="shared" si="3"/>
        <v>0</v>
      </c>
      <c r="L13" s="39">
        <f t="shared" si="3"/>
        <v>0</v>
      </c>
      <c r="M13" s="39">
        <f>SUM(C13+E13+G13+I13+K13)</f>
        <v>0</v>
      </c>
      <c r="N13" s="39">
        <f>SUM(D13+F13+H13+J13+L13)</f>
        <v>0</v>
      </c>
      <c r="O13" s="39">
        <f>SUM(M13:N13)</f>
        <v>0</v>
      </c>
      <c r="P13" s="39"/>
      <c r="Q13" s="42" t="s">
        <v>61</v>
      </c>
      <c r="R13" s="38">
        <f>SUM(R11:R12)</f>
        <v>0</v>
      </c>
      <c r="S13" s="38">
        <f>SUM(S11:S12)</f>
        <v>0</v>
      </c>
      <c r="T13" s="38">
        <f>SUM(R13:S13)</f>
        <v>0</v>
      </c>
    </row>
    <row r="14" spans="1:23" ht="31.5" customHeight="1" x14ac:dyDescent="0.25">
      <c r="A14" s="34">
        <v>3</v>
      </c>
      <c r="B14" s="41" t="s">
        <v>62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4">
        <f t="shared" si="0"/>
        <v>0</v>
      </c>
      <c r="N14" s="34">
        <f t="shared" si="0"/>
        <v>0</v>
      </c>
      <c r="O14" s="34">
        <f t="shared" si="1"/>
        <v>0</v>
      </c>
      <c r="P14" s="34">
        <v>3</v>
      </c>
      <c r="Q14" s="41" t="s">
        <v>63</v>
      </c>
      <c r="R14" s="37">
        <v>0</v>
      </c>
      <c r="S14" s="37">
        <v>0</v>
      </c>
      <c r="T14" s="34">
        <f t="shared" si="2"/>
        <v>0</v>
      </c>
    </row>
    <row r="15" spans="1:23" ht="31.5" customHeight="1" x14ac:dyDescent="0.25">
      <c r="A15" s="34">
        <v>4</v>
      </c>
      <c r="B15" s="41" t="s">
        <v>64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4">
        <f t="shared" si="0"/>
        <v>0</v>
      </c>
      <c r="N15" s="34">
        <f t="shared" si="0"/>
        <v>0</v>
      </c>
      <c r="O15" s="34">
        <f t="shared" si="1"/>
        <v>0</v>
      </c>
      <c r="P15" s="34">
        <v>4</v>
      </c>
      <c r="Q15" s="41" t="s">
        <v>65</v>
      </c>
      <c r="R15" s="37">
        <v>0</v>
      </c>
      <c r="S15" s="37">
        <v>0</v>
      </c>
      <c r="T15" s="34">
        <f t="shared" si="2"/>
        <v>0</v>
      </c>
    </row>
    <row r="16" spans="1:23" ht="15" customHeight="1" x14ac:dyDescent="0.25">
      <c r="A16" s="38" t="s">
        <v>66</v>
      </c>
      <c r="B16" s="42" t="s">
        <v>67</v>
      </c>
      <c r="C16" s="39">
        <f>SUM(C14:C15)</f>
        <v>0</v>
      </c>
      <c r="D16" s="39">
        <f t="shared" ref="D16:L16" si="4">SUM(D14:D15)</f>
        <v>0</v>
      </c>
      <c r="E16" s="39">
        <f t="shared" si="4"/>
        <v>0</v>
      </c>
      <c r="F16" s="39">
        <f t="shared" si="4"/>
        <v>0</v>
      </c>
      <c r="G16" s="39">
        <f t="shared" si="4"/>
        <v>0</v>
      </c>
      <c r="H16" s="39">
        <f t="shared" si="4"/>
        <v>0</v>
      </c>
      <c r="I16" s="39">
        <f t="shared" si="4"/>
        <v>0</v>
      </c>
      <c r="J16" s="39">
        <f t="shared" si="4"/>
        <v>0</v>
      </c>
      <c r="K16" s="39">
        <f t="shared" si="4"/>
        <v>0</v>
      </c>
      <c r="L16" s="39">
        <f t="shared" si="4"/>
        <v>0</v>
      </c>
      <c r="M16" s="39">
        <f>SUM(C16+E16+G16+I16+K16)</f>
        <v>0</v>
      </c>
      <c r="N16" s="39">
        <f>SUM(D16+F16+H16+J16+L16)</f>
        <v>0</v>
      </c>
      <c r="O16" s="39">
        <f>SUM(M16:N16)</f>
        <v>0</v>
      </c>
      <c r="P16" s="38"/>
      <c r="Q16" s="42" t="s">
        <v>67</v>
      </c>
      <c r="R16" s="38">
        <f>SUM(R14:R15)</f>
        <v>0</v>
      </c>
      <c r="S16" s="38">
        <f>SUM(S14:S15)</f>
        <v>0</v>
      </c>
      <c r="T16" s="38">
        <f>SUM(R16:S16)</f>
        <v>0</v>
      </c>
      <c r="U16" s="4" t="s">
        <v>2</v>
      </c>
      <c r="V16" s="5" t="s">
        <v>3</v>
      </c>
      <c r="W16" s="5" t="s">
        <v>4</v>
      </c>
    </row>
    <row r="17" spans="1:23" ht="31.5" customHeight="1" x14ac:dyDescent="0.25">
      <c r="A17" s="34">
        <v>5</v>
      </c>
      <c r="B17" s="41" t="s">
        <v>68</v>
      </c>
      <c r="C17" s="36">
        <f>SUM(C13-C16)</f>
        <v>0</v>
      </c>
      <c r="D17" s="36">
        <f t="shared" ref="D17:K17" si="5">SUM(D13-D16)</f>
        <v>0</v>
      </c>
      <c r="E17" s="36">
        <f t="shared" si="5"/>
        <v>0</v>
      </c>
      <c r="F17" s="36">
        <f t="shared" si="5"/>
        <v>0</v>
      </c>
      <c r="G17" s="36">
        <f t="shared" si="5"/>
        <v>0</v>
      </c>
      <c r="H17" s="36">
        <f t="shared" si="5"/>
        <v>0</v>
      </c>
      <c r="I17" s="36">
        <f t="shared" si="5"/>
        <v>0</v>
      </c>
      <c r="J17" s="36">
        <f t="shared" si="5"/>
        <v>0</v>
      </c>
      <c r="K17" s="36">
        <f t="shared" si="5"/>
        <v>0</v>
      </c>
      <c r="L17" s="36">
        <f>SUM(L13-L16)</f>
        <v>0</v>
      </c>
      <c r="M17" s="36">
        <f>SUM(C17+E17+G17+I17+K17)</f>
        <v>0</v>
      </c>
      <c r="N17" s="36">
        <f>SUM(D17+F17+H17+J17+L17)</f>
        <v>0</v>
      </c>
      <c r="O17" s="36">
        <f>SUM(M17:N17)</f>
        <v>0</v>
      </c>
      <c r="P17" s="34">
        <v>5</v>
      </c>
      <c r="Q17" s="41" t="s">
        <v>69</v>
      </c>
      <c r="R17" s="34">
        <f>SUM(R13-R16)</f>
        <v>0</v>
      </c>
      <c r="S17" s="34">
        <f>SUM(S13-S16)</f>
        <v>0</v>
      </c>
      <c r="T17" s="34">
        <f>SUM(R17:S17)</f>
        <v>0</v>
      </c>
      <c r="U17" s="4"/>
      <c r="V17" s="5"/>
      <c r="W17" s="5"/>
    </row>
    <row r="18" spans="1:23" x14ac:dyDescent="0.25">
      <c r="U18" s="4" t="s">
        <v>2</v>
      </c>
      <c r="V18" s="5" t="s">
        <v>3</v>
      </c>
      <c r="W18" s="5" t="s">
        <v>4</v>
      </c>
    </row>
  </sheetData>
  <mergeCells count="17">
    <mergeCell ref="R7:R9"/>
    <mergeCell ref="S7:S9"/>
    <mergeCell ref="T7:T9"/>
    <mergeCell ref="C2:T2"/>
    <mergeCell ref="C3:T3"/>
    <mergeCell ref="C4:T4"/>
    <mergeCell ref="A7:A9"/>
    <mergeCell ref="B7:B9"/>
    <mergeCell ref="C7:L7"/>
    <mergeCell ref="M7:O8"/>
    <mergeCell ref="P7:P8"/>
    <mergeCell ref="Q7:Q9"/>
    <mergeCell ref="C8:D8"/>
    <mergeCell ref="E8:F8"/>
    <mergeCell ref="G8:H8"/>
    <mergeCell ref="I8:J8"/>
    <mergeCell ref="K8:L8"/>
  </mergeCells>
  <dataValidations count="2">
    <dataValidation type="whole" allowBlank="1" showInputMessage="1" showErrorMessage="1" errorTitle="Perhatian!" error="Cell ini hanya bisa diisi dengan angka." prompt="Cell ini hanya bisa diisi dengan angka" sqref="R11:S12 R14:S15" xr:uid="{B9781DA2-89A1-4C9B-9885-E8179855A6AA}">
      <formula1>0</formula1>
      <formula2>10000</formula2>
    </dataValidation>
    <dataValidation type="whole" allowBlank="1" showInputMessage="1" showErrorMessage="1" errorTitle="Perhatian!" error="Cell ini hanya bisa diisi dengan angka." prompt="Cell ini hanya bisa diisi dengan angka." sqref="C11:L12 C14:L15" xr:uid="{E3E2F281-7EE7-4E84-BA1E-B0570193BF45}">
      <formula1>0</formula1>
      <formula2>10000</formula2>
    </dataValidation>
  </dataValidations>
  <hyperlinks>
    <hyperlink ref="U13:U18" r:id="rId1" display="disnaker@gmail.com" xr:uid="{8481064F-59AB-4A6A-BDF6-E6B337A929A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CA21-FF42-4D50-A9BC-6A194B01F658}">
  <dimension ref="A2:L38"/>
  <sheetViews>
    <sheetView workbookViewId="0">
      <selection activeCell="L28" sqref="L28"/>
    </sheetView>
  </sheetViews>
  <sheetFormatPr defaultRowHeight="15" x14ac:dyDescent="0.25"/>
  <cols>
    <col min="1" max="1" width="6.85546875" customWidth="1"/>
    <col min="2" max="2" width="36.7109375" customWidth="1"/>
  </cols>
  <sheetData>
    <row r="2" spans="1:12" ht="15.75" x14ac:dyDescent="0.25">
      <c r="B2" s="24" t="s">
        <v>84</v>
      </c>
      <c r="C2" s="24"/>
      <c r="D2" s="24"/>
      <c r="E2" s="24"/>
      <c r="F2" s="24"/>
      <c r="G2" s="24"/>
      <c r="H2" s="24"/>
      <c r="I2" s="24"/>
      <c r="J2" s="24"/>
      <c r="K2" s="40"/>
      <c r="L2" s="40"/>
    </row>
    <row r="3" spans="1:12" x14ac:dyDescent="0.25">
      <c r="B3" s="61" t="s">
        <v>85</v>
      </c>
      <c r="C3" s="61"/>
      <c r="D3" s="61"/>
      <c r="E3" s="61"/>
      <c r="F3" s="61"/>
      <c r="G3" s="61"/>
      <c r="H3" s="61"/>
      <c r="I3" s="61"/>
      <c r="J3" s="61"/>
      <c r="K3" s="62"/>
      <c r="L3" s="62"/>
    </row>
    <row r="4" spans="1:12" x14ac:dyDescent="0.25">
      <c r="B4" s="61" t="s">
        <v>86</v>
      </c>
      <c r="C4" s="61"/>
      <c r="D4" s="61"/>
      <c r="E4" s="61"/>
      <c r="F4" s="61"/>
      <c r="G4" s="61"/>
      <c r="H4" s="61"/>
      <c r="I4" s="61"/>
      <c r="J4" s="61"/>
      <c r="K4" s="62"/>
      <c r="L4" s="62"/>
    </row>
    <row r="5" spans="1:12" x14ac:dyDescent="0.25">
      <c r="B5" s="61" t="s">
        <v>87</v>
      </c>
      <c r="C5" s="61"/>
      <c r="D5" s="61"/>
      <c r="E5" s="61"/>
      <c r="F5" s="61"/>
      <c r="G5" s="61"/>
      <c r="H5" s="61"/>
      <c r="I5" s="61"/>
      <c r="J5" s="61"/>
      <c r="K5" s="62"/>
      <c r="L5" s="62"/>
    </row>
    <row r="6" spans="1:12" ht="15.75" thickBot="1" x14ac:dyDescent="0.3"/>
    <row r="7" spans="1:12" x14ac:dyDescent="0.25">
      <c r="A7" s="43" t="s">
        <v>70</v>
      </c>
      <c r="B7" s="44"/>
      <c r="C7" s="45" t="s">
        <v>71</v>
      </c>
      <c r="D7" s="46"/>
      <c r="E7" s="46"/>
      <c r="F7" s="46"/>
      <c r="G7" s="46"/>
      <c r="H7" s="47"/>
      <c r="I7" s="48" t="s">
        <v>72</v>
      </c>
      <c r="J7" s="49"/>
    </row>
    <row r="8" spans="1:12" x14ac:dyDescent="0.25">
      <c r="A8" s="50"/>
      <c r="B8" s="51"/>
      <c r="C8" s="52" t="s">
        <v>73</v>
      </c>
      <c r="D8" s="53"/>
      <c r="E8" s="52" t="s">
        <v>74</v>
      </c>
      <c r="F8" s="53"/>
      <c r="G8" s="52" t="s">
        <v>75</v>
      </c>
      <c r="H8" s="53"/>
      <c r="I8" s="54"/>
      <c r="J8" s="55"/>
    </row>
    <row r="9" spans="1:12" x14ac:dyDescent="0.25">
      <c r="A9" s="50"/>
      <c r="B9" s="51"/>
      <c r="C9" s="56" t="s">
        <v>0</v>
      </c>
      <c r="D9" s="56" t="s">
        <v>1</v>
      </c>
      <c r="E9" s="56" t="s">
        <v>0</v>
      </c>
      <c r="F9" s="56" t="s">
        <v>1</v>
      </c>
      <c r="G9" s="56" t="s">
        <v>0</v>
      </c>
      <c r="H9" s="56" t="s">
        <v>1</v>
      </c>
      <c r="I9" s="56" t="s">
        <v>0</v>
      </c>
      <c r="J9" s="57" t="s">
        <v>1</v>
      </c>
    </row>
    <row r="10" spans="1:12" x14ac:dyDescent="0.25">
      <c r="A10" s="58" t="s">
        <v>10</v>
      </c>
      <c r="B10" s="58" t="s">
        <v>11</v>
      </c>
      <c r="C10" s="95" t="s">
        <v>76</v>
      </c>
      <c r="D10" s="58" t="s">
        <v>77</v>
      </c>
      <c r="E10" s="58" t="s">
        <v>78</v>
      </c>
      <c r="F10" s="58" t="s">
        <v>79</v>
      </c>
      <c r="G10" s="58" t="s">
        <v>80</v>
      </c>
      <c r="H10" s="58" t="s">
        <v>81</v>
      </c>
      <c r="I10" s="58" t="s">
        <v>82</v>
      </c>
      <c r="J10" s="59" t="s">
        <v>83</v>
      </c>
    </row>
    <row r="11" spans="1:12" x14ac:dyDescent="0.25">
      <c r="A11" s="63" t="s">
        <v>88</v>
      </c>
      <c r="B11" s="64" t="s">
        <v>70</v>
      </c>
      <c r="C11" s="82" t="s">
        <v>23</v>
      </c>
      <c r="D11" s="83" t="s">
        <v>23</v>
      </c>
      <c r="E11" s="82" t="s">
        <v>23</v>
      </c>
      <c r="F11" s="83" t="s">
        <v>23</v>
      </c>
      <c r="G11" s="82" t="s">
        <v>23</v>
      </c>
      <c r="H11" s="83" t="s">
        <v>23</v>
      </c>
      <c r="I11" s="82" t="s">
        <v>23</v>
      </c>
      <c r="J11" s="84" t="s">
        <v>23</v>
      </c>
    </row>
    <row r="12" spans="1:12" x14ac:dyDescent="0.25">
      <c r="A12" s="66">
        <v>11</v>
      </c>
      <c r="B12" s="67" t="s">
        <v>89</v>
      </c>
      <c r="C12" s="85">
        <v>0</v>
      </c>
      <c r="D12" s="86">
        <v>0</v>
      </c>
      <c r="E12" s="85">
        <v>0</v>
      </c>
      <c r="F12" s="86">
        <v>0</v>
      </c>
      <c r="G12" s="85">
        <v>0</v>
      </c>
      <c r="H12" s="86">
        <v>0</v>
      </c>
      <c r="I12" s="68">
        <f>SUM(C12+E12+G12)</f>
        <v>0</v>
      </c>
      <c r="J12" s="78">
        <f t="shared" ref="J12:J28" si="0">SUM(D12+F12+H12)</f>
        <v>0</v>
      </c>
    </row>
    <row r="13" spans="1:12" x14ac:dyDescent="0.25">
      <c r="A13" s="66">
        <v>12</v>
      </c>
      <c r="B13" s="67" t="s">
        <v>90</v>
      </c>
      <c r="C13" s="85">
        <v>0</v>
      </c>
      <c r="D13" s="86">
        <v>0</v>
      </c>
      <c r="E13" s="85">
        <v>0</v>
      </c>
      <c r="F13" s="86">
        <v>0</v>
      </c>
      <c r="G13" s="85">
        <v>0</v>
      </c>
      <c r="H13" s="86">
        <v>0</v>
      </c>
      <c r="I13" s="68">
        <f>SUM(C13+E13+G13)</f>
        <v>0</v>
      </c>
      <c r="J13" s="78">
        <f t="shared" si="0"/>
        <v>0</v>
      </c>
    </row>
    <row r="14" spans="1:12" x14ac:dyDescent="0.25">
      <c r="A14" s="66">
        <v>13</v>
      </c>
      <c r="B14" s="67" t="s">
        <v>91</v>
      </c>
      <c r="C14" s="85">
        <v>0</v>
      </c>
      <c r="D14" s="86">
        <v>0</v>
      </c>
      <c r="E14" s="85">
        <v>0</v>
      </c>
      <c r="F14" s="86">
        <v>0</v>
      </c>
      <c r="G14" s="85">
        <v>0</v>
      </c>
      <c r="H14" s="86">
        <v>0</v>
      </c>
      <c r="I14" s="68">
        <f>SUM(C14+E14+G14)</f>
        <v>0</v>
      </c>
      <c r="J14" s="78">
        <f t="shared" si="0"/>
        <v>0</v>
      </c>
    </row>
    <row r="15" spans="1:12" x14ac:dyDescent="0.25">
      <c r="A15" s="66">
        <v>14</v>
      </c>
      <c r="B15" s="69" t="s">
        <v>92</v>
      </c>
      <c r="C15" s="85">
        <v>0</v>
      </c>
      <c r="D15" s="86">
        <v>0</v>
      </c>
      <c r="E15" s="85">
        <v>0</v>
      </c>
      <c r="F15" s="86">
        <v>0</v>
      </c>
      <c r="G15" s="85">
        <v>0</v>
      </c>
      <c r="H15" s="86">
        <v>0</v>
      </c>
      <c r="I15" s="68">
        <f>SUM(C15+E15+G15)</f>
        <v>0</v>
      </c>
      <c r="J15" s="78">
        <f>SUM(D15+F15+H15)</f>
        <v>0</v>
      </c>
    </row>
    <row r="16" spans="1:12" x14ac:dyDescent="0.25">
      <c r="A16" s="80">
        <v>14</v>
      </c>
      <c r="B16" s="69" t="s">
        <v>93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68">
        <f>SUM(C16+E16+G16)</f>
        <v>0</v>
      </c>
      <c r="J16" s="79">
        <f>SUM(D16+F16+H16)</f>
        <v>0</v>
      </c>
    </row>
    <row r="17" spans="1:10" x14ac:dyDescent="0.25">
      <c r="A17" s="81">
        <v>14</v>
      </c>
      <c r="B17" s="92" t="s">
        <v>94</v>
      </c>
      <c r="C17" s="93">
        <f>SUM(C18:C24)</f>
        <v>0</v>
      </c>
      <c r="D17" s="93">
        <f>SUM(D18:D24)</f>
        <v>0</v>
      </c>
      <c r="E17" s="93">
        <f>SUM(E18:E24)</f>
        <v>0</v>
      </c>
      <c r="F17" s="93">
        <f>SUM(F18:F24)</f>
        <v>0</v>
      </c>
      <c r="G17" s="93">
        <f>SUM(G18:G24)</f>
        <v>0</v>
      </c>
      <c r="H17" s="93">
        <f>SUM(H18:H24)</f>
        <v>0</v>
      </c>
      <c r="I17" s="93">
        <f>SUM(C17+E17+G17)</f>
        <v>0</v>
      </c>
      <c r="J17" s="94">
        <f>SUM(D17+F17+H17)</f>
        <v>0</v>
      </c>
    </row>
    <row r="18" spans="1:10" x14ac:dyDescent="0.25">
      <c r="A18" s="80">
        <v>14</v>
      </c>
      <c r="B18" s="70" t="s">
        <v>95</v>
      </c>
      <c r="C18" s="85">
        <v>0</v>
      </c>
      <c r="D18" s="86">
        <v>0</v>
      </c>
      <c r="E18" s="85">
        <v>0</v>
      </c>
      <c r="F18" s="86">
        <v>0</v>
      </c>
      <c r="G18" s="85">
        <v>0</v>
      </c>
      <c r="H18" s="86">
        <v>0</v>
      </c>
      <c r="I18" s="68">
        <f t="shared" ref="I18:I23" si="1">SUM(C18+E18+G19)</f>
        <v>0</v>
      </c>
      <c r="J18" s="78">
        <f>SUM(D18+F18+H18)</f>
        <v>0</v>
      </c>
    </row>
    <row r="19" spans="1:10" x14ac:dyDescent="0.25">
      <c r="A19" s="80">
        <v>14</v>
      </c>
      <c r="B19" s="70" t="s">
        <v>96</v>
      </c>
      <c r="C19" s="85">
        <v>0</v>
      </c>
      <c r="D19" s="86">
        <v>0</v>
      </c>
      <c r="E19" s="85">
        <v>0</v>
      </c>
      <c r="F19" s="86">
        <v>0</v>
      </c>
      <c r="G19" s="85">
        <v>0</v>
      </c>
      <c r="H19" s="86">
        <v>0</v>
      </c>
      <c r="I19" s="68">
        <f t="shared" si="1"/>
        <v>0</v>
      </c>
      <c r="J19" s="78">
        <f t="shared" si="0"/>
        <v>0</v>
      </c>
    </row>
    <row r="20" spans="1:10" x14ac:dyDescent="0.25">
      <c r="A20" s="80">
        <v>14</v>
      </c>
      <c r="B20" s="70" t="s">
        <v>97</v>
      </c>
      <c r="C20" s="85">
        <v>0</v>
      </c>
      <c r="D20" s="86">
        <v>0</v>
      </c>
      <c r="E20" s="85">
        <v>0</v>
      </c>
      <c r="F20" s="86">
        <v>0</v>
      </c>
      <c r="G20" s="85">
        <v>0</v>
      </c>
      <c r="H20" s="86">
        <v>0</v>
      </c>
      <c r="I20" s="68">
        <f t="shared" si="1"/>
        <v>0</v>
      </c>
      <c r="J20" s="78">
        <f t="shared" si="0"/>
        <v>0</v>
      </c>
    </row>
    <row r="21" spans="1:10" x14ac:dyDescent="0.25">
      <c r="A21" s="80">
        <v>14</v>
      </c>
      <c r="B21" s="70" t="s">
        <v>98</v>
      </c>
      <c r="C21" s="85">
        <v>0</v>
      </c>
      <c r="D21" s="86">
        <v>0</v>
      </c>
      <c r="E21" s="85">
        <v>0</v>
      </c>
      <c r="F21" s="86">
        <v>0</v>
      </c>
      <c r="G21" s="85">
        <v>0</v>
      </c>
      <c r="H21" s="86">
        <v>0</v>
      </c>
      <c r="I21" s="68">
        <f t="shared" si="1"/>
        <v>0</v>
      </c>
      <c r="J21" s="78">
        <f t="shared" si="0"/>
        <v>0</v>
      </c>
    </row>
    <row r="22" spans="1:10" x14ac:dyDescent="0.25">
      <c r="A22" s="80">
        <v>14</v>
      </c>
      <c r="B22" s="70" t="s">
        <v>99</v>
      </c>
      <c r="C22" s="85">
        <v>0</v>
      </c>
      <c r="D22" s="86">
        <v>0</v>
      </c>
      <c r="E22" s="85">
        <v>0</v>
      </c>
      <c r="F22" s="86">
        <v>0</v>
      </c>
      <c r="G22" s="85">
        <v>0</v>
      </c>
      <c r="H22" s="86">
        <v>0</v>
      </c>
      <c r="I22" s="68">
        <f t="shared" si="1"/>
        <v>0</v>
      </c>
      <c r="J22" s="78">
        <f t="shared" si="0"/>
        <v>0</v>
      </c>
    </row>
    <row r="23" spans="1:10" x14ac:dyDescent="0.25">
      <c r="A23" s="80">
        <v>14</v>
      </c>
      <c r="B23" s="70" t="s">
        <v>100</v>
      </c>
      <c r="C23" s="85">
        <v>0</v>
      </c>
      <c r="D23" s="86">
        <v>0</v>
      </c>
      <c r="E23" s="85">
        <v>0</v>
      </c>
      <c r="F23" s="86">
        <v>0</v>
      </c>
      <c r="G23" s="85">
        <v>0</v>
      </c>
      <c r="H23" s="86">
        <v>0</v>
      </c>
      <c r="I23" s="68">
        <f t="shared" si="1"/>
        <v>0</v>
      </c>
      <c r="J23" s="78">
        <f t="shared" si="0"/>
        <v>0</v>
      </c>
    </row>
    <row r="24" spans="1:10" x14ac:dyDescent="0.25">
      <c r="A24" s="80">
        <v>14</v>
      </c>
      <c r="B24" s="70" t="s">
        <v>101</v>
      </c>
      <c r="C24" s="85">
        <v>0</v>
      </c>
      <c r="D24" s="86">
        <v>0</v>
      </c>
      <c r="E24" s="85">
        <v>0</v>
      </c>
      <c r="F24" s="86">
        <v>0</v>
      </c>
      <c r="G24" s="85">
        <v>0</v>
      </c>
      <c r="H24" s="86">
        <v>0</v>
      </c>
      <c r="I24" s="68">
        <f>SUM(C24+E24+G24)</f>
        <v>0</v>
      </c>
      <c r="J24" s="79">
        <f>SUM(D24+F24+H24)</f>
        <v>0</v>
      </c>
    </row>
    <row r="25" spans="1:10" x14ac:dyDescent="0.25">
      <c r="A25" s="71">
        <v>15</v>
      </c>
      <c r="B25" s="67" t="s">
        <v>102</v>
      </c>
      <c r="C25" s="85">
        <v>0</v>
      </c>
      <c r="D25" s="86">
        <v>0</v>
      </c>
      <c r="E25" s="85">
        <v>0</v>
      </c>
      <c r="F25" s="86">
        <v>0</v>
      </c>
      <c r="G25" s="85">
        <v>0</v>
      </c>
      <c r="H25" s="86">
        <v>0</v>
      </c>
      <c r="I25" s="68">
        <f>SUM(C25+E25+G25)</f>
        <v>0</v>
      </c>
      <c r="J25" s="79">
        <f>SUM(D25+F25+H25)</f>
        <v>0</v>
      </c>
    </row>
    <row r="26" spans="1:10" x14ac:dyDescent="0.25">
      <c r="A26" s="71">
        <v>16</v>
      </c>
      <c r="B26" s="67" t="s">
        <v>103</v>
      </c>
      <c r="C26" s="85">
        <v>0</v>
      </c>
      <c r="D26" s="86">
        <v>0</v>
      </c>
      <c r="E26" s="85">
        <v>0</v>
      </c>
      <c r="F26" s="86">
        <v>0</v>
      </c>
      <c r="G26" s="85">
        <v>0</v>
      </c>
      <c r="H26" s="86">
        <v>0</v>
      </c>
      <c r="I26" s="68">
        <f>SUM(C26+E26+G26)</f>
        <v>0</v>
      </c>
      <c r="J26" s="79">
        <f t="shared" si="0"/>
        <v>0</v>
      </c>
    </row>
    <row r="27" spans="1:10" x14ac:dyDescent="0.25">
      <c r="A27" s="71">
        <v>17</v>
      </c>
      <c r="B27" s="67" t="s">
        <v>104</v>
      </c>
      <c r="C27" s="85">
        <v>0</v>
      </c>
      <c r="D27" s="86">
        <v>0</v>
      </c>
      <c r="E27" s="85">
        <v>0</v>
      </c>
      <c r="F27" s="86">
        <v>0</v>
      </c>
      <c r="G27" s="85">
        <v>0</v>
      </c>
      <c r="H27" s="86">
        <v>0</v>
      </c>
      <c r="I27" s="68">
        <f>SUM(C27+E27+G27)</f>
        <v>0</v>
      </c>
      <c r="J27" s="79">
        <f t="shared" si="0"/>
        <v>0</v>
      </c>
    </row>
    <row r="28" spans="1:10" x14ac:dyDescent="0.25">
      <c r="A28" s="72">
        <v>18</v>
      </c>
      <c r="B28" s="73" t="s">
        <v>105</v>
      </c>
      <c r="C28" s="88">
        <v>0</v>
      </c>
      <c r="D28" s="89">
        <v>0</v>
      </c>
      <c r="E28" s="88">
        <v>0</v>
      </c>
      <c r="F28" s="89">
        <v>0</v>
      </c>
      <c r="G28" s="88">
        <v>0</v>
      </c>
      <c r="H28" s="89">
        <v>0</v>
      </c>
      <c r="I28" s="74">
        <f>SUM(C28+E28+G28)</f>
        <v>0</v>
      </c>
      <c r="J28" s="77">
        <f t="shared" si="0"/>
        <v>0</v>
      </c>
    </row>
    <row r="29" spans="1:10" ht="15.75" thickBot="1" x14ac:dyDescent="0.3">
      <c r="A29" s="97" t="s">
        <v>114</v>
      </c>
      <c r="B29" s="98" t="s">
        <v>72</v>
      </c>
      <c r="C29" s="99">
        <f>SUM(C12:C28)</f>
        <v>0</v>
      </c>
      <c r="D29" s="99">
        <f>SUM(D12:D28)</f>
        <v>0</v>
      </c>
      <c r="E29" s="99">
        <f>SUM(E12:E28)</f>
        <v>0</v>
      </c>
      <c r="F29" s="99">
        <f>SUM(F12:F28)</f>
        <v>0</v>
      </c>
      <c r="G29" s="99">
        <f>SUM(G12:G28)</f>
        <v>0</v>
      </c>
      <c r="H29" s="99">
        <f>SUM(H12:H28)</f>
        <v>0</v>
      </c>
      <c r="I29" s="99">
        <f>SUM(I12:I28)</f>
        <v>0</v>
      </c>
      <c r="J29" s="100">
        <f>SUM(D29+F29+H29)</f>
        <v>0</v>
      </c>
    </row>
    <row r="30" spans="1:10" x14ac:dyDescent="0.25">
      <c r="A30" s="75" t="s">
        <v>106</v>
      </c>
      <c r="B30" s="65" t="s">
        <v>107</v>
      </c>
      <c r="C30" s="90" t="s">
        <v>23</v>
      </c>
      <c r="D30" s="90" t="s">
        <v>23</v>
      </c>
      <c r="E30" s="90" t="s">
        <v>23</v>
      </c>
      <c r="F30" s="90" t="s">
        <v>23</v>
      </c>
      <c r="G30" s="90" t="s">
        <v>23</v>
      </c>
      <c r="H30" s="90" t="s">
        <v>23</v>
      </c>
      <c r="I30" s="90" t="s">
        <v>23</v>
      </c>
      <c r="J30" s="91" t="s">
        <v>23</v>
      </c>
    </row>
    <row r="31" spans="1:10" x14ac:dyDescent="0.25">
      <c r="A31" s="66">
        <v>21</v>
      </c>
      <c r="B31" s="67" t="s">
        <v>108</v>
      </c>
      <c r="C31" s="85">
        <v>0</v>
      </c>
      <c r="D31" s="86">
        <v>0</v>
      </c>
      <c r="E31" s="85">
        <v>0</v>
      </c>
      <c r="F31" s="86">
        <v>0</v>
      </c>
      <c r="G31" s="85">
        <v>0</v>
      </c>
      <c r="H31" s="86">
        <v>0</v>
      </c>
      <c r="I31" s="68">
        <f>SUM(C31+E31+G31)</f>
        <v>0</v>
      </c>
      <c r="J31" s="78">
        <f t="shared" ref="J31:J36" si="2">SUM(D31+F31+H31)</f>
        <v>0</v>
      </c>
    </row>
    <row r="32" spans="1:10" x14ac:dyDescent="0.25">
      <c r="A32" s="66">
        <v>22</v>
      </c>
      <c r="B32" s="67" t="s">
        <v>109</v>
      </c>
      <c r="C32" s="85">
        <v>0</v>
      </c>
      <c r="D32" s="86">
        <v>0</v>
      </c>
      <c r="E32" s="85">
        <v>0</v>
      </c>
      <c r="F32" s="86">
        <v>0</v>
      </c>
      <c r="G32" s="85">
        <v>0</v>
      </c>
      <c r="H32" s="86">
        <v>0</v>
      </c>
      <c r="I32" s="68">
        <f t="shared" ref="I31:I35" si="3">SUM(C32+E32+G32)</f>
        <v>0</v>
      </c>
      <c r="J32" s="78">
        <f t="shared" si="2"/>
        <v>0</v>
      </c>
    </row>
    <row r="33" spans="1:10" x14ac:dyDescent="0.25">
      <c r="A33" s="66">
        <v>23</v>
      </c>
      <c r="B33" s="67" t="s">
        <v>110</v>
      </c>
      <c r="C33" s="85">
        <v>0</v>
      </c>
      <c r="D33" s="86">
        <v>0</v>
      </c>
      <c r="E33" s="85">
        <v>0</v>
      </c>
      <c r="F33" s="86">
        <v>0</v>
      </c>
      <c r="G33" s="85">
        <v>0</v>
      </c>
      <c r="H33" s="86">
        <v>0</v>
      </c>
      <c r="I33" s="68">
        <f t="shared" si="3"/>
        <v>0</v>
      </c>
      <c r="J33" s="78">
        <f t="shared" si="2"/>
        <v>0</v>
      </c>
    </row>
    <row r="34" spans="1:10" x14ac:dyDescent="0.25">
      <c r="A34" s="66">
        <v>24</v>
      </c>
      <c r="B34" s="67" t="s">
        <v>111</v>
      </c>
      <c r="C34" s="85">
        <v>0</v>
      </c>
      <c r="D34" s="86">
        <v>0</v>
      </c>
      <c r="E34" s="85">
        <v>0</v>
      </c>
      <c r="F34" s="86">
        <v>0</v>
      </c>
      <c r="G34" s="85">
        <v>0</v>
      </c>
      <c r="H34" s="86">
        <v>0</v>
      </c>
      <c r="I34" s="68">
        <f t="shared" si="3"/>
        <v>0</v>
      </c>
      <c r="J34" s="78">
        <f t="shared" si="2"/>
        <v>0</v>
      </c>
    </row>
    <row r="35" spans="1:10" x14ac:dyDescent="0.25">
      <c r="A35" s="66">
        <v>25</v>
      </c>
      <c r="B35" s="67" t="s">
        <v>112</v>
      </c>
      <c r="C35" s="85">
        <v>0</v>
      </c>
      <c r="D35" s="86">
        <v>0</v>
      </c>
      <c r="E35" s="85">
        <v>0</v>
      </c>
      <c r="F35" s="86">
        <v>0</v>
      </c>
      <c r="G35" s="85">
        <v>0</v>
      </c>
      <c r="H35" s="86">
        <v>0</v>
      </c>
      <c r="I35" s="68">
        <f t="shared" si="3"/>
        <v>0</v>
      </c>
      <c r="J35" s="78">
        <f t="shared" si="2"/>
        <v>0</v>
      </c>
    </row>
    <row r="36" spans="1:10" x14ac:dyDescent="0.25">
      <c r="A36" s="76">
        <v>26</v>
      </c>
      <c r="B36" s="73" t="s">
        <v>113</v>
      </c>
      <c r="C36" s="85">
        <v>0</v>
      </c>
      <c r="D36" s="86">
        <v>0</v>
      </c>
      <c r="E36" s="85">
        <v>0</v>
      </c>
      <c r="F36" s="86">
        <v>0</v>
      </c>
      <c r="G36" s="88">
        <v>0</v>
      </c>
      <c r="H36" s="89">
        <v>0</v>
      </c>
      <c r="I36" s="68">
        <f>SUM(C36+E36+G36)</f>
        <v>0</v>
      </c>
      <c r="J36" s="77">
        <f t="shared" si="2"/>
        <v>0</v>
      </c>
    </row>
    <row r="37" spans="1:10" ht="15.75" thickBot="1" x14ac:dyDescent="0.3">
      <c r="A37" s="97" t="s">
        <v>114</v>
      </c>
      <c r="B37" s="98" t="s">
        <v>72</v>
      </c>
      <c r="C37" s="99">
        <f>SUM(C31:C36)</f>
        <v>0</v>
      </c>
      <c r="D37" s="99">
        <f>SUM(D31:D36)</f>
        <v>0</v>
      </c>
      <c r="E37" s="99">
        <f>SUM(E31:E36)</f>
        <v>0</v>
      </c>
      <c r="F37" s="99">
        <f>SUM(F31:F36)</f>
        <v>0</v>
      </c>
      <c r="G37" s="99">
        <f>SUM(G31:G36)</f>
        <v>0</v>
      </c>
      <c r="H37" s="99">
        <f>SUM(H31:H36)</f>
        <v>0</v>
      </c>
      <c r="I37" s="99">
        <f>SUM(I31:I36)</f>
        <v>0</v>
      </c>
      <c r="J37" s="100">
        <f>SUM(J31:J36)</f>
        <v>0</v>
      </c>
    </row>
    <row r="38" spans="1:10" x14ac:dyDescent="0.25">
      <c r="C38" s="96"/>
    </row>
  </sheetData>
  <sheetProtection algorithmName="SHA-512" hashValue="cljRuoXl04BPhf6Ja2xyPqdubt842g0t31dyC+JFJEbbSQ8gkbfY6UwepwuC4D27S+cyDdB3hQkhWiTN8NFcrQ==" saltValue="1psjmcX4pg9urElPDIPZ2g==" spinCount="100000" sheet="1" objects="1" scenarios="1"/>
  <mergeCells count="10">
    <mergeCell ref="B2:J2"/>
    <mergeCell ref="B3:J3"/>
    <mergeCell ref="B4:J4"/>
    <mergeCell ref="B5:J5"/>
    <mergeCell ref="A7:B9"/>
    <mergeCell ref="C7:H7"/>
    <mergeCell ref="I7:J8"/>
    <mergeCell ref="C8:D8"/>
    <mergeCell ref="E8:F8"/>
    <mergeCell ref="G8:H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4D2B-B428-45CE-B583-1FD87C69338C}">
  <dimension ref="A2:N49"/>
  <sheetViews>
    <sheetView workbookViewId="0">
      <selection activeCell="B3" sqref="B3"/>
    </sheetView>
  </sheetViews>
  <sheetFormatPr defaultRowHeight="15" x14ac:dyDescent="0.25"/>
  <cols>
    <col min="1" max="1" width="5.42578125" customWidth="1"/>
    <col min="2" max="2" width="32.85546875" customWidth="1"/>
  </cols>
  <sheetData>
    <row r="2" spans="1:14" ht="15.75" x14ac:dyDescent="0.25">
      <c r="B2" s="1"/>
      <c r="C2" s="40" t="s">
        <v>116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1:14" ht="15.75" x14ac:dyDescent="0.25">
      <c r="C3" s="40" t="s">
        <v>117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1:14" ht="15.75" x14ac:dyDescent="0.25">
      <c r="C4" s="40" t="s">
        <v>118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</row>
    <row r="5" spans="1:14" ht="15.75" x14ac:dyDescent="0.25">
      <c r="C5" s="40" t="s">
        <v>119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</row>
    <row r="6" spans="1:14" x14ac:dyDescent="0.25">
      <c r="C6" s="2"/>
    </row>
    <row r="7" spans="1:14" ht="15.75" thickBot="1" x14ac:dyDescent="0.3"/>
    <row r="8" spans="1:14" x14ac:dyDescent="0.25">
      <c r="A8" s="6"/>
      <c r="B8" s="7"/>
      <c r="C8" s="16" t="s">
        <v>120</v>
      </c>
      <c r="D8" s="17"/>
      <c r="E8" s="16" t="s">
        <v>5</v>
      </c>
      <c r="F8" s="17"/>
      <c r="G8" s="16" t="s">
        <v>6</v>
      </c>
      <c r="H8" s="17"/>
      <c r="I8" s="16" t="s">
        <v>7</v>
      </c>
      <c r="J8" s="17"/>
      <c r="K8" s="16" t="s">
        <v>8</v>
      </c>
      <c r="L8" s="18"/>
    </row>
    <row r="9" spans="1:14" x14ac:dyDescent="0.25">
      <c r="A9" s="21" t="s">
        <v>115</v>
      </c>
      <c r="B9" s="22"/>
      <c r="C9" s="19" t="s">
        <v>121</v>
      </c>
      <c r="D9" s="23"/>
      <c r="E9" s="19" t="s">
        <v>9</v>
      </c>
      <c r="F9" s="23"/>
      <c r="G9" s="19" t="s">
        <v>9</v>
      </c>
      <c r="H9" s="23"/>
      <c r="I9" s="19" t="s">
        <v>9</v>
      </c>
      <c r="J9" s="23"/>
      <c r="K9" s="19" t="s">
        <v>9</v>
      </c>
      <c r="L9" s="20"/>
    </row>
    <row r="10" spans="1:14" x14ac:dyDescent="0.25">
      <c r="A10" s="9"/>
      <c r="B10" s="10"/>
      <c r="C10" s="11" t="s">
        <v>0</v>
      </c>
      <c r="D10" s="11" t="s">
        <v>1</v>
      </c>
      <c r="E10" s="11" t="s">
        <v>0</v>
      </c>
      <c r="F10" s="11" t="s">
        <v>1</v>
      </c>
      <c r="G10" s="11" t="s">
        <v>0</v>
      </c>
      <c r="H10" s="11" t="s">
        <v>1</v>
      </c>
      <c r="I10" s="11" t="s">
        <v>0</v>
      </c>
      <c r="J10" s="11" t="s">
        <v>1</v>
      </c>
      <c r="K10" s="11" t="s">
        <v>0</v>
      </c>
      <c r="L10" s="8" t="s">
        <v>1</v>
      </c>
    </row>
    <row r="11" spans="1:14" x14ac:dyDescent="0.25">
      <c r="A11" s="15" t="s">
        <v>10</v>
      </c>
      <c r="B11" s="12" t="s">
        <v>11</v>
      </c>
      <c r="C11" s="13" t="s">
        <v>12</v>
      </c>
      <c r="D11" s="13" t="s">
        <v>13</v>
      </c>
      <c r="E11" s="13" t="s">
        <v>14</v>
      </c>
      <c r="F11" s="13" t="s">
        <v>15</v>
      </c>
      <c r="G11" s="13" t="s">
        <v>16</v>
      </c>
      <c r="H11" s="13" t="s">
        <v>17</v>
      </c>
      <c r="I11" s="13" t="s">
        <v>18</v>
      </c>
      <c r="J11" s="13" t="s">
        <v>19</v>
      </c>
      <c r="K11" s="13" t="s">
        <v>20</v>
      </c>
      <c r="L11" s="14" t="s">
        <v>21</v>
      </c>
    </row>
    <row r="12" spans="1:14" x14ac:dyDescent="0.25">
      <c r="A12" s="101">
        <v>1000</v>
      </c>
      <c r="B12" s="102" t="s">
        <v>122</v>
      </c>
      <c r="C12" s="161">
        <v>0</v>
      </c>
      <c r="D12" s="161">
        <v>0</v>
      </c>
      <c r="E12" s="161">
        <v>0</v>
      </c>
      <c r="F12" s="161">
        <v>0</v>
      </c>
      <c r="G12" s="161">
        <v>0</v>
      </c>
      <c r="H12" s="161">
        <v>0</v>
      </c>
      <c r="I12" s="161">
        <v>0</v>
      </c>
      <c r="J12" s="161">
        <v>0</v>
      </c>
      <c r="K12" s="103">
        <f>+C12+E12-G12-I12</f>
        <v>0</v>
      </c>
      <c r="L12" s="104">
        <f t="shared" ref="K12:L17" si="0">SUM(D12+F12-H12-J12)</f>
        <v>0</v>
      </c>
    </row>
    <row r="13" spans="1:14" ht="15.75" thickBot="1" x14ac:dyDescent="0.3">
      <c r="A13" s="105">
        <v>2000</v>
      </c>
      <c r="B13" s="106" t="s">
        <v>123</v>
      </c>
      <c r="C13" s="161">
        <v>0</v>
      </c>
      <c r="D13" s="161">
        <v>0</v>
      </c>
      <c r="E13" s="161">
        <v>0</v>
      </c>
      <c r="F13" s="161">
        <v>0</v>
      </c>
      <c r="G13" s="161">
        <v>0</v>
      </c>
      <c r="H13" s="161">
        <v>0</v>
      </c>
      <c r="I13" s="161">
        <v>0</v>
      </c>
      <c r="J13" s="161">
        <v>0</v>
      </c>
      <c r="K13" s="108">
        <f>+C13+E13-G13-I13</f>
        <v>0</v>
      </c>
      <c r="L13" s="109">
        <f t="shared" si="0"/>
        <v>0</v>
      </c>
    </row>
    <row r="14" spans="1:14" ht="15.75" thickBot="1" x14ac:dyDescent="0.3">
      <c r="A14" s="110">
        <v>3000</v>
      </c>
      <c r="B14" s="111" t="s">
        <v>124</v>
      </c>
      <c r="C14" s="112">
        <f>SUM(C15+C18+C26+C27)</f>
        <v>0</v>
      </c>
      <c r="D14" s="112">
        <f t="shared" ref="D14:L14" si="1">SUM(D15+D18+D26+D27)</f>
        <v>0</v>
      </c>
      <c r="E14" s="112">
        <f t="shared" si="1"/>
        <v>0</v>
      </c>
      <c r="F14" s="112">
        <f t="shared" si="1"/>
        <v>0</v>
      </c>
      <c r="G14" s="112">
        <f t="shared" si="1"/>
        <v>0</v>
      </c>
      <c r="H14" s="112">
        <f t="shared" si="1"/>
        <v>0</v>
      </c>
      <c r="I14" s="112">
        <f t="shared" si="1"/>
        <v>0</v>
      </c>
      <c r="J14" s="112">
        <f t="shared" si="1"/>
        <v>0</v>
      </c>
      <c r="K14" s="112">
        <f t="shared" si="1"/>
        <v>0</v>
      </c>
      <c r="L14" s="113">
        <f t="shared" si="1"/>
        <v>0</v>
      </c>
    </row>
    <row r="15" spans="1:14" x14ac:dyDescent="0.25">
      <c r="A15" s="167" t="s">
        <v>150</v>
      </c>
      <c r="B15" s="114" t="s">
        <v>125</v>
      </c>
      <c r="C15" s="115">
        <f>SUM(C16:C17)</f>
        <v>0</v>
      </c>
      <c r="D15" s="115">
        <f t="shared" ref="D15:L15" si="2">SUM(D16:D17)</f>
        <v>0</v>
      </c>
      <c r="E15" s="115">
        <f t="shared" si="2"/>
        <v>0</v>
      </c>
      <c r="F15" s="115">
        <f t="shared" si="2"/>
        <v>0</v>
      </c>
      <c r="G15" s="115">
        <f t="shared" si="2"/>
        <v>0</v>
      </c>
      <c r="H15" s="115">
        <f t="shared" si="2"/>
        <v>0</v>
      </c>
      <c r="I15" s="115">
        <f t="shared" si="2"/>
        <v>0</v>
      </c>
      <c r="J15" s="115">
        <f t="shared" si="2"/>
        <v>0</v>
      </c>
      <c r="K15" s="115">
        <f t="shared" si="2"/>
        <v>0</v>
      </c>
      <c r="L15" s="116">
        <f t="shared" si="2"/>
        <v>0</v>
      </c>
    </row>
    <row r="16" spans="1:14" x14ac:dyDescent="0.25">
      <c r="A16" s="117">
        <v>3001</v>
      </c>
      <c r="B16" s="118" t="s">
        <v>126</v>
      </c>
      <c r="C16" s="162">
        <v>0</v>
      </c>
      <c r="D16" s="162">
        <v>0</v>
      </c>
      <c r="E16" s="162">
        <v>0</v>
      </c>
      <c r="F16" s="162">
        <v>0</v>
      </c>
      <c r="G16" s="162">
        <v>0</v>
      </c>
      <c r="H16" s="162">
        <v>0</v>
      </c>
      <c r="I16" s="162">
        <v>0</v>
      </c>
      <c r="J16" s="162">
        <v>0</v>
      </c>
      <c r="K16" s="119">
        <f t="shared" si="0"/>
        <v>0</v>
      </c>
      <c r="L16" s="120">
        <f t="shared" si="0"/>
        <v>0</v>
      </c>
    </row>
    <row r="17" spans="1:12" x14ac:dyDescent="0.25">
      <c r="A17" s="117">
        <v>3002</v>
      </c>
      <c r="B17" s="118" t="s">
        <v>127</v>
      </c>
      <c r="C17" s="162">
        <v>0</v>
      </c>
      <c r="D17" s="162">
        <v>0</v>
      </c>
      <c r="E17" s="162">
        <v>0</v>
      </c>
      <c r="F17" s="162">
        <v>0</v>
      </c>
      <c r="G17" s="162">
        <v>0</v>
      </c>
      <c r="H17" s="162">
        <v>0</v>
      </c>
      <c r="I17" s="162">
        <v>0</v>
      </c>
      <c r="J17" s="162">
        <v>0</v>
      </c>
      <c r="K17" s="119">
        <f t="shared" si="0"/>
        <v>0</v>
      </c>
      <c r="L17" s="120">
        <f t="shared" si="0"/>
        <v>0</v>
      </c>
    </row>
    <row r="18" spans="1:12" x14ac:dyDescent="0.25">
      <c r="A18" s="105">
        <v>300</v>
      </c>
      <c r="B18" s="121" t="s">
        <v>128</v>
      </c>
      <c r="C18" s="122">
        <f t="shared" ref="C18:L18" si="3">SUM(C19:C25)</f>
        <v>0</v>
      </c>
      <c r="D18" s="122">
        <f t="shared" si="3"/>
        <v>0</v>
      </c>
      <c r="E18" s="122">
        <f t="shared" si="3"/>
        <v>0</v>
      </c>
      <c r="F18" s="122">
        <f t="shared" si="3"/>
        <v>0</v>
      </c>
      <c r="G18" s="122">
        <f t="shared" si="3"/>
        <v>0</v>
      </c>
      <c r="H18" s="122">
        <f t="shared" si="3"/>
        <v>0</v>
      </c>
      <c r="I18" s="122">
        <f t="shared" si="3"/>
        <v>0</v>
      </c>
      <c r="J18" s="122">
        <f t="shared" si="3"/>
        <v>0</v>
      </c>
      <c r="K18" s="122">
        <f t="shared" si="3"/>
        <v>0</v>
      </c>
      <c r="L18" s="123">
        <f t="shared" si="3"/>
        <v>0</v>
      </c>
    </row>
    <row r="19" spans="1:12" x14ac:dyDescent="0.25">
      <c r="A19" s="101">
        <v>3100</v>
      </c>
      <c r="B19" s="124" t="s">
        <v>95</v>
      </c>
      <c r="C19" s="163">
        <v>0</v>
      </c>
      <c r="D19" s="163">
        <v>0</v>
      </c>
      <c r="E19" s="163">
        <v>0</v>
      </c>
      <c r="F19" s="163">
        <v>0</v>
      </c>
      <c r="G19" s="163">
        <v>0</v>
      </c>
      <c r="H19" s="163">
        <v>0</v>
      </c>
      <c r="I19" s="163">
        <v>0</v>
      </c>
      <c r="J19" s="163">
        <v>0</v>
      </c>
      <c r="K19" s="125">
        <f>SUM(C19+E19-G19-I19)</f>
        <v>0</v>
      </c>
      <c r="L19" s="126">
        <f>SUM(D19+F19-H19-J19)</f>
        <v>0</v>
      </c>
    </row>
    <row r="20" spans="1:12" x14ac:dyDescent="0.25">
      <c r="A20" s="105">
        <v>3200</v>
      </c>
      <c r="B20" s="127" t="s">
        <v>129</v>
      </c>
      <c r="C20" s="163">
        <v>0</v>
      </c>
      <c r="D20" s="163">
        <v>0</v>
      </c>
      <c r="E20" s="163">
        <v>0</v>
      </c>
      <c r="F20" s="163">
        <v>0</v>
      </c>
      <c r="G20" s="163">
        <v>0</v>
      </c>
      <c r="H20" s="163">
        <v>0</v>
      </c>
      <c r="I20" s="163">
        <v>0</v>
      </c>
      <c r="J20" s="163">
        <v>0</v>
      </c>
      <c r="K20" s="125">
        <f>SUM(C20+E20-G20-I20)</f>
        <v>0</v>
      </c>
      <c r="L20" s="126">
        <f>SUM(D20+F20-H20-J20)</f>
        <v>0</v>
      </c>
    </row>
    <row r="21" spans="1:12" x14ac:dyDescent="0.25">
      <c r="A21" s="128">
        <v>3300</v>
      </c>
      <c r="B21" s="70" t="s">
        <v>98</v>
      </c>
      <c r="C21" s="163">
        <v>0</v>
      </c>
      <c r="D21" s="163">
        <v>0</v>
      </c>
      <c r="E21" s="163">
        <v>0</v>
      </c>
      <c r="F21" s="163">
        <v>0</v>
      </c>
      <c r="G21" s="163">
        <v>0</v>
      </c>
      <c r="H21" s="163">
        <v>0</v>
      </c>
      <c r="I21" s="163">
        <v>0</v>
      </c>
      <c r="J21" s="163">
        <v>0</v>
      </c>
      <c r="K21" s="125">
        <f>SUM(C21+E21-G21-I21)</f>
        <v>0</v>
      </c>
      <c r="L21" s="130">
        <f t="shared" ref="K21:L27" si="4">SUM(D21+F21-H21-J21)</f>
        <v>0</v>
      </c>
    </row>
    <row r="22" spans="1:12" x14ac:dyDescent="0.25">
      <c r="A22" s="128">
        <v>3400</v>
      </c>
      <c r="B22" s="70" t="s">
        <v>99</v>
      </c>
      <c r="C22" s="163">
        <v>0</v>
      </c>
      <c r="D22" s="163">
        <v>0</v>
      </c>
      <c r="E22" s="163">
        <v>0</v>
      </c>
      <c r="F22" s="163">
        <v>0</v>
      </c>
      <c r="G22" s="163">
        <v>0</v>
      </c>
      <c r="H22" s="163">
        <v>0</v>
      </c>
      <c r="I22" s="163">
        <v>0</v>
      </c>
      <c r="J22" s="163">
        <v>0</v>
      </c>
      <c r="K22" s="129">
        <f t="shared" si="4"/>
        <v>0</v>
      </c>
      <c r="L22" s="130">
        <f t="shared" si="4"/>
        <v>0</v>
      </c>
    </row>
    <row r="23" spans="1:12" x14ac:dyDescent="0.25">
      <c r="A23" s="128">
        <v>3500</v>
      </c>
      <c r="B23" s="70" t="s">
        <v>100</v>
      </c>
      <c r="C23" s="163">
        <v>0</v>
      </c>
      <c r="D23" s="163">
        <v>0</v>
      </c>
      <c r="E23" s="163">
        <v>0</v>
      </c>
      <c r="F23" s="163">
        <v>0</v>
      </c>
      <c r="G23" s="163">
        <v>0</v>
      </c>
      <c r="H23" s="163">
        <v>0</v>
      </c>
      <c r="I23" s="163">
        <v>0</v>
      </c>
      <c r="J23" s="163">
        <v>0</v>
      </c>
      <c r="K23" s="129">
        <f t="shared" si="4"/>
        <v>0</v>
      </c>
      <c r="L23" s="130">
        <f t="shared" si="4"/>
        <v>0</v>
      </c>
    </row>
    <row r="24" spans="1:12" x14ac:dyDescent="0.25">
      <c r="A24" s="105">
        <v>3600</v>
      </c>
      <c r="B24" s="131" t="s">
        <v>101</v>
      </c>
      <c r="C24" s="163">
        <v>0</v>
      </c>
      <c r="D24" s="163">
        <v>0</v>
      </c>
      <c r="E24" s="163">
        <v>0</v>
      </c>
      <c r="F24" s="163">
        <v>0</v>
      </c>
      <c r="G24" s="163">
        <v>0</v>
      </c>
      <c r="H24" s="163">
        <v>0</v>
      </c>
      <c r="I24" s="163">
        <v>0</v>
      </c>
      <c r="J24" s="163">
        <v>0</v>
      </c>
      <c r="K24" s="119">
        <f>SUM(C24+E24-G24-I24)</f>
        <v>0</v>
      </c>
      <c r="L24" s="120">
        <f>SUM(D24+F24-H24-J24)</f>
        <v>0</v>
      </c>
    </row>
    <row r="25" spans="1:12" ht="15.75" thickBot="1" x14ac:dyDescent="0.3">
      <c r="A25" s="105">
        <v>3700</v>
      </c>
      <c r="B25" s="131" t="s">
        <v>130</v>
      </c>
      <c r="C25" s="162">
        <v>0</v>
      </c>
      <c r="D25" s="162">
        <v>0</v>
      </c>
      <c r="E25" s="162">
        <v>0</v>
      </c>
      <c r="F25" s="162">
        <v>0</v>
      </c>
      <c r="G25" s="162">
        <v>0</v>
      </c>
      <c r="H25" s="162">
        <v>0</v>
      </c>
      <c r="I25" s="162">
        <v>0</v>
      </c>
      <c r="J25" s="162">
        <v>0</v>
      </c>
      <c r="K25" s="154">
        <f>SUM(C25+E25-G25-I25)</f>
        <v>0</v>
      </c>
      <c r="L25" s="120">
        <f>SUM(D25+F25-H25-J25)</f>
        <v>0</v>
      </c>
    </row>
    <row r="26" spans="1:12" ht="15.75" thickBot="1" x14ac:dyDescent="0.3">
      <c r="A26" s="132">
        <v>4000</v>
      </c>
      <c r="B26" s="133" t="s">
        <v>131</v>
      </c>
      <c r="C26" s="164">
        <v>0</v>
      </c>
      <c r="D26" s="164">
        <v>0</v>
      </c>
      <c r="E26" s="164">
        <v>0</v>
      </c>
      <c r="F26" s="164">
        <v>0</v>
      </c>
      <c r="G26" s="164">
        <v>0</v>
      </c>
      <c r="H26" s="164">
        <v>0</v>
      </c>
      <c r="I26" s="164">
        <v>0</v>
      </c>
      <c r="J26" s="164">
        <v>0</v>
      </c>
      <c r="K26" s="154">
        <f>SUM(C26+E26-G26-I26)</f>
        <v>0</v>
      </c>
      <c r="L26" s="135">
        <f t="shared" si="4"/>
        <v>0</v>
      </c>
    </row>
    <row r="27" spans="1:12" ht="15.75" thickBot="1" x14ac:dyDescent="0.3">
      <c r="A27" s="132">
        <v>4200</v>
      </c>
      <c r="B27" s="133" t="s">
        <v>132</v>
      </c>
      <c r="C27" s="164">
        <v>0</v>
      </c>
      <c r="D27" s="164">
        <v>0</v>
      </c>
      <c r="E27" s="164">
        <v>0</v>
      </c>
      <c r="F27" s="164">
        <v>0</v>
      </c>
      <c r="G27" s="164">
        <v>0</v>
      </c>
      <c r="H27" s="164">
        <v>0</v>
      </c>
      <c r="I27" s="164">
        <v>0</v>
      </c>
      <c r="J27" s="164">
        <v>0</v>
      </c>
      <c r="K27" s="134">
        <f>SUM(C27+E27-G27-I27)</f>
        <v>0</v>
      </c>
      <c r="L27" s="135">
        <f t="shared" si="4"/>
        <v>0</v>
      </c>
    </row>
    <row r="28" spans="1:12" ht="15.75" thickBot="1" x14ac:dyDescent="0.3">
      <c r="A28" s="136">
        <v>5000</v>
      </c>
      <c r="B28" s="137" t="s">
        <v>133</v>
      </c>
      <c r="C28" s="107">
        <f t="shared" ref="C28:J28" si="5">SUM(C29:C34)</f>
        <v>0</v>
      </c>
      <c r="D28" s="138">
        <f t="shared" si="5"/>
        <v>0</v>
      </c>
      <c r="E28" s="138">
        <f t="shared" si="5"/>
        <v>0</v>
      </c>
      <c r="F28" s="138">
        <f t="shared" si="5"/>
        <v>0</v>
      </c>
      <c r="G28" s="138">
        <f t="shared" si="5"/>
        <v>0</v>
      </c>
      <c r="H28" s="138">
        <f t="shared" si="5"/>
        <v>0</v>
      </c>
      <c r="I28" s="138">
        <f t="shared" si="5"/>
        <v>0</v>
      </c>
      <c r="J28" s="138">
        <f t="shared" si="5"/>
        <v>0</v>
      </c>
      <c r="K28" s="139">
        <f>+C28+E28-G28-I28</f>
        <v>0</v>
      </c>
      <c r="L28" s="140">
        <f>SUM(L29:L34)</f>
        <v>0</v>
      </c>
    </row>
    <row r="29" spans="1:12" x14ac:dyDescent="0.25">
      <c r="A29" s="141">
        <v>5100</v>
      </c>
      <c r="B29" s="142" t="s">
        <v>134</v>
      </c>
      <c r="C29" s="165">
        <v>0</v>
      </c>
      <c r="D29" s="165">
        <v>0</v>
      </c>
      <c r="E29" s="165">
        <v>0</v>
      </c>
      <c r="F29" s="165">
        <v>0</v>
      </c>
      <c r="G29" s="165">
        <v>0</v>
      </c>
      <c r="H29" s="165">
        <v>0</v>
      </c>
      <c r="I29" s="165">
        <v>0</v>
      </c>
      <c r="J29" s="165">
        <v>0</v>
      </c>
      <c r="K29" s="125">
        <f t="shared" ref="K29:L34" si="6">SUM(C29+E29-G29-I29)</f>
        <v>0</v>
      </c>
      <c r="L29" s="126">
        <f>SUM(D29+F29-H29-J29)</f>
        <v>0</v>
      </c>
    </row>
    <row r="30" spans="1:12" x14ac:dyDescent="0.25">
      <c r="A30" s="101">
        <v>5200</v>
      </c>
      <c r="B30" s="124" t="s">
        <v>135</v>
      </c>
      <c r="C30" s="163">
        <v>0</v>
      </c>
      <c r="D30" s="163">
        <v>0</v>
      </c>
      <c r="E30" s="163">
        <v>0</v>
      </c>
      <c r="F30" s="163">
        <v>0</v>
      </c>
      <c r="G30" s="163">
        <v>0</v>
      </c>
      <c r="H30" s="163">
        <v>0</v>
      </c>
      <c r="I30" s="163">
        <v>0</v>
      </c>
      <c r="J30" s="163">
        <v>0</v>
      </c>
      <c r="K30" s="125">
        <f t="shared" si="6"/>
        <v>0</v>
      </c>
      <c r="L30" s="126">
        <f t="shared" si="6"/>
        <v>0</v>
      </c>
    </row>
    <row r="31" spans="1:12" x14ac:dyDescent="0.25">
      <c r="A31" s="128">
        <v>5300</v>
      </c>
      <c r="B31" s="70" t="s">
        <v>136</v>
      </c>
      <c r="C31" s="163">
        <v>0</v>
      </c>
      <c r="D31" s="163">
        <v>0</v>
      </c>
      <c r="E31" s="163">
        <v>0</v>
      </c>
      <c r="F31" s="163">
        <v>0</v>
      </c>
      <c r="G31" s="163">
        <v>0</v>
      </c>
      <c r="H31" s="163">
        <v>0</v>
      </c>
      <c r="I31" s="163">
        <v>0</v>
      </c>
      <c r="J31" s="163">
        <v>0</v>
      </c>
      <c r="K31" s="129">
        <f t="shared" si="6"/>
        <v>0</v>
      </c>
      <c r="L31" s="130">
        <f t="shared" si="6"/>
        <v>0</v>
      </c>
    </row>
    <row r="32" spans="1:12" x14ac:dyDescent="0.25">
      <c r="A32" s="128">
        <v>5400</v>
      </c>
      <c r="B32" s="70" t="s">
        <v>98</v>
      </c>
      <c r="C32" s="163">
        <v>0</v>
      </c>
      <c r="D32" s="163">
        <v>0</v>
      </c>
      <c r="E32" s="163">
        <v>0</v>
      </c>
      <c r="F32" s="163">
        <v>0</v>
      </c>
      <c r="G32" s="163">
        <v>0</v>
      </c>
      <c r="H32" s="163">
        <v>0</v>
      </c>
      <c r="I32" s="163">
        <v>0</v>
      </c>
      <c r="J32" s="163">
        <v>0</v>
      </c>
      <c r="K32" s="129">
        <f t="shared" si="6"/>
        <v>0</v>
      </c>
      <c r="L32" s="130">
        <f t="shared" si="6"/>
        <v>0</v>
      </c>
    </row>
    <row r="33" spans="1:12" x14ac:dyDescent="0.25">
      <c r="A33" s="128">
        <v>5500</v>
      </c>
      <c r="B33" s="70" t="s">
        <v>137</v>
      </c>
      <c r="C33" s="163">
        <v>0</v>
      </c>
      <c r="D33" s="163">
        <v>0</v>
      </c>
      <c r="E33" s="163">
        <v>0</v>
      </c>
      <c r="F33" s="163">
        <v>0</v>
      </c>
      <c r="G33" s="163">
        <v>0</v>
      </c>
      <c r="H33" s="163">
        <v>0</v>
      </c>
      <c r="I33" s="163">
        <v>0</v>
      </c>
      <c r="J33" s="163">
        <v>0</v>
      </c>
      <c r="K33" s="129">
        <f t="shared" si="6"/>
        <v>0</v>
      </c>
      <c r="L33" s="130">
        <f t="shared" si="6"/>
        <v>0</v>
      </c>
    </row>
    <row r="34" spans="1:12" ht="15.75" thickBot="1" x14ac:dyDescent="0.3">
      <c r="A34" s="105">
        <v>5600</v>
      </c>
      <c r="B34" s="131" t="s">
        <v>138</v>
      </c>
      <c r="C34" s="163">
        <v>0</v>
      </c>
      <c r="D34" s="163">
        <v>0</v>
      </c>
      <c r="E34" s="163">
        <v>0</v>
      </c>
      <c r="F34" s="163">
        <v>0</v>
      </c>
      <c r="G34" s="163">
        <v>0</v>
      </c>
      <c r="H34" s="163">
        <v>0</v>
      </c>
      <c r="I34" s="163">
        <v>0</v>
      </c>
      <c r="J34" s="163">
        <v>0</v>
      </c>
      <c r="K34" s="119">
        <f t="shared" si="6"/>
        <v>0</v>
      </c>
      <c r="L34" s="120">
        <f t="shared" si="6"/>
        <v>0</v>
      </c>
    </row>
    <row r="35" spans="1:12" ht="15.75" thickBot="1" x14ac:dyDescent="0.3">
      <c r="A35" s="144">
        <v>6000</v>
      </c>
      <c r="B35" s="156" t="s">
        <v>139</v>
      </c>
      <c r="C35" s="158">
        <f>SUM(C36:C41)</f>
        <v>0</v>
      </c>
      <c r="D35" s="158">
        <f t="shared" ref="D35:L35" si="7">SUM(D36:D41)</f>
        <v>0</v>
      </c>
      <c r="E35" s="158">
        <f t="shared" si="7"/>
        <v>0</v>
      </c>
      <c r="F35" s="158">
        <f t="shared" si="7"/>
        <v>0</v>
      </c>
      <c r="G35" s="158">
        <f t="shared" si="7"/>
        <v>0</v>
      </c>
      <c r="H35" s="158">
        <f t="shared" si="7"/>
        <v>0</v>
      </c>
      <c r="I35" s="158">
        <f t="shared" si="7"/>
        <v>0</v>
      </c>
      <c r="J35" s="158">
        <f t="shared" si="7"/>
        <v>0</v>
      </c>
      <c r="K35" s="158">
        <f t="shared" si="7"/>
        <v>0</v>
      </c>
      <c r="L35" s="157">
        <f t="shared" si="7"/>
        <v>0</v>
      </c>
    </row>
    <row r="36" spans="1:12" x14ac:dyDescent="0.25">
      <c r="A36" s="101" t="s">
        <v>140</v>
      </c>
      <c r="B36" s="124" t="s">
        <v>141</v>
      </c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29">
        <f>SUM(C36+E36-G36-I36)</f>
        <v>0</v>
      </c>
      <c r="L36" s="130">
        <f>SUM(D36+F36-H36-J36)</f>
        <v>0</v>
      </c>
    </row>
    <row r="37" spans="1:12" x14ac:dyDescent="0.25">
      <c r="A37" s="128">
        <v>6200</v>
      </c>
      <c r="B37" s="70" t="s">
        <v>142</v>
      </c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29">
        <f t="shared" ref="K37:L48" si="8">SUM(C37+E37-G37-I37)</f>
        <v>0</v>
      </c>
      <c r="L37" s="130">
        <f t="shared" si="8"/>
        <v>0</v>
      </c>
    </row>
    <row r="38" spans="1:12" x14ac:dyDescent="0.25">
      <c r="A38" s="128">
        <v>6300</v>
      </c>
      <c r="B38" s="70" t="s">
        <v>143</v>
      </c>
      <c r="C38" s="166">
        <v>0</v>
      </c>
      <c r="D38" s="166">
        <v>0</v>
      </c>
      <c r="E38" s="166">
        <v>0</v>
      </c>
      <c r="F38" s="166">
        <v>0</v>
      </c>
      <c r="G38" s="166">
        <v>0</v>
      </c>
      <c r="H38" s="166">
        <v>0</v>
      </c>
      <c r="I38" s="166">
        <v>0</v>
      </c>
      <c r="J38" s="166">
        <v>0</v>
      </c>
      <c r="K38" s="129">
        <f t="shared" si="8"/>
        <v>0</v>
      </c>
      <c r="L38" s="130">
        <f t="shared" si="8"/>
        <v>0</v>
      </c>
    </row>
    <row r="39" spans="1:12" x14ac:dyDescent="0.25">
      <c r="A39" s="128">
        <v>6400</v>
      </c>
      <c r="B39" s="70" t="s">
        <v>144</v>
      </c>
      <c r="C39" s="166">
        <v>0</v>
      </c>
      <c r="D39" s="166">
        <v>0</v>
      </c>
      <c r="E39" s="166">
        <v>0</v>
      </c>
      <c r="F39" s="166">
        <v>0</v>
      </c>
      <c r="G39" s="166">
        <v>0</v>
      </c>
      <c r="H39" s="166">
        <v>0</v>
      </c>
      <c r="I39" s="166">
        <v>0</v>
      </c>
      <c r="J39" s="166">
        <v>0</v>
      </c>
      <c r="K39" s="129">
        <f t="shared" si="8"/>
        <v>0</v>
      </c>
      <c r="L39" s="130">
        <f t="shared" si="8"/>
        <v>0</v>
      </c>
    </row>
    <row r="40" spans="1:12" x14ac:dyDescent="0.25">
      <c r="A40" s="128">
        <v>6500</v>
      </c>
      <c r="B40" s="70" t="s">
        <v>145</v>
      </c>
      <c r="C40" s="166">
        <v>0</v>
      </c>
      <c r="D40" s="166">
        <v>0</v>
      </c>
      <c r="E40" s="166">
        <v>0</v>
      </c>
      <c r="F40" s="166">
        <v>0</v>
      </c>
      <c r="G40" s="166">
        <v>0</v>
      </c>
      <c r="H40" s="166">
        <v>0</v>
      </c>
      <c r="I40" s="166">
        <v>0</v>
      </c>
      <c r="J40" s="166">
        <v>0</v>
      </c>
      <c r="K40" s="129">
        <f t="shared" si="8"/>
        <v>0</v>
      </c>
      <c r="L40" s="130">
        <f t="shared" si="8"/>
        <v>0</v>
      </c>
    </row>
    <row r="41" spans="1:12" ht="15.75" thickBot="1" x14ac:dyDescent="0.3">
      <c r="A41" s="105">
        <v>6600</v>
      </c>
      <c r="B41" s="131" t="s">
        <v>138</v>
      </c>
      <c r="C41" s="162">
        <v>0</v>
      </c>
      <c r="D41" s="162">
        <v>0</v>
      </c>
      <c r="E41" s="162">
        <v>0</v>
      </c>
      <c r="F41" s="162">
        <v>0</v>
      </c>
      <c r="G41" s="162">
        <v>0</v>
      </c>
      <c r="H41" s="162">
        <v>0</v>
      </c>
      <c r="I41" s="162">
        <v>0</v>
      </c>
      <c r="J41" s="162">
        <v>0</v>
      </c>
      <c r="K41" s="119">
        <f t="shared" si="8"/>
        <v>0</v>
      </c>
      <c r="L41" s="120">
        <f t="shared" si="8"/>
        <v>0</v>
      </c>
    </row>
    <row r="42" spans="1:12" ht="15.75" thickBot="1" x14ac:dyDescent="0.3">
      <c r="A42" s="144">
        <v>7000</v>
      </c>
      <c r="B42" s="145" t="s">
        <v>146</v>
      </c>
      <c r="C42" s="146">
        <f t="shared" ref="C42:J42" si="9">SUM(C43:C48)</f>
        <v>0</v>
      </c>
      <c r="D42" s="146">
        <f t="shared" si="9"/>
        <v>0</v>
      </c>
      <c r="E42" s="146">
        <f t="shared" si="9"/>
        <v>0</v>
      </c>
      <c r="F42" s="146">
        <f t="shared" si="9"/>
        <v>0</v>
      </c>
      <c r="G42" s="146">
        <f t="shared" si="9"/>
        <v>0</v>
      </c>
      <c r="H42" s="146">
        <f t="shared" si="9"/>
        <v>0</v>
      </c>
      <c r="I42" s="146">
        <f t="shared" si="9"/>
        <v>0</v>
      </c>
      <c r="J42" s="159">
        <f t="shared" si="9"/>
        <v>0</v>
      </c>
      <c r="K42" s="160">
        <f t="shared" si="8"/>
        <v>0</v>
      </c>
      <c r="L42" s="148">
        <f t="shared" si="8"/>
        <v>0</v>
      </c>
    </row>
    <row r="43" spans="1:12" x14ac:dyDescent="0.25">
      <c r="A43" s="101">
        <v>7100</v>
      </c>
      <c r="B43" s="124" t="s">
        <v>147</v>
      </c>
      <c r="C43" s="165">
        <v>0</v>
      </c>
      <c r="D43" s="165">
        <v>0</v>
      </c>
      <c r="E43" s="165">
        <v>0</v>
      </c>
      <c r="F43" s="165">
        <v>0</v>
      </c>
      <c r="G43" s="165">
        <v>0</v>
      </c>
      <c r="H43" s="165">
        <v>0</v>
      </c>
      <c r="I43" s="165">
        <v>0</v>
      </c>
      <c r="J43" s="165">
        <v>0</v>
      </c>
      <c r="K43" s="143">
        <f t="shared" si="8"/>
        <v>0</v>
      </c>
      <c r="L43" s="149">
        <f t="shared" si="8"/>
        <v>0</v>
      </c>
    </row>
    <row r="44" spans="1:12" x14ac:dyDescent="0.25">
      <c r="A44" s="101">
        <v>7200</v>
      </c>
      <c r="B44" s="124" t="s">
        <v>142</v>
      </c>
      <c r="C44" s="162">
        <v>0</v>
      </c>
      <c r="D44" s="162">
        <v>0</v>
      </c>
      <c r="E44" s="162">
        <v>0</v>
      </c>
      <c r="F44" s="162">
        <v>0</v>
      </c>
      <c r="G44" s="162">
        <v>0</v>
      </c>
      <c r="H44" s="162">
        <v>0</v>
      </c>
      <c r="I44" s="162">
        <v>0</v>
      </c>
      <c r="J44" s="162">
        <v>0</v>
      </c>
      <c r="K44" s="129">
        <f t="shared" si="8"/>
        <v>0</v>
      </c>
      <c r="L44" s="120">
        <f t="shared" si="8"/>
        <v>0</v>
      </c>
    </row>
    <row r="45" spans="1:12" x14ac:dyDescent="0.25">
      <c r="A45" s="128">
        <v>7300</v>
      </c>
      <c r="B45" s="70" t="s">
        <v>143</v>
      </c>
      <c r="C45" s="166">
        <v>0</v>
      </c>
      <c r="D45" s="166">
        <v>0</v>
      </c>
      <c r="E45" s="166">
        <v>0</v>
      </c>
      <c r="F45" s="166">
        <v>0</v>
      </c>
      <c r="G45" s="166">
        <v>0</v>
      </c>
      <c r="H45" s="166">
        <v>0</v>
      </c>
      <c r="I45" s="166">
        <v>0</v>
      </c>
      <c r="J45" s="166">
        <v>0</v>
      </c>
      <c r="K45" s="129">
        <f t="shared" si="8"/>
        <v>0</v>
      </c>
      <c r="L45" s="130">
        <f t="shared" si="8"/>
        <v>0</v>
      </c>
    </row>
    <row r="46" spans="1:12" x14ac:dyDescent="0.25">
      <c r="A46" s="128">
        <v>7400</v>
      </c>
      <c r="B46" s="70" t="s">
        <v>98</v>
      </c>
      <c r="C46" s="166">
        <v>0</v>
      </c>
      <c r="D46" s="166">
        <v>0</v>
      </c>
      <c r="E46" s="166">
        <v>0</v>
      </c>
      <c r="F46" s="166">
        <v>0</v>
      </c>
      <c r="G46" s="166">
        <v>0</v>
      </c>
      <c r="H46" s="166">
        <v>0</v>
      </c>
      <c r="I46" s="166">
        <v>0</v>
      </c>
      <c r="J46" s="166">
        <v>0</v>
      </c>
      <c r="K46" s="129">
        <f t="shared" si="8"/>
        <v>0</v>
      </c>
      <c r="L46" s="130">
        <f t="shared" si="8"/>
        <v>0</v>
      </c>
    </row>
    <row r="47" spans="1:12" x14ac:dyDescent="0.25">
      <c r="A47" s="128">
        <v>7500</v>
      </c>
      <c r="B47" s="70" t="s">
        <v>137</v>
      </c>
      <c r="C47" s="166">
        <v>0</v>
      </c>
      <c r="D47" s="166">
        <v>0</v>
      </c>
      <c r="E47" s="166">
        <v>0</v>
      </c>
      <c r="F47" s="166">
        <v>0</v>
      </c>
      <c r="G47" s="166">
        <v>0</v>
      </c>
      <c r="H47" s="166">
        <v>0</v>
      </c>
      <c r="I47" s="166">
        <v>0</v>
      </c>
      <c r="J47" s="166">
        <v>0</v>
      </c>
      <c r="K47" s="129">
        <f t="shared" si="8"/>
        <v>0</v>
      </c>
      <c r="L47" s="130">
        <f t="shared" si="8"/>
        <v>0</v>
      </c>
    </row>
    <row r="48" spans="1:12" ht="15.75" thickBot="1" x14ac:dyDescent="0.3">
      <c r="A48" s="105">
        <v>7600</v>
      </c>
      <c r="B48" s="131" t="s">
        <v>148</v>
      </c>
      <c r="C48" s="162">
        <v>0</v>
      </c>
      <c r="D48" s="162">
        <v>0</v>
      </c>
      <c r="E48" s="162">
        <v>0</v>
      </c>
      <c r="F48" s="162">
        <v>0</v>
      </c>
      <c r="G48" s="162">
        <v>0</v>
      </c>
      <c r="H48" s="162">
        <v>0</v>
      </c>
      <c r="I48" s="162">
        <v>0</v>
      </c>
      <c r="J48" s="162">
        <v>0</v>
      </c>
      <c r="K48" s="150">
        <f t="shared" si="8"/>
        <v>0</v>
      </c>
      <c r="L48" s="120">
        <f t="shared" si="8"/>
        <v>0</v>
      </c>
    </row>
    <row r="49" spans="1:12" ht="15.75" thickBot="1" x14ac:dyDescent="0.3">
      <c r="A49" s="168" t="s">
        <v>150</v>
      </c>
      <c r="B49" s="151" t="s">
        <v>149</v>
      </c>
      <c r="C49" s="152">
        <f t="shared" ref="C49:J49" si="10">SUM(C12+C13+C14+C28+C35+C42)</f>
        <v>0</v>
      </c>
      <c r="D49" s="152">
        <f t="shared" si="10"/>
        <v>0</v>
      </c>
      <c r="E49" s="152">
        <f t="shared" si="10"/>
        <v>0</v>
      </c>
      <c r="F49" s="152">
        <f t="shared" si="10"/>
        <v>0</v>
      </c>
      <c r="G49" s="152">
        <f t="shared" si="10"/>
        <v>0</v>
      </c>
      <c r="H49" s="152">
        <f t="shared" si="10"/>
        <v>0</v>
      </c>
      <c r="I49" s="152">
        <f t="shared" si="10"/>
        <v>0</v>
      </c>
      <c r="J49" s="152">
        <f t="shared" si="10"/>
        <v>0</v>
      </c>
      <c r="K49" s="152">
        <f>+K12+K13+K14+K28+K35+K42</f>
        <v>0</v>
      </c>
      <c r="L49" s="153">
        <f>+L12+L13+L14+L28+L35+L42</f>
        <v>0</v>
      </c>
    </row>
  </sheetData>
  <sheetProtection algorithmName="SHA-512" hashValue="8F/1N4uTwTnTmLQlfuRIUG1WXrko1EBGp8EzMDLav9AQ+a+AnJlgnpZJHlzLCkEbhFo0D0+jbGdrg/gqt0iiIg==" saltValue="v/TAo+siryCeW1vxLwppog==" spinCount="100000" sheet="1" objects="1" scenarios="1"/>
  <mergeCells count="11">
    <mergeCell ref="K8:L8"/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2B78-3DDA-425A-998D-8ED9F312A4AA}">
  <dimension ref="A2:N22"/>
  <sheetViews>
    <sheetView topLeftCell="A15" workbookViewId="0">
      <selection activeCell="I22" sqref="I22"/>
    </sheetView>
  </sheetViews>
  <sheetFormatPr defaultRowHeight="15" x14ac:dyDescent="0.25"/>
  <cols>
    <col min="2" max="2" width="30.85546875" customWidth="1"/>
  </cols>
  <sheetData>
    <row r="2" spans="1:14" x14ac:dyDescent="0.25">
      <c r="B2" s="1"/>
      <c r="C2" s="60" t="s">
        <v>151</v>
      </c>
      <c r="D2" s="60"/>
      <c r="E2" s="60"/>
      <c r="F2" s="60"/>
      <c r="G2" s="60"/>
      <c r="H2" s="60"/>
      <c r="I2" s="60"/>
      <c r="J2" s="60"/>
      <c r="K2" s="60"/>
      <c r="L2" s="60"/>
      <c r="M2" s="169"/>
      <c r="N2" s="169"/>
    </row>
    <row r="3" spans="1:14" x14ac:dyDescent="0.25">
      <c r="C3" s="60" t="s">
        <v>152</v>
      </c>
      <c r="D3" s="60"/>
      <c r="E3" s="60"/>
      <c r="F3" s="60"/>
      <c r="G3" s="60"/>
      <c r="H3" s="60"/>
      <c r="I3" s="60"/>
      <c r="J3" s="60"/>
      <c r="K3" s="60"/>
      <c r="L3" s="60"/>
      <c r="M3" s="169"/>
      <c r="N3" s="169"/>
    </row>
    <row r="4" spans="1:14" x14ac:dyDescent="0.25">
      <c r="C4" s="60" t="s">
        <v>153</v>
      </c>
      <c r="D4" s="60"/>
      <c r="E4" s="60"/>
      <c r="F4" s="60"/>
      <c r="G4" s="60"/>
      <c r="H4" s="60"/>
      <c r="I4" s="60"/>
      <c r="J4" s="60"/>
      <c r="K4" s="60"/>
      <c r="L4" s="60"/>
      <c r="M4" s="169"/>
      <c r="N4" s="169"/>
    </row>
    <row r="5" spans="1:14" ht="15.75" x14ac:dyDescent="0.25">
      <c r="C5" s="24" t="s">
        <v>154</v>
      </c>
      <c r="D5" s="24"/>
      <c r="E5" s="24"/>
      <c r="F5" s="24"/>
      <c r="G5" s="24"/>
      <c r="H5" s="24"/>
      <c r="I5" s="24"/>
      <c r="J5" s="24"/>
      <c r="K5" s="24"/>
      <c r="L5" s="24"/>
      <c r="M5" s="40"/>
      <c r="N5" s="40"/>
    </row>
    <row r="6" spans="1:14" x14ac:dyDescent="0.25">
      <c r="C6" s="2"/>
    </row>
    <row r="7" spans="1:14" ht="15.75" thickBot="1" x14ac:dyDescent="0.3"/>
    <row r="8" spans="1:14" x14ac:dyDescent="0.25">
      <c r="A8" s="6"/>
      <c r="B8" s="7"/>
      <c r="C8" s="16" t="s">
        <v>120</v>
      </c>
      <c r="D8" s="17"/>
      <c r="E8" s="16" t="s">
        <v>5</v>
      </c>
      <c r="F8" s="17"/>
      <c r="G8" s="16" t="s">
        <v>6</v>
      </c>
      <c r="H8" s="17"/>
      <c r="I8" s="16" t="s">
        <v>7</v>
      </c>
      <c r="J8" s="17"/>
      <c r="K8" s="16" t="s">
        <v>8</v>
      </c>
      <c r="L8" s="18"/>
    </row>
    <row r="9" spans="1:14" x14ac:dyDescent="0.25">
      <c r="A9" s="21" t="s">
        <v>115</v>
      </c>
      <c r="B9" s="22"/>
      <c r="C9" s="19" t="s">
        <v>121</v>
      </c>
      <c r="D9" s="23"/>
      <c r="E9" s="19" t="s">
        <v>9</v>
      </c>
      <c r="F9" s="23"/>
      <c r="G9" s="19" t="s">
        <v>9</v>
      </c>
      <c r="H9" s="23"/>
      <c r="I9" s="19" t="s">
        <v>9</v>
      </c>
      <c r="J9" s="23"/>
      <c r="K9" s="19" t="s">
        <v>9</v>
      </c>
      <c r="L9" s="20"/>
    </row>
    <row r="10" spans="1:14" x14ac:dyDescent="0.25">
      <c r="A10" s="9"/>
      <c r="B10" s="10"/>
      <c r="C10" s="11" t="s">
        <v>0</v>
      </c>
      <c r="D10" s="11" t="s">
        <v>1</v>
      </c>
      <c r="E10" s="11" t="s">
        <v>0</v>
      </c>
      <c r="F10" s="11" t="s">
        <v>1</v>
      </c>
      <c r="G10" s="11" t="s">
        <v>0</v>
      </c>
      <c r="H10" s="11" t="s">
        <v>1</v>
      </c>
      <c r="I10" s="11" t="s">
        <v>0</v>
      </c>
      <c r="J10" s="11" t="s">
        <v>1</v>
      </c>
      <c r="K10" s="11" t="s">
        <v>0</v>
      </c>
      <c r="L10" s="8" t="s">
        <v>1</v>
      </c>
    </row>
    <row r="11" spans="1:14" x14ac:dyDescent="0.25">
      <c r="A11" s="15" t="s">
        <v>10</v>
      </c>
      <c r="B11" s="12" t="s">
        <v>11</v>
      </c>
      <c r="C11" s="13" t="s">
        <v>12</v>
      </c>
      <c r="D11" s="13" t="s">
        <v>13</v>
      </c>
      <c r="E11" s="13" t="s">
        <v>14</v>
      </c>
      <c r="F11" s="13" t="s">
        <v>15</v>
      </c>
      <c r="G11" s="13" t="s">
        <v>16</v>
      </c>
      <c r="H11" s="13" t="s">
        <v>17</v>
      </c>
      <c r="I11" s="13" t="s">
        <v>18</v>
      </c>
      <c r="J11" s="13" t="s">
        <v>19</v>
      </c>
      <c r="K11" s="13" t="s">
        <v>20</v>
      </c>
      <c r="L11" s="14" t="s">
        <v>21</v>
      </c>
    </row>
    <row r="12" spans="1:14" ht="30" customHeight="1" x14ac:dyDescent="0.25">
      <c r="A12" s="172">
        <v>0</v>
      </c>
      <c r="B12" s="173" t="s">
        <v>158</v>
      </c>
      <c r="C12" s="184">
        <v>0</v>
      </c>
      <c r="D12" s="184">
        <v>0</v>
      </c>
      <c r="E12" s="184">
        <v>0</v>
      </c>
      <c r="F12" s="184">
        <v>0</v>
      </c>
      <c r="G12" s="184">
        <v>0</v>
      </c>
      <c r="H12" s="184">
        <v>0</v>
      </c>
      <c r="I12" s="184">
        <v>0</v>
      </c>
      <c r="J12" s="184">
        <v>0</v>
      </c>
      <c r="K12" s="183">
        <f>SUM(C12+E12-G12-I12)</f>
        <v>0</v>
      </c>
      <c r="L12" s="183">
        <f>SUM(D12+F12-H12-J12)</f>
        <v>0</v>
      </c>
    </row>
    <row r="13" spans="1:14" ht="30" customHeight="1" x14ac:dyDescent="0.25">
      <c r="A13" s="174">
        <v>1</v>
      </c>
      <c r="B13" s="175" t="s">
        <v>159</v>
      </c>
      <c r="C13" s="184">
        <v>0</v>
      </c>
      <c r="D13" s="184">
        <v>0</v>
      </c>
      <c r="E13" s="184">
        <v>0</v>
      </c>
      <c r="F13" s="184">
        <v>0</v>
      </c>
      <c r="G13" s="184">
        <v>0</v>
      </c>
      <c r="H13" s="184">
        <v>0</v>
      </c>
      <c r="I13" s="184">
        <v>0</v>
      </c>
      <c r="J13" s="184">
        <v>0</v>
      </c>
      <c r="K13" s="183">
        <f>SUM(C13+E13-G13-I13)</f>
        <v>0</v>
      </c>
      <c r="L13" s="183">
        <f>SUM(D13+F13-H13-J13)</f>
        <v>0</v>
      </c>
    </row>
    <row r="14" spans="1:14" ht="30" customHeight="1" x14ac:dyDescent="0.25">
      <c r="A14" s="176">
        <v>2</v>
      </c>
      <c r="B14" s="177" t="s">
        <v>155</v>
      </c>
      <c r="C14" s="184">
        <v>0</v>
      </c>
      <c r="D14" s="184">
        <v>0</v>
      </c>
      <c r="E14" s="184">
        <v>0</v>
      </c>
      <c r="F14" s="184">
        <v>0</v>
      </c>
      <c r="G14" s="184">
        <v>0</v>
      </c>
      <c r="H14" s="184">
        <v>0</v>
      </c>
      <c r="I14" s="184">
        <v>0</v>
      </c>
      <c r="J14" s="184">
        <v>0</v>
      </c>
      <c r="K14" s="183">
        <f>SUM(C14+E14-G14-I14)</f>
        <v>0</v>
      </c>
      <c r="L14" s="183">
        <f>SUM(D14+F14-H14-J14)</f>
        <v>0</v>
      </c>
    </row>
    <row r="15" spans="1:14" ht="30" customHeight="1" x14ac:dyDescent="0.25">
      <c r="A15" s="174">
        <v>3</v>
      </c>
      <c r="B15" s="175" t="s">
        <v>160</v>
      </c>
      <c r="C15" s="184">
        <v>0</v>
      </c>
      <c r="D15" s="184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>
        <v>0</v>
      </c>
      <c r="K15" s="183">
        <f>SUM(C15+E15-G15-I15)</f>
        <v>0</v>
      </c>
      <c r="L15" s="183">
        <f>SUM(D15+F15-H15-J15)</f>
        <v>0</v>
      </c>
    </row>
    <row r="16" spans="1:14" ht="30" customHeight="1" x14ac:dyDescent="0.25">
      <c r="A16" s="176">
        <v>4</v>
      </c>
      <c r="B16" s="178" t="s">
        <v>156</v>
      </c>
      <c r="C16" s="184">
        <v>0</v>
      </c>
      <c r="D16" s="184">
        <v>0</v>
      </c>
      <c r="E16" s="184">
        <v>0</v>
      </c>
      <c r="F16" s="184">
        <v>0</v>
      </c>
      <c r="G16" s="184">
        <v>0</v>
      </c>
      <c r="H16" s="184">
        <v>0</v>
      </c>
      <c r="I16" s="184">
        <v>0</v>
      </c>
      <c r="J16" s="184">
        <v>0</v>
      </c>
      <c r="K16" s="183">
        <f>SUM(C16+E16-G16-I16)</f>
        <v>0</v>
      </c>
      <c r="L16" s="183">
        <f>SUM(D16+F16-H16-J16)</f>
        <v>0</v>
      </c>
    </row>
    <row r="17" spans="1:12" ht="30" customHeight="1" x14ac:dyDescent="0.25">
      <c r="A17" s="174">
        <v>5</v>
      </c>
      <c r="B17" s="175" t="s">
        <v>161</v>
      </c>
      <c r="C17" s="184">
        <v>0</v>
      </c>
      <c r="D17" s="184">
        <v>0</v>
      </c>
      <c r="E17" s="184">
        <v>0</v>
      </c>
      <c r="F17" s="184">
        <v>0</v>
      </c>
      <c r="G17" s="184">
        <v>0</v>
      </c>
      <c r="H17" s="184">
        <v>0</v>
      </c>
      <c r="I17" s="184">
        <v>0</v>
      </c>
      <c r="J17" s="184">
        <v>0</v>
      </c>
      <c r="K17" s="183">
        <f>SUM(C17+E17-G17-I17)</f>
        <v>0</v>
      </c>
      <c r="L17" s="183">
        <f>SUM(D17+F17-H17-J17)</f>
        <v>0</v>
      </c>
    </row>
    <row r="18" spans="1:12" ht="30" customHeight="1" x14ac:dyDescent="0.25">
      <c r="A18" s="174">
        <v>6</v>
      </c>
      <c r="B18" s="175" t="s">
        <v>162</v>
      </c>
      <c r="C18" s="184">
        <v>0</v>
      </c>
      <c r="D18" s="184">
        <v>0</v>
      </c>
      <c r="E18" s="184">
        <v>0</v>
      </c>
      <c r="F18" s="184">
        <v>0</v>
      </c>
      <c r="G18" s="184">
        <v>0</v>
      </c>
      <c r="H18" s="184">
        <v>0</v>
      </c>
      <c r="I18" s="184">
        <v>0</v>
      </c>
      <c r="J18" s="184">
        <v>0</v>
      </c>
      <c r="K18" s="183">
        <f>SUM(C18+E18-G18-I18)</f>
        <v>0</v>
      </c>
      <c r="L18" s="183">
        <f>SUM(D18+F18-H18-J18)</f>
        <v>0</v>
      </c>
    </row>
    <row r="19" spans="1:12" ht="30" customHeight="1" x14ac:dyDescent="0.25">
      <c r="A19" s="174">
        <v>7</v>
      </c>
      <c r="B19" s="175" t="s">
        <v>163</v>
      </c>
      <c r="C19" s="184">
        <v>0</v>
      </c>
      <c r="D19" s="184">
        <v>0</v>
      </c>
      <c r="E19" s="184">
        <v>0</v>
      </c>
      <c r="F19" s="184">
        <v>0</v>
      </c>
      <c r="G19" s="184">
        <v>0</v>
      </c>
      <c r="H19" s="184">
        <v>0</v>
      </c>
      <c r="I19" s="184">
        <v>0</v>
      </c>
      <c r="J19" s="184">
        <v>0</v>
      </c>
      <c r="K19" s="183">
        <f>SUM(C19+E19-G19-I19)</f>
        <v>0</v>
      </c>
      <c r="L19" s="183">
        <f>SUM(D19+F19-H19-J19)</f>
        <v>0</v>
      </c>
    </row>
    <row r="20" spans="1:12" ht="30" customHeight="1" x14ac:dyDescent="0.25">
      <c r="A20" s="174">
        <v>8</v>
      </c>
      <c r="B20" s="175" t="s">
        <v>164</v>
      </c>
      <c r="C20" s="184">
        <v>0</v>
      </c>
      <c r="D20" s="184">
        <v>0</v>
      </c>
      <c r="E20" s="184">
        <v>0</v>
      </c>
      <c r="F20" s="184">
        <v>0</v>
      </c>
      <c r="G20" s="184">
        <v>0</v>
      </c>
      <c r="H20" s="184">
        <v>0</v>
      </c>
      <c r="I20" s="184">
        <v>0</v>
      </c>
      <c r="J20" s="184">
        <v>0</v>
      </c>
      <c r="K20" s="183">
        <f>SUM(C20+E20-G20-I20)</f>
        <v>0</v>
      </c>
      <c r="L20" s="183">
        <f>SUM(D20+F20-H20-J20)</f>
        <v>0</v>
      </c>
    </row>
    <row r="21" spans="1:12" ht="30" customHeight="1" x14ac:dyDescent="0.25">
      <c r="A21" s="174">
        <v>9</v>
      </c>
      <c r="B21" s="175" t="s">
        <v>157</v>
      </c>
      <c r="C21" s="184">
        <v>0</v>
      </c>
      <c r="D21" s="184">
        <v>0</v>
      </c>
      <c r="E21" s="184">
        <v>0</v>
      </c>
      <c r="F21" s="184">
        <v>0</v>
      </c>
      <c r="G21" s="184">
        <v>0</v>
      </c>
      <c r="H21" s="184">
        <v>0</v>
      </c>
      <c r="I21" s="184">
        <v>0</v>
      </c>
      <c r="J21" s="184">
        <v>0</v>
      </c>
      <c r="K21" s="183">
        <f>SUM(C21+E21-G21-I21)</f>
        <v>0</v>
      </c>
      <c r="L21" s="183">
        <f>SUM(D21+F21-H21-J21)</f>
        <v>0</v>
      </c>
    </row>
    <row r="22" spans="1:12" x14ac:dyDescent="0.25">
      <c r="A22" s="179" t="s">
        <v>165</v>
      </c>
      <c r="B22" s="171" t="s">
        <v>72</v>
      </c>
      <c r="C22" s="181">
        <f>SUM(C12:C21)</f>
        <v>0</v>
      </c>
      <c r="D22" s="181">
        <f>SUM(D12:D21)</f>
        <v>0</v>
      </c>
      <c r="E22" s="181">
        <f>SUM(E12:E21)</f>
        <v>0</v>
      </c>
      <c r="F22" s="181">
        <f>SUM(F12:F21)</f>
        <v>0</v>
      </c>
      <c r="G22" s="181">
        <f>SUM(G12:G21)</f>
        <v>0</v>
      </c>
      <c r="H22" s="181">
        <f>SUM(H12:H21)</f>
        <v>0</v>
      </c>
      <c r="I22" s="181">
        <f>SUM(I12:I21)</f>
        <v>0</v>
      </c>
      <c r="J22" s="181">
        <f>SUM(J12:J21)</f>
        <v>0</v>
      </c>
      <c r="K22" s="181">
        <f>SUM(K12:K21)</f>
        <v>0</v>
      </c>
      <c r="L22" s="182">
        <f>SUM(D22+F22-H22-J22)</f>
        <v>0</v>
      </c>
    </row>
  </sheetData>
  <sheetProtection algorithmName="SHA-512" hashValue="E5r6Cjfoe0QN1lbN6GgNq5OLBfW5hhlNwEVDnlImBxgH/MIlvVhpNWLFOqdD1um1SgafjixWpwyDVFLx5i49QA==" saltValue="6WLDCQQx5FUHMXwRAnl/2Q==" spinCount="100000" sheet="1" objects="1" scenarios="1"/>
  <mergeCells count="15">
    <mergeCell ref="K9:L9"/>
    <mergeCell ref="C2:L2"/>
    <mergeCell ref="C3:L3"/>
    <mergeCell ref="C4:L4"/>
    <mergeCell ref="C5:L5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B8D6-B259-4782-A35B-C496CA92AAAD}">
  <dimension ref="A2:N47"/>
  <sheetViews>
    <sheetView topLeftCell="A36" workbookViewId="0">
      <selection activeCell="G40" sqref="G40 G33 G26 G12:G14"/>
    </sheetView>
  </sheetViews>
  <sheetFormatPr defaultRowHeight="15" x14ac:dyDescent="0.25"/>
  <cols>
    <col min="1" max="1" width="6.42578125" customWidth="1"/>
    <col min="2" max="2" width="31.7109375" customWidth="1"/>
  </cols>
  <sheetData>
    <row r="2" spans="1:14" ht="15.75" x14ac:dyDescent="0.25">
      <c r="B2" s="1"/>
      <c r="C2" s="24" t="s">
        <v>166</v>
      </c>
      <c r="D2" s="24"/>
      <c r="E2" s="24"/>
      <c r="F2" s="24"/>
      <c r="G2" s="24"/>
      <c r="H2" s="24"/>
      <c r="I2" s="24"/>
      <c r="J2" s="24"/>
      <c r="K2" s="24"/>
      <c r="L2" s="24"/>
      <c r="M2" s="40"/>
      <c r="N2" s="40"/>
    </row>
    <row r="3" spans="1:14" ht="15.75" x14ac:dyDescent="0.25">
      <c r="C3" s="60" t="s">
        <v>167</v>
      </c>
      <c r="D3" s="60"/>
      <c r="E3" s="60"/>
      <c r="F3" s="60"/>
      <c r="G3" s="60"/>
      <c r="H3" s="60"/>
      <c r="I3" s="60"/>
      <c r="J3" s="60"/>
      <c r="K3" s="60"/>
      <c r="L3" s="60"/>
      <c r="M3" s="40"/>
      <c r="N3" s="40"/>
    </row>
    <row r="4" spans="1:14" ht="15.75" x14ac:dyDescent="0.25">
      <c r="C4" s="60" t="s">
        <v>118</v>
      </c>
      <c r="D4" s="60"/>
      <c r="E4" s="60"/>
      <c r="F4" s="60"/>
      <c r="G4" s="60"/>
      <c r="H4" s="60"/>
      <c r="I4" s="60"/>
      <c r="J4" s="60"/>
      <c r="K4" s="60"/>
      <c r="L4" s="60"/>
      <c r="M4" s="40"/>
      <c r="N4" s="40"/>
    </row>
    <row r="5" spans="1:14" ht="15.75" x14ac:dyDescent="0.25">
      <c r="C5" s="60" t="s">
        <v>168</v>
      </c>
      <c r="D5" s="60"/>
      <c r="E5" s="60"/>
      <c r="F5" s="60"/>
      <c r="G5" s="60"/>
      <c r="H5" s="60"/>
      <c r="I5" s="60"/>
      <c r="J5" s="60"/>
      <c r="K5" s="60"/>
      <c r="L5" s="60"/>
      <c r="M5" s="40"/>
      <c r="N5" s="40"/>
    </row>
    <row r="6" spans="1:14" x14ac:dyDescent="0.25">
      <c r="C6" s="2"/>
    </row>
    <row r="7" spans="1:14" ht="15.75" thickBot="1" x14ac:dyDescent="0.3"/>
    <row r="8" spans="1:14" x14ac:dyDescent="0.25">
      <c r="A8" s="6"/>
      <c r="B8" s="7"/>
      <c r="C8" s="16" t="s">
        <v>120</v>
      </c>
      <c r="D8" s="17"/>
      <c r="E8" s="16" t="s">
        <v>5</v>
      </c>
      <c r="F8" s="17"/>
      <c r="G8" s="16" t="s">
        <v>6</v>
      </c>
      <c r="H8" s="17"/>
      <c r="I8" s="16" t="s">
        <v>7</v>
      </c>
      <c r="J8" s="17"/>
      <c r="K8" s="16" t="s">
        <v>8</v>
      </c>
      <c r="L8" s="18"/>
    </row>
    <row r="9" spans="1:14" x14ac:dyDescent="0.25">
      <c r="A9" s="21" t="s">
        <v>115</v>
      </c>
      <c r="B9" s="22"/>
      <c r="C9" s="19" t="s">
        <v>121</v>
      </c>
      <c r="D9" s="23"/>
      <c r="E9" s="19" t="s">
        <v>9</v>
      </c>
      <c r="F9" s="23"/>
      <c r="G9" s="19" t="s">
        <v>9</v>
      </c>
      <c r="H9" s="23"/>
      <c r="I9" s="19" t="s">
        <v>9</v>
      </c>
      <c r="J9" s="23"/>
      <c r="K9" s="19" t="s">
        <v>9</v>
      </c>
      <c r="L9" s="20"/>
    </row>
    <row r="10" spans="1:14" x14ac:dyDescent="0.25">
      <c r="A10" s="9"/>
      <c r="B10" s="10"/>
      <c r="C10" s="11" t="s">
        <v>0</v>
      </c>
      <c r="D10" s="11" t="s">
        <v>1</v>
      </c>
      <c r="E10" s="11" t="s">
        <v>0</v>
      </c>
      <c r="F10" s="11" t="s">
        <v>1</v>
      </c>
      <c r="G10" s="11" t="s">
        <v>0</v>
      </c>
      <c r="H10" s="11" t="s">
        <v>1</v>
      </c>
      <c r="I10" s="11" t="s">
        <v>0</v>
      </c>
      <c r="J10" s="11" t="s">
        <v>1</v>
      </c>
      <c r="K10" s="11" t="s">
        <v>0</v>
      </c>
      <c r="L10" s="8" t="s">
        <v>1</v>
      </c>
    </row>
    <row r="11" spans="1:14" x14ac:dyDescent="0.25">
      <c r="A11" s="15" t="s">
        <v>10</v>
      </c>
      <c r="B11" s="12" t="s">
        <v>11</v>
      </c>
      <c r="C11" s="13" t="s">
        <v>12</v>
      </c>
      <c r="D11" s="13" t="s">
        <v>13</v>
      </c>
      <c r="E11" s="13" t="s">
        <v>14</v>
      </c>
      <c r="F11" s="13" t="s">
        <v>15</v>
      </c>
      <c r="G11" s="13" t="s">
        <v>16</v>
      </c>
      <c r="H11" s="13" t="s">
        <v>17</v>
      </c>
      <c r="I11" s="13" t="s">
        <v>18</v>
      </c>
      <c r="J11" s="13" t="s">
        <v>19</v>
      </c>
      <c r="K11" s="13" t="s">
        <v>20</v>
      </c>
      <c r="L11" s="14" t="s">
        <v>21</v>
      </c>
    </row>
    <row r="12" spans="1:14" x14ac:dyDescent="0.25">
      <c r="A12" s="101">
        <v>1000</v>
      </c>
      <c r="B12" s="124" t="s">
        <v>122</v>
      </c>
      <c r="C12" s="163">
        <v>0</v>
      </c>
      <c r="D12" s="199">
        <v>0</v>
      </c>
      <c r="E12" s="199">
        <v>0</v>
      </c>
      <c r="F12" s="199">
        <v>0</v>
      </c>
      <c r="G12" s="199">
        <v>0</v>
      </c>
      <c r="H12" s="199">
        <v>0</v>
      </c>
      <c r="I12" s="163">
        <v>0</v>
      </c>
      <c r="J12" s="199">
        <v>0</v>
      </c>
      <c r="K12" s="125">
        <f>SUM(C12+E12-G12-I12)</f>
        <v>0</v>
      </c>
      <c r="L12" s="126">
        <f>SUM(D12+F12-H12-J12)</f>
        <v>0</v>
      </c>
    </row>
    <row r="13" spans="1:14" ht="15.75" thickBot="1" x14ac:dyDescent="0.3">
      <c r="A13" s="105">
        <v>2000</v>
      </c>
      <c r="B13" s="131" t="s">
        <v>123</v>
      </c>
      <c r="C13" s="162">
        <v>0</v>
      </c>
      <c r="D13" s="200">
        <v>0</v>
      </c>
      <c r="E13" s="200">
        <v>0</v>
      </c>
      <c r="F13" s="200">
        <v>0</v>
      </c>
      <c r="G13" s="200">
        <v>0</v>
      </c>
      <c r="H13" s="200">
        <v>0</v>
      </c>
      <c r="I13" s="162">
        <v>0</v>
      </c>
      <c r="J13" s="200">
        <v>0</v>
      </c>
      <c r="K13" s="119">
        <f>SUM(C13+E13-G13-I13)</f>
        <v>0</v>
      </c>
      <c r="L13" s="120">
        <f>SUM(D13+F13-H13-J13)</f>
        <v>0</v>
      </c>
    </row>
    <row r="14" spans="1:14" ht="15.75" thickBot="1" x14ac:dyDescent="0.3">
      <c r="A14" s="144">
        <v>3000</v>
      </c>
      <c r="B14" s="145" t="s">
        <v>169</v>
      </c>
      <c r="C14" s="146">
        <f>SUM(C15:C16)</f>
        <v>0</v>
      </c>
      <c r="D14" s="146">
        <f t="shared" ref="D14:J14" si="0">SUM(D15:D16)</f>
        <v>0</v>
      </c>
      <c r="E14" s="146">
        <f>SUM(E15:E16)</f>
        <v>0</v>
      </c>
      <c r="F14" s="146">
        <f t="shared" si="0"/>
        <v>0</v>
      </c>
      <c r="G14" s="146">
        <f>SUM(G15:G16)</f>
        <v>0</v>
      </c>
      <c r="H14" s="146">
        <f t="shared" si="0"/>
        <v>0</v>
      </c>
      <c r="I14" s="146">
        <f>SUM(I15:I16)</f>
        <v>0</v>
      </c>
      <c r="J14" s="146">
        <f t="shared" si="0"/>
        <v>0</v>
      </c>
      <c r="K14" s="155">
        <f>SUM(K15:K16)</f>
        <v>0</v>
      </c>
      <c r="L14" s="185">
        <f>SUM(L15:L16)</f>
        <v>0</v>
      </c>
    </row>
    <row r="15" spans="1:14" x14ac:dyDescent="0.25">
      <c r="A15" s="117">
        <v>3001</v>
      </c>
      <c r="B15" s="118" t="s">
        <v>93</v>
      </c>
      <c r="C15" s="162">
        <v>0</v>
      </c>
      <c r="D15" s="200">
        <v>0</v>
      </c>
      <c r="E15" s="165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150">
        <f>SUM(C15+E15-G15-I15)</f>
        <v>0</v>
      </c>
      <c r="L15" s="170">
        <f t="shared" ref="K15:L18" si="1">SUM(D15+F15-H15-J15)</f>
        <v>0</v>
      </c>
    </row>
    <row r="16" spans="1:14" ht="15.75" thickBot="1" x14ac:dyDescent="0.3">
      <c r="A16" s="186">
        <v>3002</v>
      </c>
      <c r="B16" s="187" t="s">
        <v>170</v>
      </c>
      <c r="C16" s="188">
        <f>SUM(C17:C23)</f>
        <v>0</v>
      </c>
      <c r="D16" s="188">
        <f>SUM(D17:D23)</f>
        <v>0</v>
      </c>
      <c r="E16" s="188">
        <f t="shared" ref="E16:H16" si="2">SUM(E17:E23)</f>
        <v>0</v>
      </c>
      <c r="F16" s="188">
        <f t="shared" si="2"/>
        <v>0</v>
      </c>
      <c r="G16" s="188">
        <f t="shared" si="2"/>
        <v>0</v>
      </c>
      <c r="H16" s="188">
        <f t="shared" si="2"/>
        <v>0</v>
      </c>
      <c r="I16" s="198">
        <f>SUM(I17:I25)</f>
        <v>0</v>
      </c>
      <c r="J16" s="198">
        <f>SUM(J17:J25)</f>
        <v>0</v>
      </c>
      <c r="K16" s="188">
        <f>SUM(K17:K23)</f>
        <v>0</v>
      </c>
      <c r="L16" s="189">
        <f>SUM(L17:L23)</f>
        <v>0</v>
      </c>
    </row>
    <row r="17" spans="1:12" x14ac:dyDescent="0.25">
      <c r="A17" s="101">
        <v>3100</v>
      </c>
      <c r="B17" s="124" t="s">
        <v>95</v>
      </c>
      <c r="C17" s="165">
        <v>0</v>
      </c>
      <c r="D17" s="165">
        <v>0</v>
      </c>
      <c r="E17" s="165">
        <v>0</v>
      </c>
      <c r="F17" s="165">
        <v>0</v>
      </c>
      <c r="G17" s="165">
        <v>0</v>
      </c>
      <c r="H17" s="165">
        <v>0</v>
      </c>
      <c r="I17" s="165">
        <v>0</v>
      </c>
      <c r="J17" s="165">
        <v>0</v>
      </c>
      <c r="K17" s="143">
        <f>SUM(C17+E17-G17-I17)</f>
        <v>0</v>
      </c>
      <c r="L17" s="149">
        <f>SUM(D17+F17-H17-J17)</f>
        <v>0</v>
      </c>
    </row>
    <row r="18" spans="1:12" x14ac:dyDescent="0.25">
      <c r="A18" s="105">
        <v>3200</v>
      </c>
      <c r="B18" s="131" t="s">
        <v>129</v>
      </c>
      <c r="C18" s="162">
        <v>0</v>
      </c>
      <c r="D18" s="200">
        <v>0</v>
      </c>
      <c r="E18" s="200">
        <v>0</v>
      </c>
      <c r="F18" s="200">
        <v>0</v>
      </c>
      <c r="G18" s="200">
        <v>0</v>
      </c>
      <c r="H18" s="200">
        <v>0</v>
      </c>
      <c r="I18" s="200">
        <v>0</v>
      </c>
      <c r="J18" s="200">
        <v>0</v>
      </c>
      <c r="K18" s="119">
        <f t="shared" si="1"/>
        <v>0</v>
      </c>
      <c r="L18" s="120">
        <f t="shared" si="1"/>
        <v>0</v>
      </c>
    </row>
    <row r="19" spans="1:12" x14ac:dyDescent="0.25">
      <c r="A19" s="128">
        <v>3300</v>
      </c>
      <c r="B19" s="70" t="s">
        <v>98</v>
      </c>
      <c r="C19" s="166">
        <v>0</v>
      </c>
      <c r="D19" s="202">
        <v>0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202">
        <v>0</v>
      </c>
      <c r="K19" s="129">
        <f t="shared" ref="K19:L25" si="3">SUM(C19+E19-G19-I19)</f>
        <v>0</v>
      </c>
      <c r="L19" s="130">
        <f t="shared" si="3"/>
        <v>0</v>
      </c>
    </row>
    <row r="20" spans="1:12" x14ac:dyDescent="0.25">
      <c r="A20" s="128">
        <v>3400</v>
      </c>
      <c r="B20" s="70" t="s">
        <v>99</v>
      </c>
      <c r="C20" s="166">
        <v>0</v>
      </c>
      <c r="D20" s="202">
        <v>0</v>
      </c>
      <c r="E20" s="202">
        <v>0</v>
      </c>
      <c r="F20" s="202">
        <v>0</v>
      </c>
      <c r="G20" s="202">
        <v>0</v>
      </c>
      <c r="H20" s="202">
        <v>0</v>
      </c>
      <c r="I20" s="166">
        <v>0</v>
      </c>
      <c r="J20" s="202">
        <v>0</v>
      </c>
      <c r="K20" s="129">
        <f t="shared" si="3"/>
        <v>0</v>
      </c>
      <c r="L20" s="130">
        <f t="shared" si="3"/>
        <v>0</v>
      </c>
    </row>
    <row r="21" spans="1:12" x14ac:dyDescent="0.25">
      <c r="A21" s="128">
        <v>3500</v>
      </c>
      <c r="B21" s="70" t="s">
        <v>100</v>
      </c>
      <c r="C21" s="166">
        <v>0</v>
      </c>
      <c r="D21" s="202">
        <v>0</v>
      </c>
      <c r="E21" s="202">
        <v>0</v>
      </c>
      <c r="F21" s="202">
        <v>0</v>
      </c>
      <c r="G21" s="202">
        <v>0</v>
      </c>
      <c r="H21" s="202">
        <v>0</v>
      </c>
      <c r="I21" s="166">
        <v>0</v>
      </c>
      <c r="J21" s="202">
        <v>0</v>
      </c>
      <c r="K21" s="129">
        <f t="shared" si="3"/>
        <v>0</v>
      </c>
      <c r="L21" s="130">
        <f t="shared" si="3"/>
        <v>0</v>
      </c>
    </row>
    <row r="22" spans="1:12" x14ac:dyDescent="0.25">
      <c r="A22" s="105">
        <v>3600</v>
      </c>
      <c r="B22" s="131" t="s">
        <v>101</v>
      </c>
      <c r="C22" s="166">
        <v>0</v>
      </c>
      <c r="D22" s="202">
        <v>0</v>
      </c>
      <c r="E22" s="202">
        <v>0</v>
      </c>
      <c r="F22" s="202">
        <v>0</v>
      </c>
      <c r="G22" s="202">
        <v>0</v>
      </c>
      <c r="H22" s="202">
        <v>0</v>
      </c>
      <c r="I22" s="202">
        <v>0</v>
      </c>
      <c r="J22" s="202">
        <v>0</v>
      </c>
      <c r="K22" s="129">
        <f>SUM(C22+E22-G22-I22)</f>
        <v>0</v>
      </c>
      <c r="L22" s="130">
        <f>SUM(D22+F22-H22-J22)</f>
        <v>0</v>
      </c>
    </row>
    <row r="23" spans="1:12" ht="15.75" thickBot="1" x14ac:dyDescent="0.3">
      <c r="A23" s="105">
        <v>3700</v>
      </c>
      <c r="B23" s="131" t="s">
        <v>130</v>
      </c>
      <c r="C23" s="162">
        <v>0</v>
      </c>
      <c r="D23" s="200">
        <v>0</v>
      </c>
      <c r="E23" s="200">
        <v>0</v>
      </c>
      <c r="F23" s="200">
        <v>0</v>
      </c>
      <c r="G23" s="200">
        <v>0</v>
      </c>
      <c r="H23" s="200">
        <v>0</v>
      </c>
      <c r="I23" s="200">
        <v>0</v>
      </c>
      <c r="J23" s="200">
        <v>0</v>
      </c>
      <c r="K23" s="119">
        <f t="shared" si="3"/>
        <v>0</v>
      </c>
      <c r="L23" s="120">
        <f t="shared" si="3"/>
        <v>0</v>
      </c>
    </row>
    <row r="24" spans="1:12" ht="15.75" thickBot="1" x14ac:dyDescent="0.3">
      <c r="A24" s="144">
        <v>4000</v>
      </c>
      <c r="B24" s="145" t="s">
        <v>131</v>
      </c>
      <c r="C24" s="203">
        <v>0</v>
      </c>
      <c r="D24" s="204">
        <v>0</v>
      </c>
      <c r="E24" s="203">
        <v>0</v>
      </c>
      <c r="F24" s="203">
        <v>0</v>
      </c>
      <c r="G24" s="203">
        <v>0</v>
      </c>
      <c r="H24" s="203">
        <v>0</v>
      </c>
      <c r="I24" s="203">
        <v>0</v>
      </c>
      <c r="J24" s="204">
        <v>0</v>
      </c>
      <c r="K24" s="139">
        <f>SUM(C24+E24-G24-I24)</f>
        <v>0</v>
      </c>
      <c r="L24" s="148">
        <f>SUM(D24+F24-H24-J24)</f>
        <v>0</v>
      </c>
    </row>
    <row r="25" spans="1:12" ht="15.75" thickBot="1" x14ac:dyDescent="0.3">
      <c r="A25" s="144">
        <v>4200</v>
      </c>
      <c r="B25" s="145" t="s">
        <v>132</v>
      </c>
      <c r="C25" s="203">
        <v>0</v>
      </c>
      <c r="D25" s="204">
        <v>0</v>
      </c>
      <c r="E25" s="203">
        <v>0</v>
      </c>
      <c r="F25" s="203">
        <v>0</v>
      </c>
      <c r="G25" s="203">
        <v>0</v>
      </c>
      <c r="H25" s="203">
        <v>0</v>
      </c>
      <c r="I25" s="203">
        <v>0</v>
      </c>
      <c r="J25" s="204">
        <v>0</v>
      </c>
      <c r="K25" s="139">
        <f>SUM(C25+E25-G25-I25)</f>
        <v>0</v>
      </c>
      <c r="L25" s="148">
        <f t="shared" si="3"/>
        <v>0</v>
      </c>
    </row>
    <row r="26" spans="1:12" ht="15.75" thickBot="1" x14ac:dyDescent="0.3">
      <c r="A26" s="136">
        <v>5000</v>
      </c>
      <c r="B26" s="137" t="s">
        <v>171</v>
      </c>
      <c r="C26" s="209">
        <f>SUM(C27:C32)</f>
        <v>0</v>
      </c>
      <c r="D26" s="210">
        <f>SUM(D27:D32)</f>
        <v>0</v>
      </c>
      <c r="E26" s="210">
        <f>SUM(E27:E32)</f>
        <v>0</v>
      </c>
      <c r="F26" s="210">
        <f t="shared" ref="F26:L26" si="4">SUM(F27:F32)</f>
        <v>0</v>
      </c>
      <c r="G26" s="210">
        <f>SUM(G27:G32)</f>
        <v>0</v>
      </c>
      <c r="H26" s="210">
        <f t="shared" si="4"/>
        <v>0</v>
      </c>
      <c r="I26" s="210">
        <f t="shared" si="4"/>
        <v>0</v>
      </c>
      <c r="J26" s="210">
        <f t="shared" si="4"/>
        <v>0</v>
      </c>
      <c r="K26" s="138">
        <f t="shared" si="4"/>
        <v>0</v>
      </c>
      <c r="L26" s="190">
        <f t="shared" si="4"/>
        <v>0</v>
      </c>
    </row>
    <row r="27" spans="1:12" x14ac:dyDescent="0.25">
      <c r="A27" s="141">
        <v>5100</v>
      </c>
      <c r="B27" s="142" t="s">
        <v>134</v>
      </c>
      <c r="C27" s="165">
        <v>0</v>
      </c>
      <c r="D27" s="201">
        <v>0</v>
      </c>
      <c r="E27" s="201">
        <v>0</v>
      </c>
      <c r="F27" s="201">
        <v>0</v>
      </c>
      <c r="G27" s="201">
        <v>0</v>
      </c>
      <c r="H27" s="201">
        <v>0</v>
      </c>
      <c r="I27" s="201">
        <v>0</v>
      </c>
      <c r="J27" s="201">
        <v>0</v>
      </c>
      <c r="K27" s="143">
        <f t="shared" ref="K27:L32" si="5">SUM(C27+E27-G27-I27)</f>
        <v>0</v>
      </c>
      <c r="L27" s="149">
        <f t="shared" si="5"/>
        <v>0</v>
      </c>
    </row>
    <row r="28" spans="1:12" x14ac:dyDescent="0.25">
      <c r="A28" s="101">
        <v>5200</v>
      </c>
      <c r="B28" s="124" t="s">
        <v>135</v>
      </c>
      <c r="C28" s="163">
        <v>0</v>
      </c>
      <c r="D28" s="199">
        <v>0</v>
      </c>
      <c r="E28" s="199">
        <v>0</v>
      </c>
      <c r="F28" s="199">
        <v>0</v>
      </c>
      <c r="G28" s="199">
        <v>0</v>
      </c>
      <c r="H28" s="199">
        <v>0</v>
      </c>
      <c r="I28" s="199">
        <v>0</v>
      </c>
      <c r="J28" s="199">
        <v>0</v>
      </c>
      <c r="K28" s="125">
        <f>SUM(C28+E28-G28-I28)</f>
        <v>0</v>
      </c>
      <c r="L28" s="126">
        <f>SUM(D28+F28-H28-J28)</f>
        <v>0</v>
      </c>
    </row>
    <row r="29" spans="1:12" x14ac:dyDescent="0.25">
      <c r="A29" s="128">
        <v>5300</v>
      </c>
      <c r="B29" s="70" t="s">
        <v>136</v>
      </c>
      <c r="C29" s="166">
        <v>0</v>
      </c>
      <c r="D29" s="202">
        <v>0</v>
      </c>
      <c r="E29" s="202">
        <v>0</v>
      </c>
      <c r="F29" s="202">
        <v>0</v>
      </c>
      <c r="G29" s="202">
        <v>0</v>
      </c>
      <c r="H29" s="202">
        <v>0</v>
      </c>
      <c r="I29" s="202">
        <v>0</v>
      </c>
      <c r="J29" s="202">
        <v>0</v>
      </c>
      <c r="K29" s="129">
        <f t="shared" si="5"/>
        <v>0</v>
      </c>
      <c r="L29" s="130">
        <f t="shared" si="5"/>
        <v>0</v>
      </c>
    </row>
    <row r="30" spans="1:12" x14ac:dyDescent="0.25">
      <c r="A30" s="128">
        <v>5400</v>
      </c>
      <c r="B30" s="70" t="s">
        <v>98</v>
      </c>
      <c r="C30" s="166">
        <v>0</v>
      </c>
      <c r="D30" s="202">
        <v>0</v>
      </c>
      <c r="E30" s="202">
        <v>0</v>
      </c>
      <c r="F30" s="202">
        <v>0</v>
      </c>
      <c r="G30" s="202">
        <v>0</v>
      </c>
      <c r="H30" s="202">
        <v>0</v>
      </c>
      <c r="I30" s="202">
        <v>0</v>
      </c>
      <c r="J30" s="202">
        <v>0</v>
      </c>
      <c r="K30" s="129">
        <f t="shared" si="5"/>
        <v>0</v>
      </c>
      <c r="L30" s="130">
        <f t="shared" si="5"/>
        <v>0</v>
      </c>
    </row>
    <row r="31" spans="1:12" x14ac:dyDescent="0.25">
      <c r="A31" s="128">
        <v>5500</v>
      </c>
      <c r="B31" s="70" t="s">
        <v>137</v>
      </c>
      <c r="C31" s="166">
        <v>0</v>
      </c>
      <c r="D31" s="202">
        <v>0</v>
      </c>
      <c r="E31" s="202">
        <v>0</v>
      </c>
      <c r="F31" s="202">
        <v>0</v>
      </c>
      <c r="G31" s="202">
        <v>0</v>
      </c>
      <c r="H31" s="202">
        <v>0</v>
      </c>
      <c r="I31" s="202">
        <v>0</v>
      </c>
      <c r="J31" s="202">
        <v>0</v>
      </c>
      <c r="K31" s="129">
        <f t="shared" si="5"/>
        <v>0</v>
      </c>
      <c r="L31" s="130">
        <f t="shared" si="5"/>
        <v>0</v>
      </c>
    </row>
    <row r="32" spans="1:12" ht="15.75" thickBot="1" x14ac:dyDescent="0.3">
      <c r="A32" s="105">
        <v>5600</v>
      </c>
      <c r="B32" s="131" t="s">
        <v>138</v>
      </c>
      <c r="C32" s="162">
        <v>0</v>
      </c>
      <c r="D32" s="200">
        <v>0</v>
      </c>
      <c r="E32" s="200">
        <v>0</v>
      </c>
      <c r="F32" s="200">
        <v>0</v>
      </c>
      <c r="G32" s="200">
        <v>0</v>
      </c>
      <c r="H32" s="200">
        <v>0</v>
      </c>
      <c r="I32" s="162">
        <v>0</v>
      </c>
      <c r="J32" s="200">
        <v>0</v>
      </c>
      <c r="K32" s="119">
        <f t="shared" si="5"/>
        <v>0</v>
      </c>
      <c r="L32" s="120">
        <f t="shared" si="5"/>
        <v>0</v>
      </c>
    </row>
    <row r="33" spans="1:12" ht="15.75" thickBot="1" x14ac:dyDescent="0.3">
      <c r="A33" s="144">
        <v>6000</v>
      </c>
      <c r="B33" s="145" t="s">
        <v>139</v>
      </c>
      <c r="C33" s="146">
        <f t="shared" ref="C33:L33" si="6">SUM(C34:C39)</f>
        <v>0</v>
      </c>
      <c r="D33" s="146">
        <f t="shared" si="6"/>
        <v>0</v>
      </c>
      <c r="E33" s="146">
        <f>SUM(E34:E39)</f>
        <v>0</v>
      </c>
      <c r="F33" s="146">
        <f t="shared" si="6"/>
        <v>0</v>
      </c>
      <c r="G33" s="146">
        <f t="shared" si="6"/>
        <v>0</v>
      </c>
      <c r="H33" s="146">
        <f t="shared" si="6"/>
        <v>0</v>
      </c>
      <c r="I33" s="146">
        <f t="shared" si="6"/>
        <v>0</v>
      </c>
      <c r="J33" s="146">
        <f t="shared" si="6"/>
        <v>0</v>
      </c>
      <c r="K33" s="146">
        <f t="shared" si="6"/>
        <v>0</v>
      </c>
      <c r="L33" s="147">
        <f t="shared" si="6"/>
        <v>0</v>
      </c>
    </row>
    <row r="34" spans="1:12" x14ac:dyDescent="0.25">
      <c r="A34" s="101" t="s">
        <v>140</v>
      </c>
      <c r="B34" s="124" t="s">
        <v>141</v>
      </c>
      <c r="C34" s="162">
        <v>0</v>
      </c>
      <c r="D34" s="200">
        <v>0</v>
      </c>
      <c r="E34" s="200">
        <v>0</v>
      </c>
      <c r="F34" s="200">
        <v>0</v>
      </c>
      <c r="G34" s="200">
        <v>0</v>
      </c>
      <c r="H34" s="200">
        <v>0</v>
      </c>
      <c r="I34" s="162">
        <v>0</v>
      </c>
      <c r="J34" s="200">
        <v>0</v>
      </c>
      <c r="K34" s="120">
        <f>SUM(C34+E34-G34-I34)</f>
        <v>0</v>
      </c>
      <c r="L34" s="120">
        <f>SUM(D34+F34-H34-J34)</f>
        <v>0</v>
      </c>
    </row>
    <row r="35" spans="1:12" x14ac:dyDescent="0.25">
      <c r="A35" s="128">
        <v>6200</v>
      </c>
      <c r="B35" s="70" t="s">
        <v>142</v>
      </c>
      <c r="C35" s="166">
        <v>0</v>
      </c>
      <c r="D35" s="202">
        <v>0</v>
      </c>
      <c r="E35" s="202">
        <v>0</v>
      </c>
      <c r="F35" s="202">
        <v>0</v>
      </c>
      <c r="G35" s="202">
        <v>0</v>
      </c>
      <c r="H35" s="202">
        <v>0</v>
      </c>
      <c r="I35" s="202">
        <v>0</v>
      </c>
      <c r="J35" s="202">
        <v>0</v>
      </c>
      <c r="K35" s="129">
        <f t="shared" ref="K35:L39" si="7">SUM(C35+E35-G35-I35)</f>
        <v>0</v>
      </c>
      <c r="L35" s="130">
        <f>SUM(D35+F35-H35-J35)</f>
        <v>0</v>
      </c>
    </row>
    <row r="36" spans="1:12" x14ac:dyDescent="0.25">
      <c r="A36" s="128">
        <v>6300</v>
      </c>
      <c r="B36" s="70" t="s">
        <v>143</v>
      </c>
      <c r="C36" s="166">
        <v>0</v>
      </c>
      <c r="D36" s="202">
        <v>0</v>
      </c>
      <c r="E36" s="202">
        <v>0</v>
      </c>
      <c r="F36" s="202">
        <v>0</v>
      </c>
      <c r="G36" s="202">
        <v>0</v>
      </c>
      <c r="H36" s="202">
        <v>0</v>
      </c>
      <c r="I36" s="202">
        <v>0</v>
      </c>
      <c r="J36" s="202">
        <v>0</v>
      </c>
      <c r="K36" s="129">
        <f t="shared" si="7"/>
        <v>0</v>
      </c>
      <c r="L36" s="130">
        <f>SUM(D36+F36-H36-J36)</f>
        <v>0</v>
      </c>
    </row>
    <row r="37" spans="1:12" x14ac:dyDescent="0.25">
      <c r="A37" s="128">
        <v>6400</v>
      </c>
      <c r="B37" s="70" t="s">
        <v>144</v>
      </c>
      <c r="C37" s="166">
        <v>0</v>
      </c>
      <c r="D37" s="202">
        <v>0</v>
      </c>
      <c r="E37" s="202">
        <v>0</v>
      </c>
      <c r="F37" s="202">
        <v>0</v>
      </c>
      <c r="G37" s="202">
        <v>0</v>
      </c>
      <c r="H37" s="202">
        <v>0</v>
      </c>
      <c r="I37" s="202">
        <v>0</v>
      </c>
      <c r="J37" s="202">
        <v>0</v>
      </c>
      <c r="K37" s="129">
        <f t="shared" si="7"/>
        <v>0</v>
      </c>
      <c r="L37" s="130">
        <f t="shared" si="7"/>
        <v>0</v>
      </c>
    </row>
    <row r="38" spans="1:12" x14ac:dyDescent="0.25">
      <c r="A38" s="128">
        <v>6500</v>
      </c>
      <c r="B38" s="70" t="s">
        <v>145</v>
      </c>
      <c r="C38" s="166">
        <v>0</v>
      </c>
      <c r="D38" s="202">
        <v>0</v>
      </c>
      <c r="E38" s="202">
        <v>0</v>
      </c>
      <c r="F38" s="202">
        <v>0</v>
      </c>
      <c r="G38" s="202">
        <v>0</v>
      </c>
      <c r="H38" s="202">
        <v>0</v>
      </c>
      <c r="I38" s="202">
        <v>0</v>
      </c>
      <c r="J38" s="202">
        <v>0</v>
      </c>
      <c r="K38" s="129">
        <f t="shared" si="7"/>
        <v>0</v>
      </c>
      <c r="L38" s="130">
        <f t="shared" si="7"/>
        <v>0</v>
      </c>
    </row>
    <row r="39" spans="1:12" ht="15.75" thickBot="1" x14ac:dyDescent="0.3">
      <c r="A39" s="105">
        <v>6600</v>
      </c>
      <c r="B39" s="131" t="s">
        <v>138</v>
      </c>
      <c r="C39" s="162">
        <v>0</v>
      </c>
      <c r="D39" s="200">
        <v>0</v>
      </c>
      <c r="E39" s="200">
        <v>0</v>
      </c>
      <c r="F39" s="200">
        <v>0</v>
      </c>
      <c r="G39" s="200">
        <v>0</v>
      </c>
      <c r="H39" s="200">
        <v>0</v>
      </c>
      <c r="I39" s="200">
        <v>0</v>
      </c>
      <c r="J39" s="200">
        <v>0</v>
      </c>
      <c r="K39" s="119">
        <f t="shared" si="7"/>
        <v>0</v>
      </c>
      <c r="L39" s="120">
        <f t="shared" si="7"/>
        <v>0</v>
      </c>
    </row>
    <row r="40" spans="1:12" ht="15.75" thickBot="1" x14ac:dyDescent="0.3">
      <c r="A40" s="144">
        <v>7000</v>
      </c>
      <c r="B40" s="145" t="s">
        <v>146</v>
      </c>
      <c r="C40" s="146">
        <f>SUM(C41:C46)</f>
        <v>0</v>
      </c>
      <c r="D40" s="146">
        <f t="shared" ref="D40:J40" si="8">SUM(D41:D46)</f>
        <v>0</v>
      </c>
      <c r="E40" s="146">
        <f t="shared" si="8"/>
        <v>0</v>
      </c>
      <c r="F40" s="146">
        <f>SUM(F41:F46)</f>
        <v>0</v>
      </c>
      <c r="G40" s="146">
        <f t="shared" si="8"/>
        <v>0</v>
      </c>
      <c r="H40" s="146">
        <f t="shared" si="8"/>
        <v>0</v>
      </c>
      <c r="I40" s="146">
        <f t="shared" si="8"/>
        <v>0</v>
      </c>
      <c r="J40" s="146">
        <f t="shared" si="8"/>
        <v>0</v>
      </c>
      <c r="K40" s="146">
        <f>SUM(K41:K46)</f>
        <v>0</v>
      </c>
      <c r="L40" s="147">
        <f>SUM(L41:L46)</f>
        <v>0</v>
      </c>
    </row>
    <row r="41" spans="1:12" x14ac:dyDescent="0.25">
      <c r="A41" s="101">
        <v>7100</v>
      </c>
      <c r="B41" s="124" t="s">
        <v>134</v>
      </c>
      <c r="C41" s="165">
        <v>0</v>
      </c>
      <c r="D41" s="201">
        <v>0</v>
      </c>
      <c r="E41" s="165">
        <v>0</v>
      </c>
      <c r="F41" s="201">
        <v>0</v>
      </c>
      <c r="G41" s="165">
        <v>0</v>
      </c>
      <c r="H41" s="201">
        <v>0</v>
      </c>
      <c r="I41" s="165">
        <v>0</v>
      </c>
      <c r="J41" s="201">
        <v>0</v>
      </c>
      <c r="K41" s="143">
        <f t="shared" ref="K41:L46" si="9">SUM(C41+E41-G41-I41)</f>
        <v>0</v>
      </c>
      <c r="L41" s="149">
        <f t="shared" si="9"/>
        <v>0</v>
      </c>
    </row>
    <row r="42" spans="1:12" x14ac:dyDescent="0.25">
      <c r="A42" s="101">
        <v>7200</v>
      </c>
      <c r="B42" s="124" t="s">
        <v>142</v>
      </c>
      <c r="C42" s="205">
        <v>0</v>
      </c>
      <c r="D42" s="206">
        <v>0</v>
      </c>
      <c r="E42" s="205">
        <v>0</v>
      </c>
      <c r="F42" s="206">
        <v>0</v>
      </c>
      <c r="G42" s="205">
        <v>0</v>
      </c>
      <c r="H42" s="206">
        <v>0</v>
      </c>
      <c r="I42" s="205">
        <v>0</v>
      </c>
      <c r="J42" s="206">
        <v>0</v>
      </c>
      <c r="K42" s="191">
        <f>SUM(C42+E42-G42-I42)</f>
        <v>0</v>
      </c>
      <c r="L42" s="192">
        <f>SUM(D42+F42-H42-J42)</f>
        <v>0</v>
      </c>
    </row>
    <row r="43" spans="1:12" x14ac:dyDescent="0.25">
      <c r="A43" s="128">
        <v>7300</v>
      </c>
      <c r="B43" s="70" t="s">
        <v>143</v>
      </c>
      <c r="C43" s="207">
        <v>0</v>
      </c>
      <c r="D43" s="208">
        <v>0</v>
      </c>
      <c r="E43" s="207">
        <v>0</v>
      </c>
      <c r="F43" s="208">
        <v>0</v>
      </c>
      <c r="G43" s="207">
        <v>0</v>
      </c>
      <c r="H43" s="208">
        <v>0</v>
      </c>
      <c r="I43" s="207">
        <v>0</v>
      </c>
      <c r="J43" s="208">
        <v>0</v>
      </c>
      <c r="K43" s="193">
        <f t="shared" si="9"/>
        <v>0</v>
      </c>
      <c r="L43" s="194">
        <f t="shared" si="9"/>
        <v>0</v>
      </c>
    </row>
    <row r="44" spans="1:12" x14ac:dyDescent="0.25">
      <c r="A44" s="128">
        <v>7400</v>
      </c>
      <c r="B44" s="70" t="s">
        <v>98</v>
      </c>
      <c r="C44" s="207">
        <v>0</v>
      </c>
      <c r="D44" s="208">
        <v>0</v>
      </c>
      <c r="E44" s="207">
        <v>0</v>
      </c>
      <c r="F44" s="207">
        <v>0</v>
      </c>
      <c r="G44" s="207">
        <v>0</v>
      </c>
      <c r="H44" s="207">
        <v>0</v>
      </c>
      <c r="I44" s="207">
        <v>0</v>
      </c>
      <c r="J44" s="208">
        <v>0</v>
      </c>
      <c r="K44" s="193">
        <f t="shared" si="9"/>
        <v>0</v>
      </c>
      <c r="L44" s="194">
        <f t="shared" si="9"/>
        <v>0</v>
      </c>
    </row>
    <row r="45" spans="1:12" x14ac:dyDescent="0.25">
      <c r="A45" s="128">
        <v>7500</v>
      </c>
      <c r="B45" s="70" t="s">
        <v>137</v>
      </c>
      <c r="C45" s="207">
        <v>0</v>
      </c>
      <c r="D45" s="208">
        <v>0</v>
      </c>
      <c r="E45" s="208">
        <v>0</v>
      </c>
      <c r="F45" s="208">
        <v>0</v>
      </c>
      <c r="G45" s="208">
        <v>0</v>
      </c>
      <c r="H45" s="208">
        <v>0</v>
      </c>
      <c r="I45" s="208">
        <v>0</v>
      </c>
      <c r="J45" s="208">
        <v>0</v>
      </c>
      <c r="K45" s="193">
        <f t="shared" si="9"/>
        <v>0</v>
      </c>
      <c r="L45" s="194">
        <f t="shared" si="9"/>
        <v>0</v>
      </c>
    </row>
    <row r="46" spans="1:12" ht="15.75" thickBot="1" x14ac:dyDescent="0.3">
      <c r="A46" s="105">
        <v>7600</v>
      </c>
      <c r="B46" s="131" t="s">
        <v>148</v>
      </c>
      <c r="C46" s="205">
        <v>0</v>
      </c>
      <c r="D46" s="206">
        <v>0</v>
      </c>
      <c r="E46" s="206">
        <v>0</v>
      </c>
      <c r="F46" s="206">
        <v>0</v>
      </c>
      <c r="G46" s="206">
        <v>0</v>
      </c>
      <c r="H46" s="206">
        <v>0</v>
      </c>
      <c r="I46" s="205">
        <v>0</v>
      </c>
      <c r="J46" s="206">
        <v>0</v>
      </c>
      <c r="K46" s="191">
        <f t="shared" si="9"/>
        <v>0</v>
      </c>
      <c r="L46" s="192">
        <f t="shared" si="9"/>
        <v>0</v>
      </c>
    </row>
    <row r="47" spans="1:12" ht="15.75" thickBot="1" x14ac:dyDescent="0.3">
      <c r="A47" s="195"/>
      <c r="B47" s="196" t="s">
        <v>149</v>
      </c>
      <c r="C47" s="197">
        <f>SUM(C12+C13+C14+C24+C25+C26+C33+C40)</f>
        <v>0</v>
      </c>
      <c r="D47" s="197">
        <f>SUM(D12+D13+D14+D24+D25+D26+D33+D40)</f>
        <v>0</v>
      </c>
      <c r="E47" s="197">
        <f>SUM(E40+E33+E26+E14+E13+E12)</f>
        <v>0</v>
      </c>
      <c r="F47" s="197">
        <f>SUM(F40+F33+F26+F14+F13+F12)</f>
        <v>0</v>
      </c>
      <c r="G47" s="197">
        <f>SUM(G40+G33+G26+G14+G13+G12)</f>
        <v>0</v>
      </c>
      <c r="H47" s="197">
        <f>SUM(H40+H33+H26+H14+H13+H12)</f>
        <v>0</v>
      </c>
      <c r="I47" s="197">
        <f>SUM(I12+I13+I14+I24+I25+I26+I33+I40)</f>
        <v>0</v>
      </c>
      <c r="J47" s="197">
        <f>SUM(J12+J13+J14+J24+J25+J26+J33+J40)</f>
        <v>0</v>
      </c>
      <c r="K47" s="197">
        <f>SUM(K12+K13+K14+K24+K25+K26+K33+K40)</f>
        <v>0</v>
      </c>
      <c r="L47" s="197">
        <f>SUM(L12+L13+L14+L24+L25+L26+L33+L40)</f>
        <v>0</v>
      </c>
    </row>
  </sheetData>
  <sheetProtection algorithmName="SHA-512" hashValue="thsoO6AXEyZnhgLkF8fysG/YXMonhaPvez958yz5Fy23wZKX4ZT2MElgviX20j+MNccKPDDdlKsRRGaEI05/8Q==" saltValue="Q4HOR2N8Os/U/YnSZD1FSg==" spinCount="100000" sheet="1" objects="1" scenarios="1"/>
  <mergeCells count="15">
    <mergeCell ref="A9:B9"/>
    <mergeCell ref="C9:D9"/>
    <mergeCell ref="E9:F9"/>
    <mergeCell ref="G9:H9"/>
    <mergeCell ref="I9:J9"/>
    <mergeCell ref="K9:L9"/>
    <mergeCell ref="C2:L2"/>
    <mergeCell ref="C3:L3"/>
    <mergeCell ref="C4:L4"/>
    <mergeCell ref="C5:L5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5D57-87DA-4AF3-A933-2AF4B5A8BA1C}">
  <dimension ref="A2:N23"/>
  <sheetViews>
    <sheetView workbookViewId="0">
      <selection activeCell="C5" sqref="C5:L5"/>
    </sheetView>
  </sheetViews>
  <sheetFormatPr defaultRowHeight="15" x14ac:dyDescent="0.25"/>
  <cols>
    <col min="2" max="2" width="28.85546875" customWidth="1"/>
    <col min="3" max="3" width="10.140625" customWidth="1"/>
  </cols>
  <sheetData>
    <row r="2" spans="1:14" x14ac:dyDescent="0.25">
      <c r="B2" s="1"/>
      <c r="C2" s="60" t="s">
        <v>172</v>
      </c>
      <c r="D2" s="60"/>
      <c r="E2" s="60"/>
      <c r="F2" s="60"/>
      <c r="G2" s="60"/>
      <c r="H2" s="60"/>
      <c r="I2" s="60"/>
      <c r="J2" s="60"/>
      <c r="K2" s="60"/>
      <c r="L2" s="60"/>
      <c r="M2" s="169"/>
      <c r="N2" s="169"/>
    </row>
    <row r="3" spans="1:14" x14ac:dyDescent="0.25">
      <c r="C3" s="60" t="s">
        <v>173</v>
      </c>
      <c r="D3" s="60"/>
      <c r="E3" s="60"/>
      <c r="F3" s="60"/>
      <c r="G3" s="60"/>
      <c r="H3" s="60"/>
      <c r="I3" s="60"/>
      <c r="J3" s="60"/>
      <c r="K3" s="60"/>
      <c r="L3" s="60"/>
      <c r="M3" s="169"/>
      <c r="N3" s="169"/>
    </row>
    <row r="4" spans="1:14" x14ac:dyDescent="0.25">
      <c r="C4" s="60" t="s">
        <v>153</v>
      </c>
      <c r="D4" s="60"/>
      <c r="E4" s="60"/>
      <c r="F4" s="60"/>
      <c r="G4" s="60"/>
      <c r="H4" s="60"/>
      <c r="I4" s="60"/>
      <c r="J4" s="60"/>
      <c r="K4" s="60"/>
      <c r="L4" s="60"/>
      <c r="M4" s="169"/>
      <c r="N4" s="169"/>
    </row>
    <row r="5" spans="1:14" ht="15.75" x14ac:dyDescent="0.25">
      <c r="C5" s="24" t="s">
        <v>174</v>
      </c>
      <c r="D5" s="24"/>
      <c r="E5" s="24"/>
      <c r="F5" s="24"/>
      <c r="G5" s="24"/>
      <c r="H5" s="24"/>
      <c r="I5" s="24"/>
      <c r="J5" s="24"/>
      <c r="K5" s="24"/>
      <c r="L5" s="24"/>
      <c r="M5" s="40"/>
      <c r="N5" s="40"/>
    </row>
    <row r="6" spans="1:14" x14ac:dyDescent="0.25">
      <c r="C6" s="2"/>
    </row>
    <row r="7" spans="1:14" ht="15.75" thickBot="1" x14ac:dyDescent="0.3"/>
    <row r="8" spans="1:14" x14ac:dyDescent="0.25">
      <c r="A8" s="211" t="s">
        <v>254</v>
      </c>
      <c r="B8" s="212"/>
      <c r="C8" s="16" t="s">
        <v>120</v>
      </c>
      <c r="D8" s="17"/>
      <c r="E8" s="16" t="s">
        <v>5</v>
      </c>
      <c r="F8" s="17"/>
      <c r="G8" s="16" t="s">
        <v>6</v>
      </c>
      <c r="H8" s="17"/>
      <c r="I8" s="16" t="s">
        <v>7</v>
      </c>
      <c r="J8" s="17"/>
      <c r="K8" s="16" t="s">
        <v>8</v>
      </c>
      <c r="L8" s="18"/>
    </row>
    <row r="9" spans="1:14" x14ac:dyDescent="0.25">
      <c r="A9" s="213"/>
      <c r="B9" s="214"/>
      <c r="C9" s="19" t="s">
        <v>121</v>
      </c>
      <c r="D9" s="23"/>
      <c r="E9" s="19" t="s">
        <v>9</v>
      </c>
      <c r="F9" s="23"/>
      <c r="G9" s="19" t="s">
        <v>9</v>
      </c>
      <c r="H9" s="23"/>
      <c r="I9" s="19" t="s">
        <v>9</v>
      </c>
      <c r="J9" s="23"/>
      <c r="K9" s="19" t="s">
        <v>9</v>
      </c>
      <c r="L9" s="20"/>
    </row>
    <row r="10" spans="1:14" x14ac:dyDescent="0.25">
      <c r="A10" s="215"/>
      <c r="B10" s="216"/>
      <c r="C10" s="11" t="s">
        <v>0</v>
      </c>
      <c r="D10" s="11" t="s">
        <v>1</v>
      </c>
      <c r="E10" s="11" t="s">
        <v>0</v>
      </c>
      <c r="F10" s="11" t="s">
        <v>1</v>
      </c>
      <c r="G10" s="11" t="s">
        <v>0</v>
      </c>
      <c r="H10" s="11" t="s">
        <v>1</v>
      </c>
      <c r="I10" s="11" t="s">
        <v>0</v>
      </c>
      <c r="J10" s="11" t="s">
        <v>1</v>
      </c>
      <c r="K10" s="11" t="s">
        <v>0</v>
      </c>
      <c r="L10" s="8" t="s">
        <v>1</v>
      </c>
    </row>
    <row r="11" spans="1:14" x14ac:dyDescent="0.25">
      <c r="A11" s="15" t="s">
        <v>10</v>
      </c>
      <c r="B11" s="12" t="s">
        <v>11</v>
      </c>
      <c r="C11" s="13" t="s">
        <v>12</v>
      </c>
      <c r="D11" s="13" t="s">
        <v>13</v>
      </c>
      <c r="E11" s="13" t="s">
        <v>14</v>
      </c>
      <c r="F11" s="13" t="s">
        <v>15</v>
      </c>
      <c r="G11" s="13" t="s">
        <v>16</v>
      </c>
      <c r="H11" s="13" t="s">
        <v>17</v>
      </c>
      <c r="I11" s="13" t="s">
        <v>18</v>
      </c>
      <c r="J11" s="13" t="s">
        <v>19</v>
      </c>
      <c r="K11" s="13" t="s">
        <v>20</v>
      </c>
      <c r="L11" s="14" t="s">
        <v>21</v>
      </c>
    </row>
    <row r="12" spans="1:14" ht="29.25" customHeight="1" x14ac:dyDescent="0.25">
      <c r="A12" s="172">
        <v>0</v>
      </c>
      <c r="B12" s="173" t="s">
        <v>175</v>
      </c>
      <c r="C12" s="162">
        <v>0</v>
      </c>
      <c r="D12" s="200">
        <v>0</v>
      </c>
      <c r="E12" s="162">
        <v>0</v>
      </c>
      <c r="F12" s="200">
        <v>0</v>
      </c>
      <c r="G12" s="162">
        <v>0</v>
      </c>
      <c r="H12" s="200">
        <v>0</v>
      </c>
      <c r="I12" s="162">
        <v>0</v>
      </c>
      <c r="J12" s="200">
        <v>0</v>
      </c>
      <c r="K12" s="119">
        <f>SUM(C12+E12-G12-I12)</f>
        <v>0</v>
      </c>
      <c r="L12" s="120">
        <f>SUM(D12+F12-H12-J12)</f>
        <v>0</v>
      </c>
    </row>
    <row r="13" spans="1:14" ht="29.25" customHeight="1" x14ac:dyDescent="0.25">
      <c r="A13" s="174">
        <v>1</v>
      </c>
      <c r="B13" s="220" t="s">
        <v>159</v>
      </c>
      <c r="C13" s="162">
        <v>0</v>
      </c>
      <c r="D13" s="200">
        <v>0</v>
      </c>
      <c r="E13" s="200">
        <v>0</v>
      </c>
      <c r="F13" s="200">
        <v>0</v>
      </c>
      <c r="G13" s="200">
        <v>0</v>
      </c>
      <c r="H13" s="200">
        <v>0</v>
      </c>
      <c r="I13" s="162">
        <v>0</v>
      </c>
      <c r="J13" s="200">
        <v>0</v>
      </c>
      <c r="K13" s="119">
        <f>SUM(C13+E13-G13-I13)</f>
        <v>0</v>
      </c>
      <c r="L13" s="120">
        <f>SUM(D13+F13-H13-J13)</f>
        <v>0</v>
      </c>
    </row>
    <row r="14" spans="1:14" ht="29.25" customHeight="1" x14ac:dyDescent="0.25">
      <c r="A14" s="176">
        <v>2</v>
      </c>
      <c r="B14" s="177" t="s">
        <v>155</v>
      </c>
      <c r="C14" s="162">
        <v>0</v>
      </c>
      <c r="D14" s="200">
        <v>0</v>
      </c>
      <c r="E14" s="200">
        <v>0</v>
      </c>
      <c r="F14" s="200">
        <v>0</v>
      </c>
      <c r="G14" s="200">
        <v>0</v>
      </c>
      <c r="H14" s="200">
        <v>0</v>
      </c>
      <c r="I14" s="162">
        <v>0</v>
      </c>
      <c r="J14" s="200">
        <v>0</v>
      </c>
      <c r="K14" s="119">
        <f>SUM(C14+E14-G14-I14)</f>
        <v>0</v>
      </c>
      <c r="L14" s="120">
        <f>SUM(D14+F14-H14-J14)</f>
        <v>0</v>
      </c>
    </row>
    <row r="15" spans="1:14" ht="29.25" customHeight="1" x14ac:dyDescent="0.25">
      <c r="A15" s="174">
        <v>3</v>
      </c>
      <c r="B15" s="220" t="s">
        <v>160</v>
      </c>
      <c r="C15" s="221">
        <v>0</v>
      </c>
      <c r="D15" s="222">
        <v>0</v>
      </c>
      <c r="E15" s="222">
        <v>0</v>
      </c>
      <c r="F15" s="222">
        <v>0</v>
      </c>
      <c r="G15" s="222">
        <v>0</v>
      </c>
      <c r="H15" s="222">
        <v>0</v>
      </c>
      <c r="I15" s="221">
        <v>0</v>
      </c>
      <c r="J15" s="222">
        <v>0</v>
      </c>
      <c r="K15" s="150">
        <v>0</v>
      </c>
      <c r="L15" s="170">
        <f>SUM(D15+F15-H15-J15)</f>
        <v>0</v>
      </c>
    </row>
    <row r="16" spans="1:14" ht="29.25" customHeight="1" x14ac:dyDescent="0.25">
      <c r="A16" s="176">
        <v>4</v>
      </c>
      <c r="B16" s="177" t="s">
        <v>156</v>
      </c>
      <c r="C16" s="162">
        <v>0</v>
      </c>
      <c r="D16" s="200">
        <v>0</v>
      </c>
      <c r="E16" s="200">
        <v>0</v>
      </c>
      <c r="F16" s="200">
        <v>0</v>
      </c>
      <c r="G16" s="200">
        <v>0</v>
      </c>
      <c r="H16" s="200">
        <v>0</v>
      </c>
      <c r="I16" s="162">
        <v>0</v>
      </c>
      <c r="J16" s="200">
        <v>0</v>
      </c>
      <c r="K16" s="119">
        <f>SUM(C16+E16-G16-I16)</f>
        <v>0</v>
      </c>
      <c r="L16" s="120">
        <f>SUM(D16+F16-H16-J16)</f>
        <v>0</v>
      </c>
    </row>
    <row r="17" spans="1:12" ht="29.25" customHeight="1" x14ac:dyDescent="0.25">
      <c r="A17" s="174">
        <v>5</v>
      </c>
      <c r="B17" s="220" t="s">
        <v>161</v>
      </c>
      <c r="C17" s="221">
        <v>0</v>
      </c>
      <c r="D17" s="222">
        <v>0</v>
      </c>
      <c r="E17" s="222">
        <v>0</v>
      </c>
      <c r="F17" s="222">
        <v>0</v>
      </c>
      <c r="G17" s="222">
        <v>0</v>
      </c>
      <c r="H17" s="222">
        <v>0</v>
      </c>
      <c r="I17" s="222">
        <v>0</v>
      </c>
      <c r="J17" s="222">
        <v>0</v>
      </c>
      <c r="K17" s="150">
        <f>SUM(C17+E17-G17-I17)</f>
        <v>0</v>
      </c>
      <c r="L17" s="170">
        <f>SUM(D17+F17-H17-J17)</f>
        <v>0</v>
      </c>
    </row>
    <row r="18" spans="1:12" ht="29.25" customHeight="1" x14ac:dyDescent="0.25">
      <c r="A18" s="174">
        <v>6</v>
      </c>
      <c r="B18" s="220" t="s">
        <v>162</v>
      </c>
      <c r="C18" s="162">
        <v>0</v>
      </c>
      <c r="D18" s="200">
        <v>0</v>
      </c>
      <c r="E18" s="200">
        <v>0</v>
      </c>
      <c r="F18" s="200">
        <v>0</v>
      </c>
      <c r="G18" s="200">
        <v>0</v>
      </c>
      <c r="H18" s="200">
        <v>0</v>
      </c>
      <c r="I18" s="200">
        <v>0</v>
      </c>
      <c r="J18" s="200">
        <v>0</v>
      </c>
      <c r="K18" s="119">
        <f>SUM(C18+E18-G18-I18)</f>
        <v>0</v>
      </c>
      <c r="L18" s="120">
        <f>SUM(D18+F18-H18-J18)</f>
        <v>0</v>
      </c>
    </row>
    <row r="19" spans="1:12" ht="29.25" customHeight="1" x14ac:dyDescent="0.25">
      <c r="A19" s="174">
        <v>7</v>
      </c>
      <c r="B19" s="220" t="s">
        <v>163</v>
      </c>
      <c r="C19" s="162">
        <v>0</v>
      </c>
      <c r="D19" s="200">
        <v>0</v>
      </c>
      <c r="E19" s="200">
        <v>0</v>
      </c>
      <c r="F19" s="200">
        <v>0</v>
      </c>
      <c r="G19" s="200">
        <v>0</v>
      </c>
      <c r="H19" s="200">
        <v>0</v>
      </c>
      <c r="I19" s="200">
        <v>0</v>
      </c>
      <c r="J19" s="200">
        <v>0</v>
      </c>
      <c r="K19" s="119">
        <f>SUM(C19+E19-G19-I19)</f>
        <v>0</v>
      </c>
      <c r="L19" s="120">
        <f>SUM(D19+F19-H19-J19)</f>
        <v>0</v>
      </c>
    </row>
    <row r="20" spans="1:12" ht="29.25" customHeight="1" x14ac:dyDescent="0.25">
      <c r="A20" s="174">
        <v>8</v>
      </c>
      <c r="B20" s="220" t="s">
        <v>164</v>
      </c>
      <c r="C20" s="162">
        <v>0</v>
      </c>
      <c r="D20" s="200">
        <v>0</v>
      </c>
      <c r="E20" s="200">
        <v>0</v>
      </c>
      <c r="F20" s="200">
        <v>0</v>
      </c>
      <c r="G20" s="200">
        <v>0</v>
      </c>
      <c r="H20" s="200">
        <v>0</v>
      </c>
      <c r="I20" s="200">
        <v>0</v>
      </c>
      <c r="J20" s="200">
        <v>0</v>
      </c>
      <c r="K20" s="119">
        <f>SUM(C20+E20-G20-I20)</f>
        <v>0</v>
      </c>
      <c r="L20" s="120">
        <f>SUM(D20+F20-H20-J20)</f>
        <v>0</v>
      </c>
    </row>
    <row r="21" spans="1:12" ht="29.25" customHeight="1" x14ac:dyDescent="0.25">
      <c r="A21" s="174">
        <v>9</v>
      </c>
      <c r="B21" s="220" t="s">
        <v>157</v>
      </c>
      <c r="C21" s="162">
        <v>0</v>
      </c>
      <c r="D21" s="200">
        <v>0</v>
      </c>
      <c r="E21" s="200">
        <v>0</v>
      </c>
      <c r="F21" s="200">
        <v>0</v>
      </c>
      <c r="G21" s="200">
        <v>0</v>
      </c>
      <c r="H21" s="200">
        <v>0</v>
      </c>
      <c r="I21" s="200">
        <v>0</v>
      </c>
      <c r="J21" s="200">
        <v>0</v>
      </c>
      <c r="K21" s="119">
        <f>SUM(C21+E21-G21-I21)</f>
        <v>0</v>
      </c>
      <c r="L21" s="120">
        <f>SUM(D21+F21-H21-J21)</f>
        <v>0</v>
      </c>
    </row>
    <row r="22" spans="1:12" ht="15.75" thickBot="1" x14ac:dyDescent="0.3">
      <c r="A22" s="240" t="s">
        <v>255</v>
      </c>
      <c r="B22" s="217" t="s">
        <v>72</v>
      </c>
      <c r="C22" s="218">
        <f>SUM(C12:C21)</f>
        <v>0</v>
      </c>
      <c r="D22" s="218">
        <f>SUM(D12:D21)</f>
        <v>0</v>
      </c>
      <c r="E22" s="218">
        <f>SUM(E12:E21)</f>
        <v>0</v>
      </c>
      <c r="F22" s="218">
        <f>SUM(F12:F21)</f>
        <v>0</v>
      </c>
      <c r="G22" s="218">
        <f>SUM(G12:G21)</f>
        <v>0</v>
      </c>
      <c r="H22" s="218">
        <f>SUM(H12:H21)</f>
        <v>0</v>
      </c>
      <c r="I22" s="218">
        <f>SUM(I12:I21)</f>
        <v>0</v>
      </c>
      <c r="J22" s="218">
        <f>SUM(J12:J21)</f>
        <v>0</v>
      </c>
      <c r="K22" s="218">
        <f>SUM(K12:K21)</f>
        <v>0</v>
      </c>
      <c r="L22" s="219">
        <f>SUM(L12:L21)</f>
        <v>0</v>
      </c>
    </row>
    <row r="23" spans="1:12" ht="15.75" thickTop="1" x14ac:dyDescent="0.25"/>
  </sheetData>
  <sheetProtection algorithmName="SHA-512" hashValue="VKTWke+I5C3EjeeVIr4ZwY970YakZHijyrRzv0Yi28K2VVf8RjTem5KKW/UQByn8Nd+nYxv1ysXT21w2PpJeyw==" saltValue="Cwq0qhngxMnMhhSRhBAhHQ==" spinCount="100000" sheet="1" objects="1" scenarios="1"/>
  <mergeCells count="15">
    <mergeCell ref="C9:D9"/>
    <mergeCell ref="E9:F9"/>
    <mergeCell ref="G9:H9"/>
    <mergeCell ref="I9:J9"/>
    <mergeCell ref="K9:L9"/>
    <mergeCell ref="A8:B10"/>
    <mergeCell ref="C2:L2"/>
    <mergeCell ref="C3:L3"/>
    <mergeCell ref="C4:L4"/>
    <mergeCell ref="C5:L5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DEA04-B9F2-4DD8-85FC-FC675F06821C}">
  <dimension ref="A2:N34"/>
  <sheetViews>
    <sheetView topLeftCell="A20" workbookViewId="0">
      <selection activeCell="J28" sqref="J28"/>
    </sheetView>
  </sheetViews>
  <sheetFormatPr defaultRowHeight="15" x14ac:dyDescent="0.25"/>
  <cols>
    <col min="2" max="2" width="33.140625" customWidth="1"/>
  </cols>
  <sheetData>
    <row r="2" spans="1:14" x14ac:dyDescent="0.25">
      <c r="B2" s="1"/>
      <c r="C2" s="60" t="s">
        <v>201</v>
      </c>
      <c r="D2" s="60"/>
      <c r="E2" s="60"/>
      <c r="F2" s="60"/>
      <c r="G2" s="60"/>
      <c r="H2" s="60"/>
      <c r="I2" s="60"/>
      <c r="J2" s="60"/>
      <c r="K2" s="60"/>
      <c r="L2" s="60"/>
      <c r="M2" s="169"/>
      <c r="N2" s="169"/>
    </row>
    <row r="3" spans="1:14" ht="15.75" x14ac:dyDescent="0.25">
      <c r="C3" s="24" t="s">
        <v>202</v>
      </c>
      <c r="D3" s="24"/>
      <c r="E3" s="24"/>
      <c r="F3" s="24"/>
      <c r="G3" s="24"/>
      <c r="H3" s="24"/>
      <c r="I3" s="24"/>
      <c r="J3" s="24"/>
      <c r="K3" s="24"/>
      <c r="L3" s="24"/>
      <c r="M3" s="40"/>
      <c r="N3" s="40"/>
    </row>
    <row r="4" spans="1:14" ht="15.75" x14ac:dyDescent="0.25">
      <c r="C4" s="24" t="s">
        <v>203</v>
      </c>
      <c r="D4" s="24"/>
      <c r="E4" s="24"/>
      <c r="F4" s="24"/>
      <c r="G4" s="24"/>
      <c r="H4" s="24"/>
      <c r="I4" s="24"/>
      <c r="J4" s="24"/>
      <c r="K4" s="24"/>
      <c r="L4" s="24"/>
      <c r="M4" s="40"/>
      <c r="N4" s="40"/>
    </row>
    <row r="5" spans="1:14" ht="15.75" x14ac:dyDescent="0.25">
      <c r="C5" s="24" t="s">
        <v>204</v>
      </c>
      <c r="D5" s="24"/>
      <c r="E5" s="24"/>
      <c r="F5" s="24"/>
      <c r="G5" s="24"/>
      <c r="H5" s="24"/>
      <c r="I5" s="24"/>
      <c r="J5" s="24"/>
      <c r="K5" s="24"/>
      <c r="L5" s="24"/>
      <c r="M5" s="40"/>
      <c r="N5" s="40"/>
    </row>
    <row r="6" spans="1:14" x14ac:dyDescent="0.25">
      <c r="C6" s="2"/>
    </row>
    <row r="7" spans="1:14" ht="15.75" thickBot="1" x14ac:dyDescent="0.3"/>
    <row r="8" spans="1:14" ht="15" customHeight="1" x14ac:dyDescent="0.25">
      <c r="A8" s="211" t="s">
        <v>200</v>
      </c>
      <c r="B8" s="212"/>
      <c r="C8" s="16" t="s">
        <v>120</v>
      </c>
      <c r="D8" s="17"/>
      <c r="E8" s="16" t="s">
        <v>5</v>
      </c>
      <c r="F8" s="17"/>
      <c r="G8" s="16" t="s">
        <v>6</v>
      </c>
      <c r="H8" s="17"/>
      <c r="I8" s="16" t="s">
        <v>7</v>
      </c>
      <c r="J8" s="17"/>
      <c r="K8" s="16" t="s">
        <v>8</v>
      </c>
      <c r="L8" s="18"/>
    </row>
    <row r="9" spans="1:14" x14ac:dyDescent="0.25">
      <c r="A9" s="213"/>
      <c r="B9" s="214"/>
      <c r="C9" s="19" t="s">
        <v>121</v>
      </c>
      <c r="D9" s="23"/>
      <c r="E9" s="19" t="s">
        <v>9</v>
      </c>
      <c r="F9" s="23"/>
      <c r="G9" s="19" t="s">
        <v>9</v>
      </c>
      <c r="H9" s="23"/>
      <c r="I9" s="19" t="s">
        <v>9</v>
      </c>
      <c r="J9" s="23"/>
      <c r="K9" s="19" t="s">
        <v>9</v>
      </c>
      <c r="L9" s="20"/>
    </row>
    <row r="10" spans="1:14" x14ac:dyDescent="0.25">
      <c r="A10" s="215"/>
      <c r="B10" s="216"/>
      <c r="C10" s="11" t="s">
        <v>0</v>
      </c>
      <c r="D10" s="11" t="s">
        <v>1</v>
      </c>
      <c r="E10" s="11" t="s">
        <v>0</v>
      </c>
      <c r="F10" s="11" t="s">
        <v>1</v>
      </c>
      <c r="G10" s="11" t="s">
        <v>0</v>
      </c>
      <c r="H10" s="11" t="s">
        <v>1</v>
      </c>
      <c r="I10" s="11" t="s">
        <v>0</v>
      </c>
      <c r="J10" s="11" t="s">
        <v>1</v>
      </c>
      <c r="K10" s="11" t="s">
        <v>0</v>
      </c>
      <c r="L10" s="8" t="s">
        <v>1</v>
      </c>
    </row>
    <row r="11" spans="1:14" x14ac:dyDescent="0.25">
      <c r="A11" s="15" t="s">
        <v>10</v>
      </c>
      <c r="B11" s="12" t="s">
        <v>11</v>
      </c>
      <c r="C11" s="13" t="s">
        <v>12</v>
      </c>
      <c r="D11" s="13" t="s">
        <v>13</v>
      </c>
      <c r="E11" s="13" t="s">
        <v>14</v>
      </c>
      <c r="F11" s="13" t="s">
        <v>15</v>
      </c>
      <c r="G11" s="13" t="s">
        <v>16</v>
      </c>
      <c r="H11" s="13" t="s">
        <v>17</v>
      </c>
      <c r="I11" s="13" t="s">
        <v>18</v>
      </c>
      <c r="J11" s="13" t="s">
        <v>19</v>
      </c>
      <c r="K11" s="13" t="s">
        <v>20</v>
      </c>
      <c r="L11" s="14" t="s">
        <v>21</v>
      </c>
    </row>
    <row r="12" spans="1:14" x14ac:dyDescent="0.25">
      <c r="A12" s="223" t="s">
        <v>60</v>
      </c>
      <c r="B12" s="177" t="s">
        <v>205</v>
      </c>
      <c r="C12" s="226">
        <v>0</v>
      </c>
      <c r="D12" s="226">
        <v>0</v>
      </c>
      <c r="E12" s="226">
        <v>0</v>
      </c>
      <c r="F12" s="226">
        <v>0</v>
      </c>
      <c r="G12" s="226">
        <v>0</v>
      </c>
      <c r="H12" s="226">
        <v>0</v>
      </c>
      <c r="I12" s="226">
        <v>0</v>
      </c>
      <c r="J12" s="226">
        <v>0</v>
      </c>
      <c r="K12" s="180">
        <f>SUM(C12+E12-G12-I12)</f>
        <v>0</v>
      </c>
      <c r="L12" s="224">
        <f>SUM(D12+F12-H12-J12)</f>
        <v>0</v>
      </c>
    </row>
    <row r="13" spans="1:14" x14ac:dyDescent="0.25">
      <c r="A13" s="223" t="s">
        <v>66</v>
      </c>
      <c r="B13" s="178" t="s">
        <v>176</v>
      </c>
      <c r="C13" s="226">
        <v>0</v>
      </c>
      <c r="D13" s="226">
        <v>0</v>
      </c>
      <c r="E13" s="226">
        <v>0</v>
      </c>
      <c r="F13" s="226">
        <v>0</v>
      </c>
      <c r="G13" s="226">
        <v>0</v>
      </c>
      <c r="H13" s="226">
        <v>0</v>
      </c>
      <c r="I13" s="226">
        <v>0</v>
      </c>
      <c r="J13" s="226">
        <v>0</v>
      </c>
      <c r="K13" s="180">
        <f t="shared" ref="K13:L15" si="0">SUM(C13+E13-G13-I13)</f>
        <v>0</v>
      </c>
      <c r="L13" s="224">
        <f t="shared" si="0"/>
        <v>0</v>
      </c>
    </row>
    <row r="14" spans="1:14" x14ac:dyDescent="0.25">
      <c r="A14" s="223" t="s">
        <v>177</v>
      </c>
      <c r="B14" s="178" t="s">
        <v>178</v>
      </c>
      <c r="C14" s="226">
        <v>0</v>
      </c>
      <c r="D14" s="226">
        <v>0</v>
      </c>
      <c r="E14" s="226">
        <v>0</v>
      </c>
      <c r="F14" s="226">
        <v>0</v>
      </c>
      <c r="G14" s="226">
        <v>0</v>
      </c>
      <c r="H14" s="226">
        <v>0</v>
      </c>
      <c r="I14" s="226">
        <v>0</v>
      </c>
      <c r="J14" s="226">
        <v>0</v>
      </c>
      <c r="K14" s="180">
        <f t="shared" si="0"/>
        <v>0</v>
      </c>
      <c r="L14" s="224">
        <f t="shared" si="0"/>
        <v>0</v>
      </c>
    </row>
    <row r="15" spans="1:14" ht="25.5" x14ac:dyDescent="0.25">
      <c r="A15" s="223" t="s">
        <v>179</v>
      </c>
      <c r="B15" s="178" t="s">
        <v>206</v>
      </c>
      <c r="C15" s="226">
        <v>0</v>
      </c>
      <c r="D15" s="226">
        <v>0</v>
      </c>
      <c r="E15" s="226">
        <v>0</v>
      </c>
      <c r="F15" s="226">
        <v>0</v>
      </c>
      <c r="G15" s="226">
        <v>0</v>
      </c>
      <c r="H15" s="226">
        <v>0</v>
      </c>
      <c r="I15" s="226">
        <v>0</v>
      </c>
      <c r="J15" s="226">
        <v>0</v>
      </c>
      <c r="K15" s="180">
        <f t="shared" si="0"/>
        <v>0</v>
      </c>
      <c r="L15" s="224">
        <f t="shared" si="0"/>
        <v>0</v>
      </c>
    </row>
    <row r="16" spans="1:14" ht="38.25" x14ac:dyDescent="0.25">
      <c r="A16" s="223" t="s">
        <v>180</v>
      </c>
      <c r="B16" s="178" t="s">
        <v>207</v>
      </c>
      <c r="C16" s="226">
        <v>0</v>
      </c>
      <c r="D16" s="226">
        <v>0</v>
      </c>
      <c r="E16" s="226">
        <v>0</v>
      </c>
      <c r="F16" s="226">
        <v>0</v>
      </c>
      <c r="G16" s="226">
        <v>0</v>
      </c>
      <c r="H16" s="226">
        <v>0</v>
      </c>
      <c r="I16" s="226">
        <v>0</v>
      </c>
      <c r="J16" s="226">
        <v>0</v>
      </c>
      <c r="K16" s="180">
        <f>SUM(C16+E16-G16-I16)</f>
        <v>0</v>
      </c>
      <c r="L16" s="224">
        <f>SUM(D16+F16-H16-J16)</f>
        <v>0</v>
      </c>
    </row>
    <row r="17" spans="1:12" x14ac:dyDescent="0.25">
      <c r="A17" s="223" t="s">
        <v>181</v>
      </c>
      <c r="B17" s="178" t="s">
        <v>182</v>
      </c>
      <c r="C17" s="226">
        <v>0</v>
      </c>
      <c r="D17" s="226">
        <v>0</v>
      </c>
      <c r="E17" s="226">
        <v>0</v>
      </c>
      <c r="F17" s="226">
        <v>0</v>
      </c>
      <c r="G17" s="226">
        <v>0</v>
      </c>
      <c r="H17" s="226">
        <v>0</v>
      </c>
      <c r="I17" s="226">
        <v>0</v>
      </c>
      <c r="J17" s="226">
        <v>0</v>
      </c>
      <c r="K17" s="180">
        <f>SUM(C17+E17-G17-I17)</f>
        <v>0</v>
      </c>
      <c r="L17" s="224">
        <f>SUM(D17+F17-H17-J17)</f>
        <v>0</v>
      </c>
    </row>
    <row r="18" spans="1:12" ht="38.25" x14ac:dyDescent="0.25">
      <c r="A18" s="223" t="s">
        <v>183</v>
      </c>
      <c r="B18" s="178" t="s">
        <v>208</v>
      </c>
      <c r="C18" s="226">
        <v>0</v>
      </c>
      <c r="D18" s="226">
        <v>0</v>
      </c>
      <c r="E18" s="226">
        <v>0</v>
      </c>
      <c r="F18" s="226">
        <v>0</v>
      </c>
      <c r="G18" s="226">
        <v>0</v>
      </c>
      <c r="H18" s="226">
        <v>0</v>
      </c>
      <c r="I18" s="226">
        <v>0</v>
      </c>
      <c r="J18" s="226">
        <v>0</v>
      </c>
      <c r="K18" s="180">
        <f>SUM(C18+E18-G18-I18)</f>
        <v>0</v>
      </c>
      <c r="L18" s="224">
        <f>SUM(D18+F18-H18-J18)</f>
        <v>0</v>
      </c>
    </row>
    <row r="19" spans="1:12" x14ac:dyDescent="0.25">
      <c r="A19" s="223" t="s">
        <v>184</v>
      </c>
      <c r="B19" s="178" t="s">
        <v>185</v>
      </c>
      <c r="C19" s="226">
        <v>0</v>
      </c>
      <c r="D19" s="226">
        <v>0</v>
      </c>
      <c r="E19" s="226">
        <v>0</v>
      </c>
      <c r="F19" s="226">
        <v>0</v>
      </c>
      <c r="G19" s="226">
        <v>0</v>
      </c>
      <c r="H19" s="226">
        <v>0</v>
      </c>
      <c r="I19" s="226">
        <v>0</v>
      </c>
      <c r="J19" s="226">
        <v>0</v>
      </c>
      <c r="K19" s="180">
        <f>SUM(C19+E19-G19-I19)</f>
        <v>0</v>
      </c>
      <c r="L19" s="224">
        <f>SUM(D19+F19-H19-J19)</f>
        <v>0</v>
      </c>
    </row>
    <row r="20" spans="1:12" ht="25.5" x14ac:dyDescent="0.25">
      <c r="A20" s="223" t="s">
        <v>88</v>
      </c>
      <c r="B20" s="178" t="s">
        <v>209</v>
      </c>
      <c r="C20" s="226">
        <v>0</v>
      </c>
      <c r="D20" s="226">
        <v>0</v>
      </c>
      <c r="E20" s="226">
        <v>0</v>
      </c>
      <c r="F20" s="226">
        <v>0</v>
      </c>
      <c r="G20" s="226">
        <v>0</v>
      </c>
      <c r="H20" s="226">
        <v>0</v>
      </c>
      <c r="I20" s="226">
        <v>0</v>
      </c>
      <c r="J20" s="226">
        <v>0</v>
      </c>
      <c r="K20" s="180">
        <f>SUM(C20+E20-G20-I20)</f>
        <v>0</v>
      </c>
      <c r="L20" s="224">
        <f>SUM(D20+F20-H20-J20)</f>
        <v>0</v>
      </c>
    </row>
    <row r="21" spans="1:12" x14ac:dyDescent="0.25">
      <c r="A21" s="223" t="s">
        <v>186</v>
      </c>
      <c r="B21" s="178" t="s">
        <v>187</v>
      </c>
      <c r="C21" s="226">
        <v>0</v>
      </c>
      <c r="D21" s="226">
        <v>0</v>
      </c>
      <c r="E21" s="226">
        <v>0</v>
      </c>
      <c r="F21" s="226">
        <v>0</v>
      </c>
      <c r="G21" s="226">
        <v>0</v>
      </c>
      <c r="H21" s="226">
        <v>0</v>
      </c>
      <c r="I21" s="226">
        <v>0</v>
      </c>
      <c r="J21" s="226">
        <v>0</v>
      </c>
      <c r="K21" s="180">
        <f t="shared" ref="K21:L24" si="1">SUM(C21+E21-G21-I21)</f>
        <v>0</v>
      </c>
      <c r="L21" s="224">
        <f t="shared" si="1"/>
        <v>0</v>
      </c>
    </row>
    <row r="22" spans="1:12" x14ac:dyDescent="0.25">
      <c r="A22" s="223" t="s">
        <v>188</v>
      </c>
      <c r="B22" s="178" t="s">
        <v>189</v>
      </c>
      <c r="C22" s="226">
        <v>0</v>
      </c>
      <c r="D22" s="226">
        <v>0</v>
      </c>
      <c r="E22" s="226">
        <v>0</v>
      </c>
      <c r="F22" s="226">
        <v>0</v>
      </c>
      <c r="G22" s="226">
        <v>0</v>
      </c>
      <c r="H22" s="226">
        <v>0</v>
      </c>
      <c r="I22" s="226">
        <v>0</v>
      </c>
      <c r="J22" s="226">
        <v>0</v>
      </c>
      <c r="K22" s="180">
        <f t="shared" si="1"/>
        <v>0</v>
      </c>
      <c r="L22" s="224">
        <f t="shared" si="1"/>
        <v>0</v>
      </c>
    </row>
    <row r="23" spans="1:12" x14ac:dyDescent="0.25">
      <c r="A23" s="223" t="s">
        <v>0</v>
      </c>
      <c r="B23" s="178" t="s">
        <v>190</v>
      </c>
      <c r="C23" s="226">
        <v>0</v>
      </c>
      <c r="D23" s="226">
        <v>0</v>
      </c>
      <c r="E23" s="226">
        <v>0</v>
      </c>
      <c r="F23" s="226">
        <v>0</v>
      </c>
      <c r="G23" s="226">
        <v>0</v>
      </c>
      <c r="H23" s="226">
        <v>0</v>
      </c>
      <c r="I23" s="226">
        <v>0</v>
      </c>
      <c r="J23" s="226">
        <v>0</v>
      </c>
      <c r="K23" s="180">
        <f t="shared" si="1"/>
        <v>0</v>
      </c>
      <c r="L23" s="224">
        <f t="shared" si="1"/>
        <v>0</v>
      </c>
    </row>
    <row r="24" spans="1:12" x14ac:dyDescent="0.25">
      <c r="A24" s="223" t="s">
        <v>191</v>
      </c>
      <c r="B24" s="178" t="s">
        <v>210</v>
      </c>
      <c r="C24" s="226">
        <v>0</v>
      </c>
      <c r="D24" s="226">
        <v>0</v>
      </c>
      <c r="E24" s="226">
        <v>0</v>
      </c>
      <c r="F24" s="226">
        <v>0</v>
      </c>
      <c r="G24" s="226">
        <v>0</v>
      </c>
      <c r="H24" s="226">
        <v>0</v>
      </c>
      <c r="I24" s="226">
        <v>0</v>
      </c>
      <c r="J24" s="226">
        <v>0</v>
      </c>
      <c r="K24" s="180">
        <f t="shared" si="1"/>
        <v>0</v>
      </c>
      <c r="L24" s="224">
        <f t="shared" si="1"/>
        <v>0</v>
      </c>
    </row>
    <row r="25" spans="1:12" ht="38.25" x14ac:dyDescent="0.25">
      <c r="A25" s="223" t="s">
        <v>192</v>
      </c>
      <c r="B25" s="178" t="s">
        <v>211</v>
      </c>
      <c r="C25" s="226">
        <v>0</v>
      </c>
      <c r="D25" s="226">
        <v>0</v>
      </c>
      <c r="E25" s="226">
        <v>0</v>
      </c>
      <c r="F25" s="226">
        <v>0</v>
      </c>
      <c r="G25" s="226">
        <v>0</v>
      </c>
      <c r="H25" s="226">
        <v>0</v>
      </c>
      <c r="I25" s="226">
        <v>0</v>
      </c>
      <c r="J25" s="226">
        <v>0</v>
      </c>
      <c r="K25" s="180">
        <f>SUM(C25+E25-G25-I25)</f>
        <v>0</v>
      </c>
      <c r="L25" s="224">
        <f>SUM(D25+F25-H25-J25)</f>
        <v>0</v>
      </c>
    </row>
    <row r="26" spans="1:12" ht="25.5" x14ac:dyDescent="0.25">
      <c r="A26" s="223" t="s">
        <v>22</v>
      </c>
      <c r="B26" s="178" t="s">
        <v>212</v>
      </c>
      <c r="C26" s="226">
        <v>0</v>
      </c>
      <c r="D26" s="226">
        <v>0</v>
      </c>
      <c r="E26" s="226">
        <v>0</v>
      </c>
      <c r="F26" s="226">
        <v>0</v>
      </c>
      <c r="G26" s="226">
        <v>0</v>
      </c>
      <c r="H26" s="226">
        <v>0</v>
      </c>
      <c r="I26" s="226">
        <v>0</v>
      </c>
      <c r="J26" s="226">
        <v>0</v>
      </c>
      <c r="K26" s="180">
        <f>SUM(C26+E26-G26-I26)</f>
        <v>0</v>
      </c>
      <c r="L26" s="224">
        <f>SUM(D26+F26-H26-J26)</f>
        <v>0</v>
      </c>
    </row>
    <row r="27" spans="1:12" x14ac:dyDescent="0.25">
      <c r="A27" s="223" t="s">
        <v>1</v>
      </c>
      <c r="B27" s="178" t="s">
        <v>193</v>
      </c>
      <c r="C27" s="226">
        <v>0</v>
      </c>
      <c r="D27" s="226">
        <v>0</v>
      </c>
      <c r="E27" s="226">
        <v>0</v>
      </c>
      <c r="F27" s="226">
        <v>0</v>
      </c>
      <c r="G27" s="226">
        <v>0</v>
      </c>
      <c r="H27" s="226">
        <v>0</v>
      </c>
      <c r="I27" s="226">
        <v>0</v>
      </c>
      <c r="J27" s="226">
        <v>0</v>
      </c>
      <c r="K27" s="180">
        <f>SUM(C27+E27-G27-I27)</f>
        <v>0</v>
      </c>
      <c r="L27" s="224">
        <f>SUM(D27+F27-H27-J27)</f>
        <v>0</v>
      </c>
    </row>
    <row r="28" spans="1:12" x14ac:dyDescent="0.25">
      <c r="A28" s="223" t="s">
        <v>194</v>
      </c>
      <c r="B28" s="178" t="s">
        <v>213</v>
      </c>
      <c r="C28" s="226">
        <v>0</v>
      </c>
      <c r="D28" s="226">
        <v>0</v>
      </c>
      <c r="E28" s="226">
        <v>0</v>
      </c>
      <c r="F28" s="226">
        <v>0</v>
      </c>
      <c r="G28" s="226">
        <v>0</v>
      </c>
      <c r="H28" s="226">
        <v>0</v>
      </c>
      <c r="I28" s="226">
        <v>0</v>
      </c>
      <c r="J28" s="226">
        <v>0</v>
      </c>
      <c r="K28" s="180">
        <f>SUM(C28+E28-G28-I28)</f>
        <v>0</v>
      </c>
      <c r="L28" s="224">
        <f>SUM(D28+F28-H28-J28)</f>
        <v>0</v>
      </c>
    </row>
    <row r="29" spans="1:12" x14ac:dyDescent="0.25">
      <c r="A29" s="223" t="s">
        <v>195</v>
      </c>
      <c r="B29" s="178" t="s">
        <v>214</v>
      </c>
      <c r="C29" s="226">
        <v>0</v>
      </c>
      <c r="D29" s="226">
        <v>0</v>
      </c>
      <c r="E29" s="226">
        <v>0</v>
      </c>
      <c r="F29" s="226">
        <v>0</v>
      </c>
      <c r="G29" s="226">
        <v>0</v>
      </c>
      <c r="H29" s="226">
        <v>0</v>
      </c>
      <c r="I29" s="226">
        <v>0</v>
      </c>
      <c r="J29" s="226">
        <v>0</v>
      </c>
      <c r="K29" s="180">
        <f>SUM(C29+E29-G29-I29)</f>
        <v>0</v>
      </c>
      <c r="L29" s="224">
        <f>SUM(D29+F29-H29-J29)</f>
        <v>0</v>
      </c>
    </row>
    <row r="30" spans="1:12" x14ac:dyDescent="0.25">
      <c r="A30" s="223" t="s">
        <v>196</v>
      </c>
      <c r="B30" s="178" t="s">
        <v>197</v>
      </c>
      <c r="C30" s="226">
        <v>0</v>
      </c>
      <c r="D30" s="226">
        <v>0</v>
      </c>
      <c r="E30" s="226">
        <v>0</v>
      </c>
      <c r="F30" s="226">
        <v>0</v>
      </c>
      <c r="G30" s="226">
        <v>0</v>
      </c>
      <c r="H30" s="226">
        <v>0</v>
      </c>
      <c r="I30" s="226">
        <v>0</v>
      </c>
      <c r="J30" s="226">
        <v>0</v>
      </c>
      <c r="K30" s="180">
        <f>SUM(C30+E30-G30-I30)</f>
        <v>0</v>
      </c>
      <c r="L30" s="224">
        <f>SUM(D30+F30-H30-J30)</f>
        <v>0</v>
      </c>
    </row>
    <row r="31" spans="1:12" ht="63.75" x14ac:dyDescent="0.25">
      <c r="A31" s="223" t="s">
        <v>198</v>
      </c>
      <c r="B31" s="178" t="s">
        <v>215</v>
      </c>
      <c r="C31" s="226">
        <v>0</v>
      </c>
      <c r="D31" s="226">
        <v>0</v>
      </c>
      <c r="E31" s="226">
        <v>0</v>
      </c>
      <c r="F31" s="226">
        <v>0</v>
      </c>
      <c r="G31" s="226">
        <v>0</v>
      </c>
      <c r="H31" s="226">
        <v>0</v>
      </c>
      <c r="I31" s="226">
        <v>0</v>
      </c>
      <c r="J31" s="226">
        <v>0</v>
      </c>
      <c r="K31" s="180">
        <f>SUM(C31+E31-G31-I31)</f>
        <v>0</v>
      </c>
      <c r="L31" s="224">
        <f>SUM(D31+F31-H31-J31)</f>
        <v>0</v>
      </c>
    </row>
    <row r="32" spans="1:12" ht="25.5" x14ac:dyDescent="0.25">
      <c r="A32" s="223" t="s">
        <v>199</v>
      </c>
      <c r="B32" s="178" t="s">
        <v>216</v>
      </c>
      <c r="C32" s="226">
        <v>0</v>
      </c>
      <c r="D32" s="226">
        <v>0</v>
      </c>
      <c r="E32" s="226">
        <v>0</v>
      </c>
      <c r="F32" s="226">
        <v>0</v>
      </c>
      <c r="G32" s="226">
        <v>0</v>
      </c>
      <c r="H32" s="226">
        <v>0</v>
      </c>
      <c r="I32" s="226">
        <v>0</v>
      </c>
      <c r="J32" s="226">
        <v>0</v>
      </c>
      <c r="K32" s="180">
        <f>SUM(C32+E32-G32-I32)</f>
        <v>0</v>
      </c>
      <c r="L32" s="224">
        <f>SUM(D32+F32-H32-J32)</f>
        <v>0</v>
      </c>
    </row>
    <row r="33" spans="1:12" ht="15.75" thickBot="1" x14ac:dyDescent="0.3">
      <c r="A33" s="225" t="s">
        <v>217</v>
      </c>
      <c r="B33" s="217" t="s">
        <v>149</v>
      </c>
      <c r="C33" s="218">
        <f>SUM(C12:C32)</f>
        <v>0</v>
      </c>
      <c r="D33" s="218">
        <f>SUM(D12:D32)</f>
        <v>0</v>
      </c>
      <c r="E33" s="218">
        <f>SUM(E12:E32)</f>
        <v>0</v>
      </c>
      <c r="F33" s="218">
        <f>SUM(F12:F32)</f>
        <v>0</v>
      </c>
      <c r="G33" s="218">
        <f>SUM(G12:G32)</f>
        <v>0</v>
      </c>
      <c r="H33" s="218">
        <f>SUM(H12:H32)</f>
        <v>0</v>
      </c>
      <c r="I33" s="218">
        <f>SUM(I12:I32)</f>
        <v>0</v>
      </c>
      <c r="J33" s="218">
        <f>SUM(J12:J32)</f>
        <v>0</v>
      </c>
      <c r="K33" s="218">
        <f>SUM(K12:K32)</f>
        <v>0</v>
      </c>
      <c r="L33" s="219">
        <f>SUM(L12:L32)</f>
        <v>0</v>
      </c>
    </row>
    <row r="34" spans="1:12" ht="15.75" thickTop="1" x14ac:dyDescent="0.25"/>
  </sheetData>
  <sheetProtection algorithmName="SHA-512" hashValue="vV+F/ejZD/deFlBMsWTSsnYFMjw1Ztoz4Y+772pKi+S+1hXtKZiPsEouAya9yuh9mn57TamlzUxZlhlF8ajzYA==" saltValue="1q30722FZM85XfwQvyAY3w==" spinCount="100000" sheet="1" objects="1" scenarios="1"/>
  <mergeCells count="15">
    <mergeCell ref="C9:D9"/>
    <mergeCell ref="E9:F9"/>
    <mergeCell ref="G9:H9"/>
    <mergeCell ref="I9:J9"/>
    <mergeCell ref="K9:L9"/>
    <mergeCell ref="C2:L2"/>
    <mergeCell ref="C3:L3"/>
    <mergeCell ref="C4:L4"/>
    <mergeCell ref="C5:L5"/>
    <mergeCell ref="A8:B10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CAC2-AEAD-4D2F-B697-C50EB0C5933A}">
  <dimension ref="A2:M34"/>
  <sheetViews>
    <sheetView tabSelected="1" topLeftCell="A2" workbookViewId="0">
      <selection activeCell="L22" sqref="L22"/>
    </sheetView>
  </sheetViews>
  <sheetFormatPr defaultRowHeight="15" x14ac:dyDescent="0.25"/>
  <cols>
    <col min="2" max="2" width="28.28515625" customWidth="1"/>
    <col min="5" max="5" width="11.85546875" customWidth="1"/>
    <col min="8" max="8" width="13.140625" customWidth="1"/>
    <col min="11" max="11" width="12" customWidth="1"/>
  </cols>
  <sheetData>
    <row r="2" spans="1:13" ht="15.75" x14ac:dyDescent="0.25">
      <c r="C2" s="24" t="s">
        <v>218</v>
      </c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x14ac:dyDescent="0.25">
      <c r="C3" s="60" t="s">
        <v>219</v>
      </c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13" x14ac:dyDescent="0.25">
      <c r="C4" s="60" t="s">
        <v>220</v>
      </c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13" x14ac:dyDescent="0.25">
      <c r="C5" s="60" t="s">
        <v>221</v>
      </c>
      <c r="D5" s="60"/>
      <c r="E5" s="60"/>
      <c r="F5" s="60"/>
      <c r="G5" s="60"/>
      <c r="H5" s="60"/>
      <c r="I5" s="60"/>
      <c r="J5" s="60"/>
      <c r="K5" s="60"/>
      <c r="L5" s="60"/>
      <c r="M5" s="60"/>
    </row>
    <row r="6" spans="1:13" x14ac:dyDescent="0.25">
      <c r="C6" s="60" t="s">
        <v>222</v>
      </c>
      <c r="D6" s="60"/>
      <c r="E6" s="60"/>
      <c r="F6" s="60"/>
      <c r="G6" s="60"/>
      <c r="H6" s="60"/>
      <c r="I6" s="60"/>
      <c r="J6" s="60"/>
      <c r="K6" s="60"/>
      <c r="L6" s="60"/>
      <c r="M6" s="60"/>
    </row>
    <row r="7" spans="1:13" ht="15.75" thickBot="1" x14ac:dyDescent="0.3"/>
    <row r="8" spans="1:13" ht="15.75" thickTop="1" x14ac:dyDescent="0.25">
      <c r="A8" s="241" t="s">
        <v>27</v>
      </c>
      <c r="B8" s="242" t="s">
        <v>226</v>
      </c>
      <c r="C8" s="243" t="s">
        <v>223</v>
      </c>
      <c r="D8" s="244"/>
      <c r="E8" s="245"/>
      <c r="F8" s="243" t="s">
        <v>224</v>
      </c>
      <c r="G8" s="244"/>
      <c r="H8" s="245"/>
      <c r="I8" s="243" t="s">
        <v>225</v>
      </c>
      <c r="J8" s="244"/>
      <c r="K8" s="246"/>
    </row>
    <row r="9" spans="1:13" x14ac:dyDescent="0.25">
      <c r="A9" s="247"/>
      <c r="B9" s="248"/>
      <c r="C9" s="249"/>
      <c r="D9" s="250"/>
      <c r="E9" s="251"/>
      <c r="F9" s="249"/>
      <c r="G9" s="250"/>
      <c r="H9" s="251"/>
      <c r="I9" s="249"/>
      <c r="J9" s="250"/>
      <c r="K9" s="252"/>
    </row>
    <row r="10" spans="1:13" x14ac:dyDescent="0.25">
      <c r="A10" s="253"/>
      <c r="B10" s="254"/>
      <c r="C10" s="255" t="s">
        <v>0</v>
      </c>
      <c r="D10" s="256" t="s">
        <v>227</v>
      </c>
      <c r="E10" s="256" t="s">
        <v>228</v>
      </c>
      <c r="F10" s="255" t="s">
        <v>0</v>
      </c>
      <c r="G10" s="256" t="s">
        <v>227</v>
      </c>
      <c r="H10" s="256" t="s">
        <v>228</v>
      </c>
      <c r="I10" s="255" t="s">
        <v>0</v>
      </c>
      <c r="J10" s="255" t="s">
        <v>229</v>
      </c>
      <c r="K10" s="257" t="s">
        <v>230</v>
      </c>
    </row>
    <row r="11" spans="1:13" ht="15.75" thickBot="1" x14ac:dyDescent="0.3">
      <c r="A11" s="271" t="s">
        <v>10</v>
      </c>
      <c r="B11" s="272" t="s">
        <v>256</v>
      </c>
      <c r="C11" s="272" t="s">
        <v>257</v>
      </c>
      <c r="D11" s="273" t="s">
        <v>258</v>
      </c>
      <c r="E11" s="273" t="s">
        <v>259</v>
      </c>
      <c r="F11" s="272" t="s">
        <v>260</v>
      </c>
      <c r="G11" s="273" t="s">
        <v>261</v>
      </c>
      <c r="H11" s="273" t="s">
        <v>262</v>
      </c>
      <c r="I11" s="272" t="s">
        <v>263</v>
      </c>
      <c r="J11" s="272" t="s">
        <v>264</v>
      </c>
      <c r="K11" s="274" t="s">
        <v>265</v>
      </c>
    </row>
    <row r="12" spans="1:13" ht="17.25" thickBot="1" x14ac:dyDescent="0.35">
      <c r="A12" s="258" t="s">
        <v>88</v>
      </c>
      <c r="B12" s="259" t="s">
        <v>231</v>
      </c>
      <c r="C12" s="260" t="s">
        <v>23</v>
      </c>
      <c r="D12" s="260" t="s">
        <v>23</v>
      </c>
      <c r="E12" s="260" t="s">
        <v>23</v>
      </c>
      <c r="F12" s="260" t="s">
        <v>23</v>
      </c>
      <c r="G12" s="260" t="s">
        <v>23</v>
      </c>
      <c r="H12" s="260" t="s">
        <v>23</v>
      </c>
      <c r="I12" s="260" t="s">
        <v>23</v>
      </c>
      <c r="J12" s="260" t="s">
        <v>23</v>
      </c>
      <c r="K12" s="260" t="s">
        <v>23</v>
      </c>
    </row>
    <row r="13" spans="1:13" ht="16.5" x14ac:dyDescent="0.3">
      <c r="A13" s="227">
        <v>1</v>
      </c>
      <c r="B13" s="228" t="s">
        <v>232</v>
      </c>
      <c r="C13" s="275">
        <v>0</v>
      </c>
      <c r="D13" s="275">
        <v>0</v>
      </c>
      <c r="E13" s="229">
        <f t="shared" ref="E13:E18" si="0">SUM(C13:D13)</f>
        <v>0</v>
      </c>
      <c r="F13" s="275">
        <v>0</v>
      </c>
      <c r="G13" s="275">
        <v>0</v>
      </c>
      <c r="H13" s="229">
        <f t="shared" ref="H13:H19" si="1">SUM(F13:G13)</f>
        <v>0</v>
      </c>
      <c r="I13" s="275">
        <v>0</v>
      </c>
      <c r="J13" s="275">
        <v>0</v>
      </c>
      <c r="K13" s="230">
        <f t="shared" ref="K13:K24" si="2">SUM(I13:J13)</f>
        <v>0</v>
      </c>
    </row>
    <row r="14" spans="1:13" ht="16.5" x14ac:dyDescent="0.3">
      <c r="A14" s="231">
        <v>2</v>
      </c>
      <c r="B14" s="232" t="s">
        <v>233</v>
      </c>
      <c r="C14" s="275">
        <v>0</v>
      </c>
      <c r="D14" s="275">
        <v>0</v>
      </c>
      <c r="E14" s="229">
        <f t="shared" si="0"/>
        <v>0</v>
      </c>
      <c r="F14" s="275">
        <v>0</v>
      </c>
      <c r="G14" s="275">
        <v>0</v>
      </c>
      <c r="H14" s="229">
        <f t="shared" si="1"/>
        <v>0</v>
      </c>
      <c r="I14" s="275">
        <v>0</v>
      </c>
      <c r="J14" s="275">
        <v>0</v>
      </c>
      <c r="K14" s="230">
        <f t="shared" si="2"/>
        <v>0</v>
      </c>
    </row>
    <row r="15" spans="1:13" ht="16.5" x14ac:dyDescent="0.3">
      <c r="A15" s="231">
        <v>3</v>
      </c>
      <c r="B15" s="232" t="s">
        <v>234</v>
      </c>
      <c r="C15" s="275">
        <v>0</v>
      </c>
      <c r="D15" s="275">
        <v>0</v>
      </c>
      <c r="E15" s="229">
        <f t="shared" si="0"/>
        <v>0</v>
      </c>
      <c r="F15" s="275">
        <v>0</v>
      </c>
      <c r="G15" s="275">
        <v>0</v>
      </c>
      <c r="H15" s="229">
        <f t="shared" si="1"/>
        <v>0</v>
      </c>
      <c r="I15" s="275">
        <v>0</v>
      </c>
      <c r="J15" s="275">
        <v>0</v>
      </c>
      <c r="K15" s="230">
        <f t="shared" si="2"/>
        <v>0</v>
      </c>
    </row>
    <row r="16" spans="1:13" ht="16.5" x14ac:dyDescent="0.3">
      <c r="A16" s="227">
        <v>4</v>
      </c>
      <c r="B16" s="228" t="s">
        <v>235</v>
      </c>
      <c r="C16" s="275">
        <v>0</v>
      </c>
      <c r="D16" s="275">
        <v>0</v>
      </c>
      <c r="E16" s="229">
        <f t="shared" si="0"/>
        <v>0</v>
      </c>
      <c r="F16" s="275">
        <v>0</v>
      </c>
      <c r="G16" s="275">
        <v>0</v>
      </c>
      <c r="H16" s="229">
        <f t="shared" si="1"/>
        <v>0</v>
      </c>
      <c r="I16" s="275">
        <v>0</v>
      </c>
      <c r="J16" s="275">
        <v>0</v>
      </c>
      <c r="K16" s="230">
        <f t="shared" si="2"/>
        <v>0</v>
      </c>
    </row>
    <row r="17" spans="1:12" ht="16.5" x14ac:dyDescent="0.3">
      <c r="A17" s="227">
        <v>5</v>
      </c>
      <c r="B17" s="228" t="s">
        <v>236</v>
      </c>
      <c r="C17" s="275">
        <v>0</v>
      </c>
      <c r="D17" s="275">
        <v>0</v>
      </c>
      <c r="E17" s="229">
        <f t="shared" si="0"/>
        <v>0</v>
      </c>
      <c r="F17" s="275">
        <v>0</v>
      </c>
      <c r="G17" s="275">
        <v>0</v>
      </c>
      <c r="H17" s="229">
        <f t="shared" si="1"/>
        <v>0</v>
      </c>
      <c r="I17" s="275">
        <v>0</v>
      </c>
      <c r="J17" s="275">
        <v>0</v>
      </c>
      <c r="K17" s="230">
        <f t="shared" si="2"/>
        <v>0</v>
      </c>
    </row>
    <row r="18" spans="1:12" ht="16.5" x14ac:dyDescent="0.3">
      <c r="A18" s="231">
        <v>6</v>
      </c>
      <c r="B18" s="232" t="s">
        <v>237</v>
      </c>
      <c r="C18" s="275">
        <v>0</v>
      </c>
      <c r="D18" s="275">
        <v>0</v>
      </c>
      <c r="E18" s="229">
        <f t="shared" si="0"/>
        <v>0</v>
      </c>
      <c r="F18" s="275">
        <v>0</v>
      </c>
      <c r="G18" s="275">
        <v>0</v>
      </c>
      <c r="H18" s="229">
        <f t="shared" si="1"/>
        <v>0</v>
      </c>
      <c r="I18" s="275">
        <v>0</v>
      </c>
      <c r="J18" s="275">
        <v>0</v>
      </c>
      <c r="K18" s="230">
        <f>SUM(I18:J18)</f>
        <v>0</v>
      </c>
    </row>
    <row r="19" spans="1:12" ht="16.5" x14ac:dyDescent="0.3">
      <c r="A19" s="231">
        <v>7</v>
      </c>
      <c r="B19" s="232" t="s">
        <v>238</v>
      </c>
      <c r="C19" s="275">
        <v>0</v>
      </c>
      <c r="D19" s="275">
        <v>0</v>
      </c>
      <c r="E19" s="229">
        <f t="shared" ref="E19:E24" si="3">SUM(C19:D19)</f>
        <v>0</v>
      </c>
      <c r="F19" s="275">
        <v>0</v>
      </c>
      <c r="G19" s="275">
        <v>0</v>
      </c>
      <c r="H19" s="229">
        <f t="shared" si="1"/>
        <v>0</v>
      </c>
      <c r="I19" s="275">
        <v>0</v>
      </c>
      <c r="J19" s="275">
        <v>0</v>
      </c>
      <c r="K19" s="230">
        <f t="shared" si="2"/>
        <v>0</v>
      </c>
    </row>
    <row r="20" spans="1:12" ht="16.5" x14ac:dyDescent="0.3">
      <c r="A20" s="227">
        <v>8</v>
      </c>
      <c r="B20" s="228" t="s">
        <v>239</v>
      </c>
      <c r="C20" s="275">
        <v>0</v>
      </c>
      <c r="D20" s="275">
        <v>0</v>
      </c>
      <c r="E20" s="229">
        <f t="shared" si="3"/>
        <v>0</v>
      </c>
      <c r="F20" s="275">
        <v>0</v>
      </c>
      <c r="G20" s="275">
        <v>0</v>
      </c>
      <c r="H20" s="229">
        <v>0</v>
      </c>
      <c r="I20" s="275">
        <v>0</v>
      </c>
      <c r="J20" s="275">
        <v>0</v>
      </c>
      <c r="K20" s="233">
        <f t="shared" si="2"/>
        <v>0</v>
      </c>
    </row>
    <row r="21" spans="1:12" ht="16.5" x14ac:dyDescent="0.3">
      <c r="A21" s="231">
        <v>9</v>
      </c>
      <c r="B21" s="232" t="s">
        <v>240</v>
      </c>
      <c r="C21" s="275">
        <v>0</v>
      </c>
      <c r="D21" s="275">
        <v>0</v>
      </c>
      <c r="E21" s="229">
        <f t="shared" si="3"/>
        <v>0</v>
      </c>
      <c r="F21" s="275">
        <v>0</v>
      </c>
      <c r="G21" s="275">
        <v>0</v>
      </c>
      <c r="H21" s="229">
        <f>SUM(F21:G21)</f>
        <v>0</v>
      </c>
      <c r="I21" s="275">
        <v>0</v>
      </c>
      <c r="J21" s="275">
        <v>0</v>
      </c>
      <c r="K21" s="230">
        <f t="shared" si="2"/>
        <v>0</v>
      </c>
    </row>
    <row r="22" spans="1:12" ht="16.5" x14ac:dyDescent="0.3">
      <c r="A22" s="231">
        <v>10</v>
      </c>
      <c r="B22" s="232" t="s">
        <v>241</v>
      </c>
      <c r="C22" s="275">
        <v>0</v>
      </c>
      <c r="D22" s="275">
        <v>0</v>
      </c>
      <c r="E22" s="229">
        <f t="shared" si="3"/>
        <v>0</v>
      </c>
      <c r="F22" s="275">
        <v>0</v>
      </c>
      <c r="G22" s="275">
        <v>0</v>
      </c>
      <c r="H22" s="229">
        <f>SUM(F22:G22)</f>
        <v>0</v>
      </c>
      <c r="I22" s="275">
        <v>0</v>
      </c>
      <c r="J22" s="275">
        <v>0</v>
      </c>
      <c r="K22" s="230">
        <f t="shared" si="2"/>
        <v>0</v>
      </c>
    </row>
    <row r="23" spans="1:12" ht="16.5" x14ac:dyDescent="0.3">
      <c r="A23" s="231">
        <v>11</v>
      </c>
      <c r="B23" s="232" t="s">
        <v>242</v>
      </c>
      <c r="C23" s="275">
        <v>0</v>
      </c>
      <c r="D23" s="275">
        <v>0</v>
      </c>
      <c r="E23" s="229">
        <f t="shared" si="3"/>
        <v>0</v>
      </c>
      <c r="F23" s="275">
        <v>0</v>
      </c>
      <c r="G23" s="275">
        <v>0</v>
      </c>
      <c r="H23" s="229">
        <f>SUM(F23:G23)</f>
        <v>0</v>
      </c>
      <c r="I23" s="275">
        <v>0</v>
      </c>
      <c r="J23" s="275">
        <v>0</v>
      </c>
      <c r="K23" s="230">
        <f t="shared" si="2"/>
        <v>0</v>
      </c>
    </row>
    <row r="24" spans="1:12" ht="17.25" thickBot="1" x14ac:dyDescent="0.35">
      <c r="A24" s="227">
        <v>12</v>
      </c>
      <c r="B24" s="228" t="s">
        <v>243</v>
      </c>
      <c r="C24" s="275">
        <v>0</v>
      </c>
      <c r="D24" s="275">
        <v>0</v>
      </c>
      <c r="E24" s="229">
        <f t="shared" si="3"/>
        <v>0</v>
      </c>
      <c r="F24" s="275">
        <v>0</v>
      </c>
      <c r="G24" s="275">
        <v>0</v>
      </c>
      <c r="H24" s="229">
        <f>SUM(F24:G24)</f>
        <v>0</v>
      </c>
      <c r="I24" s="275">
        <v>0</v>
      </c>
      <c r="J24" s="275">
        <v>0</v>
      </c>
      <c r="K24" s="230">
        <f t="shared" si="2"/>
        <v>0</v>
      </c>
    </row>
    <row r="25" spans="1:12" ht="17.25" thickBot="1" x14ac:dyDescent="0.35">
      <c r="A25" s="261" t="s">
        <v>106</v>
      </c>
      <c r="B25" s="259" t="s">
        <v>244</v>
      </c>
      <c r="C25" s="262" t="s">
        <v>23</v>
      </c>
      <c r="D25" s="262" t="s">
        <v>23</v>
      </c>
      <c r="E25" s="262" t="s">
        <v>23</v>
      </c>
      <c r="F25" s="262" t="s">
        <v>23</v>
      </c>
      <c r="G25" s="262" t="s">
        <v>23</v>
      </c>
      <c r="H25" s="262" t="s">
        <v>23</v>
      </c>
      <c r="I25" s="262" t="s">
        <v>23</v>
      </c>
      <c r="J25" s="262" t="s">
        <v>23</v>
      </c>
      <c r="K25" s="269" t="s">
        <v>23</v>
      </c>
      <c r="L25" s="270"/>
    </row>
    <row r="26" spans="1:12" ht="16.5" x14ac:dyDescent="0.3">
      <c r="A26" s="231">
        <v>13</v>
      </c>
      <c r="B26" s="232" t="s">
        <v>245</v>
      </c>
      <c r="C26" s="275">
        <v>0</v>
      </c>
      <c r="D26" s="275">
        <v>0</v>
      </c>
      <c r="E26" s="229">
        <f>SUM(C26:D26)</f>
        <v>0</v>
      </c>
      <c r="F26" s="275">
        <v>0</v>
      </c>
      <c r="G26" s="275">
        <v>0</v>
      </c>
      <c r="H26" s="229">
        <f t="shared" ref="H26:H32" si="4">SUM(F26:G26)</f>
        <v>0</v>
      </c>
      <c r="I26" s="275">
        <v>0</v>
      </c>
      <c r="J26" s="275">
        <v>0</v>
      </c>
      <c r="K26" s="230">
        <f t="shared" ref="K26:K33" si="5">SUM(I26:J26)</f>
        <v>0</v>
      </c>
    </row>
    <row r="27" spans="1:12" ht="16.5" x14ac:dyDescent="0.3">
      <c r="A27" s="231">
        <v>14</v>
      </c>
      <c r="B27" s="232" t="s">
        <v>246</v>
      </c>
      <c r="C27" s="275">
        <v>0</v>
      </c>
      <c r="D27" s="275">
        <v>0</v>
      </c>
      <c r="E27" s="229">
        <f t="shared" ref="E27:E33" si="6">SUM(C27:D27)</f>
        <v>0</v>
      </c>
      <c r="F27" s="275">
        <v>0</v>
      </c>
      <c r="G27" s="275">
        <v>0</v>
      </c>
      <c r="H27" s="229">
        <f t="shared" si="4"/>
        <v>0</v>
      </c>
      <c r="I27" s="275">
        <v>0</v>
      </c>
      <c r="J27" s="275">
        <v>0</v>
      </c>
      <c r="K27" s="230">
        <f t="shared" si="5"/>
        <v>0</v>
      </c>
    </row>
    <row r="28" spans="1:12" ht="16.5" x14ac:dyDescent="0.3">
      <c r="A28" s="231">
        <v>15</v>
      </c>
      <c r="B28" s="232" t="s">
        <v>247</v>
      </c>
      <c r="C28" s="275">
        <v>0</v>
      </c>
      <c r="D28" s="275">
        <v>0</v>
      </c>
      <c r="E28" s="229">
        <f t="shared" si="6"/>
        <v>0</v>
      </c>
      <c r="F28" s="275">
        <v>0</v>
      </c>
      <c r="G28" s="275">
        <v>0</v>
      </c>
      <c r="H28" s="229">
        <f t="shared" si="4"/>
        <v>0</v>
      </c>
      <c r="I28" s="275">
        <v>0</v>
      </c>
      <c r="J28" s="275">
        <v>0</v>
      </c>
      <c r="K28" s="230">
        <f t="shared" si="5"/>
        <v>0</v>
      </c>
    </row>
    <row r="29" spans="1:12" ht="16.5" x14ac:dyDescent="0.3">
      <c r="A29" s="231">
        <v>16</v>
      </c>
      <c r="B29" s="232" t="s">
        <v>248</v>
      </c>
      <c r="C29" s="275">
        <v>0</v>
      </c>
      <c r="D29" s="275">
        <v>0</v>
      </c>
      <c r="E29" s="229">
        <f t="shared" si="6"/>
        <v>0</v>
      </c>
      <c r="F29" s="275">
        <v>0</v>
      </c>
      <c r="G29" s="275">
        <v>0</v>
      </c>
      <c r="H29" s="229">
        <f t="shared" si="4"/>
        <v>0</v>
      </c>
      <c r="I29" s="275">
        <v>0</v>
      </c>
      <c r="J29" s="275">
        <v>0</v>
      </c>
      <c r="K29" s="230">
        <f t="shared" si="5"/>
        <v>0</v>
      </c>
    </row>
    <row r="30" spans="1:12" ht="16.5" x14ac:dyDescent="0.3">
      <c r="A30" s="231">
        <v>17</v>
      </c>
      <c r="B30" s="232" t="s">
        <v>249</v>
      </c>
      <c r="C30" s="275">
        <v>0</v>
      </c>
      <c r="D30" s="275">
        <v>0</v>
      </c>
      <c r="E30" s="229">
        <f t="shared" si="6"/>
        <v>0</v>
      </c>
      <c r="F30" s="275">
        <v>0</v>
      </c>
      <c r="G30" s="275">
        <v>0</v>
      </c>
      <c r="H30" s="229">
        <f t="shared" si="4"/>
        <v>0</v>
      </c>
      <c r="I30" s="275">
        <v>0</v>
      </c>
      <c r="J30" s="275">
        <v>0</v>
      </c>
      <c r="K30" s="230">
        <f t="shared" si="5"/>
        <v>0</v>
      </c>
    </row>
    <row r="31" spans="1:12" ht="16.5" x14ac:dyDescent="0.3">
      <c r="A31" s="231">
        <v>18</v>
      </c>
      <c r="B31" s="232" t="s">
        <v>250</v>
      </c>
      <c r="C31" s="275">
        <v>0</v>
      </c>
      <c r="D31" s="275">
        <v>0</v>
      </c>
      <c r="E31" s="229">
        <f t="shared" si="6"/>
        <v>0</v>
      </c>
      <c r="F31" s="275">
        <v>0</v>
      </c>
      <c r="G31" s="275">
        <v>0</v>
      </c>
      <c r="H31" s="229">
        <f t="shared" si="4"/>
        <v>0</v>
      </c>
      <c r="I31" s="275">
        <v>0</v>
      </c>
      <c r="J31" s="275">
        <v>0</v>
      </c>
      <c r="K31" s="230">
        <f t="shared" si="5"/>
        <v>0</v>
      </c>
    </row>
    <row r="32" spans="1:12" ht="16.5" x14ac:dyDescent="0.3">
      <c r="A32" s="231">
        <v>19</v>
      </c>
      <c r="B32" s="232" t="s">
        <v>251</v>
      </c>
      <c r="C32" s="275">
        <v>0</v>
      </c>
      <c r="D32" s="275">
        <v>0</v>
      </c>
      <c r="E32" s="229">
        <f t="shared" si="6"/>
        <v>0</v>
      </c>
      <c r="F32" s="275">
        <v>0</v>
      </c>
      <c r="G32" s="275">
        <v>0</v>
      </c>
      <c r="H32" s="234">
        <f t="shared" si="4"/>
        <v>0</v>
      </c>
      <c r="I32" s="275">
        <v>0</v>
      </c>
      <c r="J32" s="275">
        <v>0</v>
      </c>
      <c r="K32" s="233">
        <f t="shared" si="5"/>
        <v>0</v>
      </c>
    </row>
    <row r="33" spans="1:11" ht="17.25" thickBot="1" x14ac:dyDescent="0.35">
      <c r="A33" s="235">
        <v>20</v>
      </c>
      <c r="B33" s="236" t="s">
        <v>252</v>
      </c>
      <c r="C33" s="276">
        <v>0</v>
      </c>
      <c r="D33" s="277">
        <v>0</v>
      </c>
      <c r="E33" s="237">
        <f t="shared" si="6"/>
        <v>0</v>
      </c>
      <c r="F33" s="278">
        <v>0</v>
      </c>
      <c r="G33" s="277">
        <v>0</v>
      </c>
      <c r="H33" s="238">
        <v>0</v>
      </c>
      <c r="I33" s="278">
        <v>0</v>
      </c>
      <c r="J33" s="276">
        <v>0</v>
      </c>
      <c r="K33" s="239">
        <f t="shared" si="5"/>
        <v>0</v>
      </c>
    </row>
    <row r="34" spans="1:11" ht="15.75" thickBot="1" x14ac:dyDescent="0.3">
      <c r="A34" s="263" t="s">
        <v>253</v>
      </c>
      <c r="B34" s="264" t="s">
        <v>149</v>
      </c>
      <c r="C34" s="265">
        <f>SUM(C13:C33)</f>
        <v>0</v>
      </c>
      <c r="D34" s="265">
        <f>SUM(D13:D33)</f>
        <v>0</v>
      </c>
      <c r="E34" s="265">
        <f>SUM(C34:D34)</f>
        <v>0</v>
      </c>
      <c r="F34" s="265">
        <f>SUM(F13:F33)</f>
        <v>0</v>
      </c>
      <c r="G34" s="266">
        <f>SUM(G13:G33)</f>
        <v>0</v>
      </c>
      <c r="H34" s="265">
        <f>SUM(F34:G34)</f>
        <v>0</v>
      </c>
      <c r="I34" s="267">
        <f>SUM(I13:I33)</f>
        <v>0</v>
      </c>
      <c r="J34" s="265">
        <f>SUM(J13:J33)</f>
        <v>0</v>
      </c>
      <c r="K34" s="268">
        <f>SUM(I34:J34)</f>
        <v>0</v>
      </c>
    </row>
  </sheetData>
  <sheetProtection algorithmName="SHA-512" hashValue="HUgkZpOpaYRnsmAQd+qn73zcR4B6YTWFbicH0aLNZsLYHmReWPVbfaWZQofN94tcNhMxDLVk4HOeQa8ml1O57w==" saltValue="I7+5WXawdOquuqj3JG87fg==" spinCount="100000" sheet="1" objects="1" scenarios="1"/>
  <mergeCells count="10">
    <mergeCell ref="A8:A10"/>
    <mergeCell ref="B8:B10"/>
    <mergeCell ref="C8:E9"/>
    <mergeCell ref="F8:H9"/>
    <mergeCell ref="I8:K9"/>
    <mergeCell ref="C2:M2"/>
    <mergeCell ref="C3:M3"/>
    <mergeCell ref="C4:M4"/>
    <mergeCell ref="C5:M5"/>
    <mergeCell ref="C6:M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TBL4.1</vt:lpstr>
      <vt:lpstr>TBL4.8</vt:lpstr>
      <vt:lpstr>TBL4.9</vt:lpstr>
      <vt:lpstr>TBL4.10</vt:lpstr>
      <vt:lpstr>TBL4.11</vt:lpstr>
      <vt:lpstr>TBL4.12</vt:lpstr>
      <vt:lpstr>TBL4.13</vt:lpstr>
      <vt:lpstr>TBL4.14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Tri Yuli Pahtoni</cp:lastModifiedBy>
  <dcterms:created xsi:type="dcterms:W3CDTF">2023-10-13T14:09:12Z</dcterms:created>
  <dcterms:modified xsi:type="dcterms:W3CDTF">2023-11-25T14:40:40Z</dcterms:modified>
</cp:coreProperties>
</file>