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<sst xmlns="http://schemas.openxmlformats.org/spreadsheetml/2006/main" count="11" uniqueCount="10">
  <si>
    <t xml:space="preserve">Fosc</t>
  </si>
  <si>
    <t xml:space="preserve">Tosc</t>
  </si>
  <si>
    <t xml:space="preserve">N</t>
  </si>
  <si>
    <t xml:space="preserve">Prescaler</t>
  </si>
  <si>
    <t xml:space="preserve">TMRx</t>
  </si>
  <si>
    <t xml:space="preserve">MAX OT</t>
  </si>
  <si>
    <t xml:space="preserve">MIN OT</t>
  </si>
  <si>
    <t xml:space="preserve">Frecuencia</t>
  </si>
  <si>
    <t xml:space="preserve">semi periodo</t>
  </si>
  <si>
    <t xml:space="preserve">periodo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</si>
</sst>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3.47"/>
    <col collapsed="false" customWidth="true" hidden="false" outlineLevel="0" max="3" min="3" style="0" width="8.8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n">
        <f aca="false">8000000</f>
        <v>8000000</v>
      </c>
      <c r="B2" s="2" t="n">
        <f aca="false">1/A2</f>
        <v>1.25E-007</v>
      </c>
      <c r="C2" s="2" t="n">
        <f aca="false">16</f>
        <v>16</v>
      </c>
      <c r="D2" s="2" t="n">
        <v>1</v>
      </c>
      <c r="E2" s="2" t="n">
        <v>0</v>
      </c>
      <c r="F2" s="2" t="n">
        <f aca="false">4*B2*D2*(POWER(2,C2)-E2)</f>
        <v>0.032768</v>
      </c>
      <c r="G2" s="2" t="n">
        <f aca="false">4*B2*D2*(POWER(2,C2)-E3)</f>
        <v>5E-007</v>
      </c>
    </row>
    <row r="3" customFormat="false" ht="12.8" hidden="false" customHeight="false" outlineLevel="0" collapsed="false">
      <c r="A3" s="2"/>
      <c r="B3" s="2"/>
      <c r="C3" s="2"/>
      <c r="D3" s="2" t="n">
        <v>2</v>
      </c>
      <c r="E3" s="2" t="n">
        <f aca="false">POWER(2,C2)-1</f>
        <v>65535</v>
      </c>
      <c r="F3" s="2" t="n">
        <f aca="false">4*B2*D3*(POWER(2,C2)-E2)</f>
        <v>0.065536</v>
      </c>
      <c r="G3" s="2" t="n">
        <f aca="false">4*B2*D3*(POWER(2,C2)-E3)</f>
        <v>1E-006</v>
      </c>
    </row>
    <row r="4" customFormat="false" ht="12.8" hidden="false" customHeight="false" outlineLevel="0" collapsed="false">
      <c r="A4" s="2"/>
      <c r="B4" s="2"/>
      <c r="C4" s="2"/>
      <c r="D4" s="2" t="n">
        <v>4</v>
      </c>
      <c r="E4" s="2"/>
      <c r="F4" s="2" t="n">
        <f aca="false">4*B2*D4*(POWER(2,C2)-E2)</f>
        <v>0.131072</v>
      </c>
      <c r="G4" s="2" t="n">
        <f aca="false">4*B2*D4*(POWER(2,C2)-E3)</f>
        <v>2E-006</v>
      </c>
    </row>
    <row r="5" customFormat="false" ht="12.8" hidden="false" customHeight="false" outlineLevel="0" collapsed="false">
      <c r="A5" s="2"/>
      <c r="B5" s="2"/>
      <c r="C5" s="2"/>
      <c r="D5" s="2" t="n">
        <v>8</v>
      </c>
      <c r="E5" s="2"/>
      <c r="F5" s="2" t="n">
        <f aca="false">4*B2*D5*(POWER(2,C2)-E2)</f>
        <v>0.262144</v>
      </c>
      <c r="G5" s="2" t="n">
        <f aca="false">4*B2*D5*(POWER(2,C2)-E3)</f>
        <v>4E-006</v>
      </c>
    </row>
    <row r="6" customFormat="false" ht="12.8" hidden="false" customHeight="false" outlineLevel="0" collapsed="false">
      <c r="A6" s="2"/>
      <c r="B6" s="2"/>
      <c r="C6" s="2"/>
      <c r="D6" s="2" t="n">
        <v>16</v>
      </c>
      <c r="E6" s="2"/>
      <c r="F6" s="2" t="n">
        <f aca="false">4*B2*D6*(POWER(2,C2)-E2)</f>
        <v>0.524288</v>
      </c>
      <c r="G6" s="2" t="n">
        <f aca="false">4*B2*D6*(POWER(2,C2)-E3)</f>
        <v>8E-006</v>
      </c>
    </row>
    <row r="7" customFormat="false" ht="12.8" hidden="false" customHeight="false" outlineLevel="0" collapsed="false">
      <c r="A7" s="2"/>
      <c r="B7" s="2"/>
      <c r="C7" s="2"/>
      <c r="D7" s="2" t="n">
        <v>32</v>
      </c>
      <c r="E7" s="2"/>
      <c r="F7" s="2" t="n">
        <f aca="false">4*B2*D7*(POWER(2,C2)-E2)</f>
        <v>1.048576</v>
      </c>
      <c r="G7" s="2" t="n">
        <f aca="false">4*B2*D7*(POWER(2,C2)-E3)</f>
        <v>1.6E-005</v>
      </c>
    </row>
    <row r="8" customFormat="false" ht="12.8" hidden="false" customHeight="false" outlineLevel="0" collapsed="false">
      <c r="A8" s="2"/>
      <c r="B8" s="2"/>
      <c r="C8" s="2"/>
      <c r="D8" s="2" t="n">
        <v>64</v>
      </c>
      <c r="E8" s="2"/>
      <c r="F8" s="2" t="n">
        <f aca="false">4*B2*D8*(POWER(2,C2)-E2)</f>
        <v>2.097152</v>
      </c>
      <c r="G8" s="2" t="n">
        <f aca="false">4*B2*D8*(POWER(2,C2)-E3)</f>
        <v>3.2E-005</v>
      </c>
    </row>
    <row r="9" customFormat="false" ht="12.8" hidden="false" customHeight="false" outlineLevel="0" collapsed="false">
      <c r="A9" s="2"/>
      <c r="B9" s="2"/>
      <c r="C9" s="2"/>
      <c r="D9" s="2" t="n">
        <v>128</v>
      </c>
      <c r="E9" s="2"/>
      <c r="F9" s="2" t="n">
        <f aca="false">4*B2*D9*(POWER(2,C2)-E2)</f>
        <v>4.194304</v>
      </c>
      <c r="G9" s="2" t="n">
        <f aca="false">4*B2*D9*(POWER(2,C2)-E3)</f>
        <v>6.4E-005</v>
      </c>
    </row>
    <row r="10" customFormat="false" ht="12.8" hidden="false" customHeight="false" outlineLevel="0" collapsed="false">
      <c r="A10" s="2"/>
      <c r="B10" s="2"/>
      <c r="C10" s="2"/>
      <c r="D10" s="2" t="n">
        <v>256</v>
      </c>
      <c r="E10" s="2"/>
      <c r="F10" s="2" t="n">
        <f aca="false">4*B2*D10*(POWER(2,C2)-E2)</f>
        <v>8.388608</v>
      </c>
      <c r="G10" s="2" t="n">
        <f aca="false">4*B2*D10*(POWER(2,C2)-E3)</f>
        <v>0.000128</v>
      </c>
    </row>
    <row r="12" customFormat="false" ht="12.8" hidden="false" customHeight="false" outlineLevel="0" collapsed="false">
      <c r="A12" s="1" t="s">
        <v>7</v>
      </c>
      <c r="B12" s="1" t="s">
        <v>8</v>
      </c>
      <c r="C12" s="1" t="s">
        <v>4</v>
      </c>
    </row>
    <row r="13" customFormat="false" ht="12.8" hidden="false" customHeight="false" outlineLevel="0" collapsed="false">
      <c r="A13" s="2" t="n">
        <v>100</v>
      </c>
      <c r="B13" s="2" t="n">
        <f aca="false">(1/A13)/2</f>
        <v>0.005</v>
      </c>
      <c r="C13" s="2" t="n">
        <f aca="false">2^C2-(B13/(4*B2*D3))</f>
        <v>60536</v>
      </c>
    </row>
    <row r="15" customFormat="false" ht="12.8" hidden="false" customHeight="false" outlineLevel="0" collapsed="false">
      <c r="B15" s="3" t="s">
        <v>9</v>
      </c>
    </row>
    <row r="16" customFormat="false" ht="12.8" hidden="false" customHeight="false" outlineLevel="0" collapsed="false">
      <c r="B16" s="0" t="n">
        <f aca="false">(1/A13)</f>
        <v>0.01</v>
      </c>
      <c r="C16" s="0" t="n">
        <f aca="false">2^C2-(B16/(4*B2*D2))</f>
        <v>45536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379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2020-06-28T16:58:47Z</dcterms:created>
  <dc:creator/>
  <dc:description/>
  <dc:language>en-US</dc:language>
  <cp:lastModifiedBy/>
  <dcterms:modified xsi:type="dcterms:W3CDTF">2020-07-30T00:17:52Z</dcterms:modified>
  <cp:revision>23</cp:revision>
  <dc:subject/>
  <dc:title/>
</cp:coreProperties>
</file>