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<sst xmlns="http://schemas.openxmlformats.org/spreadsheetml/2006/main" count="20" uniqueCount="20">
  <si>
    <t>Factura</t>
  </si>
  <si>
    <t>Codi</t>
  </si>
  <si>
    <t>Article</t>
  </si>
  <si>
    <t>Unitats</t>
  </si>
  <si>
    <t>Preu unitari</t>
  </si>
  <si>
    <t>Sub total (1)</t>
  </si>
  <si>
    <t>% descompte</t>
  </si>
  <si>
    <t>Total descompte (2)</t>
  </si>
  <si>
    <t>% IVA</t>
  </si>
  <si>
    <t>Total IVA (3)</t>
  </si>
  <si>
    <t>Total Amb IVA (4)</t>
  </si>
  <si>
    <t>Abric talla S</t>
  </si>
  <si>
    <t>Sabates talla 36</t>
  </si>
  <si>
    <t>Llibre de text</t>
  </si>
  <si>
    <t>Patates</t>
  </si>
  <si>
    <t>Import brut (5)</t>
  </si>
  <si>
    <t>Total descomptes</t>
  </si>
  <si>
    <t>Tipus IVA</t>
  </si>
  <si>
    <t>Base imponible (7)</t>
  </si>
  <si>
    <t>Import IVA (8)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</si>
</sst>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\ [$€-C0A];[RED]\-#,##0.00\ [$€-C0A]"/>
    <numFmt numFmtId="165" formatCode="0.00\ %"/>
  </numFmts>
  <fonts count="5">
    <font>
      <sz val="10.0"/>
      <color rgb="FF000000"/>
      <name val="Arial"/>
      <scheme val="minor"/>
    </font>
    <font>
      <b/>
      <sz val="36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B4C7DC"/>
        <bgColor rgb="FFB4C7DC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1" fillId="2" fontId="2" numFmtId="0" xfId="0" applyAlignment="1" applyBorder="1" applyFill="1" applyFont="1">
      <alignment horizontal="center"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0" fontId="3" numFmtId="164" xfId="0" applyAlignment="1" applyBorder="1" applyFont="1" applyNumberFormat="1">
      <alignment shrinkToFit="0" vertical="bottom" wrapText="0"/>
    </xf>
    <xf borderId="1" fillId="0" fontId="3" numFmtId="165" xfId="0" applyAlignment="1" applyBorder="1" applyFont="1" applyNumberFormat="1">
      <alignment shrinkToFit="0" vertical="bottom" wrapText="0"/>
    </xf>
    <xf borderId="2" fillId="2" fontId="2" numFmtId="0" xfId="0" applyAlignment="1" applyBorder="1" applyFont="1">
      <alignment horizontal="center" shrinkToFit="0" vertical="bottom" wrapText="0"/>
    </xf>
    <xf borderId="3" fillId="0" fontId="4" numFmtId="0" xfId="0" applyBorder="1" applyFont="1"/>
    <xf borderId="4" fillId="0" fontId="3" numFmtId="164" xfId="0" applyAlignment="1" applyBorder="1" applyFont="1" applyNumberFormat="1">
      <alignment horizontal="center" shrinkToFit="0" vertical="center" wrapText="0"/>
    </xf>
    <xf borderId="5" fillId="0" fontId="4" numFmtId="0" xfId="0" applyBorder="1" applyFont="1"/>
    <xf borderId="2" fillId="0" fontId="3" numFmtId="165" xfId="0" applyAlignment="1" applyBorder="1" applyFont="1" applyNumberFormat="1">
      <alignment shrinkToFit="0" vertical="bottom" wrapText="0"/>
    </xf>
    <xf borderId="2" fillId="0" fontId="3" numFmtId="164" xfId="0" applyAlignment="1" applyBorder="1" applyFont="1" applyNumberFormat="1">
      <alignment shrinkToFit="0" vertical="bottom" wrapText="0"/>
    </xf>
    <xf borderId="6" fillId="0" fontId="4" numFmtId="0" xfId="0" applyBorder="1" applyFont="1"/>
    <xf borderId="7" fillId="0" fontId="4" numFmtId="0" xfId="0" applyBorder="1" applyFont="1"/>
    <xf borderId="2" fillId="0" fontId="3" numFmtId="0" xfId="0" applyAlignment="1" applyBorder="1" applyFont="1">
      <alignment shrinkToFit="0" vertical="bottom" wrapText="0"/>
    </xf>
    <xf borderId="8" fillId="0" fontId="4" numFmtId="0" xfId="0" applyBorder="1" applyFont="1"/>
    <xf borderId="9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63"/>
    <col customWidth="1" min="2" max="2" width="24.63"/>
    <col customWidth="1" min="3" max="3" width="17.38"/>
    <col customWidth="1" min="4" max="4" width="15.38"/>
    <col customWidth="1" min="5" max="5" width="17.75"/>
    <col customWidth="1" min="6" max="6" width="15.13"/>
    <col customWidth="1" min="7" max="7" width="22.5"/>
    <col customWidth="1" min="8" max="8" width="15.38"/>
    <col customWidth="1" min="9" max="9" width="14.25"/>
    <col customWidth="1" min="10" max="10" width="20.5"/>
    <col customWidth="1" min="11" max="26" width="8.63"/>
  </cols>
  <sheetData>
    <row r="1" ht="12.75" customHeight="1">
      <c r="A1" s="1" t="s">
        <v>0</v>
      </c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>
      <c r="A9" s="2" t="s">
        <v>1</v>
      </c>
      <c r="B9" s="2" t="s">
        <v>2</v>
      </c>
      <c r="C9" s="2" t="s">
        <v>3</v>
      </c>
      <c r="D9" s="2" t="s">
        <v>4</v>
      </c>
      <c r="E9" s="2" t="s">
        <v>5</v>
      </c>
      <c r="F9" s="2" t="s">
        <v>6</v>
      </c>
      <c r="G9" s="2" t="s">
        <v>7</v>
      </c>
      <c r="H9" s="2" t="s">
        <v>8</v>
      </c>
      <c r="I9" s="2" t="s">
        <v>9</v>
      </c>
      <c r="J9" s="2" t="s">
        <v>10</v>
      </c>
    </row>
    <row r="10" ht="12.75" customHeight="1">
      <c r="A10" s="3">
        <v>123935.0</v>
      </c>
      <c r="B10" s="3" t="s">
        <v>11</v>
      </c>
      <c r="C10" s="3">
        <v>2.0</v>
      </c>
      <c r="D10" s="4">
        <v>14.99</v>
      </c>
      <c r="E10" s="4">
        <f t="shared" ref="E10:E19" si="1">C10*D10</f>
        <v>29.98</v>
      </c>
      <c r="F10" s="5">
        <v>0.05</v>
      </c>
      <c r="G10" s="4">
        <f t="shared" ref="G10:G19" si="2">E10*F10</f>
        <v>1.499</v>
      </c>
      <c r="H10" s="5">
        <v>0.21</v>
      </c>
      <c r="I10" s="4">
        <f t="shared" ref="I10:I19" si="3">(E10-G10)*H10</f>
        <v>5.98101</v>
      </c>
      <c r="J10" s="4">
        <f t="shared" ref="J10:J19" si="4">E10-G10+I10</f>
        <v>34.46201</v>
      </c>
    </row>
    <row r="11" ht="12.75" customHeight="1">
      <c r="A11" s="3">
        <v>123936.0</v>
      </c>
      <c r="B11" s="3" t="s">
        <v>12</v>
      </c>
      <c r="C11" s="3">
        <v>1.0</v>
      </c>
      <c r="D11" s="4">
        <v>29.15</v>
      </c>
      <c r="E11" s="4">
        <f t="shared" si="1"/>
        <v>29.15</v>
      </c>
      <c r="F11" s="5">
        <v>0.03</v>
      </c>
      <c r="G11" s="4">
        <f t="shared" si="2"/>
        <v>0.8745</v>
      </c>
      <c r="H11" s="5">
        <v>0.21</v>
      </c>
      <c r="I11" s="4">
        <f t="shared" si="3"/>
        <v>5.937855</v>
      </c>
      <c r="J11" s="4">
        <f t="shared" si="4"/>
        <v>34.213355</v>
      </c>
    </row>
    <row r="12" ht="12.75" customHeight="1">
      <c r="A12" s="3">
        <v>123937.0</v>
      </c>
      <c r="B12" s="3" t="s">
        <v>13</v>
      </c>
      <c r="C12" s="3">
        <v>3.0</v>
      </c>
      <c r="D12" s="4">
        <v>25.66</v>
      </c>
      <c r="E12" s="4">
        <f t="shared" si="1"/>
        <v>76.98</v>
      </c>
      <c r="F12" s="5">
        <v>0.1</v>
      </c>
      <c r="G12" s="4">
        <f t="shared" si="2"/>
        <v>7.698</v>
      </c>
      <c r="H12" s="5">
        <v>0.1</v>
      </c>
      <c r="I12" s="4">
        <f t="shared" si="3"/>
        <v>6.9282</v>
      </c>
      <c r="J12" s="4">
        <f t="shared" si="4"/>
        <v>76.2102</v>
      </c>
    </row>
    <row r="13" ht="12.75" customHeight="1">
      <c r="A13" s="3">
        <v>123938.0</v>
      </c>
      <c r="B13" s="3" t="s">
        <v>14</v>
      </c>
      <c r="C13" s="3">
        <v>5.0</v>
      </c>
      <c r="D13" s="4">
        <v>0.85</v>
      </c>
      <c r="E13" s="4">
        <f t="shared" si="1"/>
        <v>4.25</v>
      </c>
      <c r="F13" s="3"/>
      <c r="G13" s="4">
        <f t="shared" si="2"/>
        <v>0</v>
      </c>
      <c r="H13" s="5">
        <v>0.04</v>
      </c>
      <c r="I13" s="4">
        <f t="shared" si="3"/>
        <v>0.17</v>
      </c>
      <c r="J13" s="4">
        <f t="shared" si="4"/>
        <v>4.42</v>
      </c>
    </row>
    <row r="14" ht="12.75" customHeight="1">
      <c r="A14" s="3"/>
      <c r="B14" s="3"/>
      <c r="C14" s="3"/>
      <c r="D14" s="3"/>
      <c r="E14" s="4">
        <f t="shared" si="1"/>
        <v>0</v>
      </c>
      <c r="F14" s="3"/>
      <c r="G14" s="4">
        <f t="shared" si="2"/>
        <v>0</v>
      </c>
      <c r="H14" s="3"/>
      <c r="I14" s="4">
        <f t="shared" si="3"/>
        <v>0</v>
      </c>
      <c r="J14" s="4">
        <f t="shared" si="4"/>
        <v>0</v>
      </c>
    </row>
    <row r="15" ht="12.75" customHeight="1">
      <c r="A15" s="3"/>
      <c r="B15" s="3"/>
      <c r="C15" s="3"/>
      <c r="D15" s="3"/>
      <c r="E15" s="4">
        <f t="shared" si="1"/>
        <v>0</v>
      </c>
      <c r="F15" s="3"/>
      <c r="G15" s="4">
        <f t="shared" si="2"/>
        <v>0</v>
      </c>
      <c r="H15" s="3"/>
      <c r="I15" s="4">
        <f t="shared" si="3"/>
        <v>0</v>
      </c>
      <c r="J15" s="4">
        <f t="shared" si="4"/>
        <v>0</v>
      </c>
    </row>
    <row r="16" ht="12.75" customHeight="1">
      <c r="A16" s="3"/>
      <c r="B16" s="3"/>
      <c r="C16" s="3"/>
      <c r="D16" s="3"/>
      <c r="E16" s="4">
        <f t="shared" si="1"/>
        <v>0</v>
      </c>
      <c r="F16" s="3"/>
      <c r="G16" s="4">
        <f t="shared" si="2"/>
        <v>0</v>
      </c>
      <c r="H16" s="3"/>
      <c r="I16" s="4">
        <f t="shared" si="3"/>
        <v>0</v>
      </c>
      <c r="J16" s="4">
        <f t="shared" si="4"/>
        <v>0</v>
      </c>
    </row>
    <row r="17" ht="12.75" customHeight="1">
      <c r="A17" s="3"/>
      <c r="B17" s="3"/>
      <c r="C17" s="3"/>
      <c r="D17" s="3"/>
      <c r="E17" s="4">
        <f t="shared" si="1"/>
        <v>0</v>
      </c>
      <c r="F17" s="3"/>
      <c r="G17" s="4">
        <f t="shared" si="2"/>
        <v>0</v>
      </c>
      <c r="H17" s="3"/>
      <c r="I17" s="4">
        <f t="shared" si="3"/>
        <v>0</v>
      </c>
      <c r="J17" s="4">
        <f t="shared" si="4"/>
        <v>0</v>
      </c>
    </row>
    <row r="18" ht="12.75" customHeight="1">
      <c r="A18" s="3"/>
      <c r="B18" s="3"/>
      <c r="C18" s="3"/>
      <c r="D18" s="3"/>
      <c r="E18" s="4">
        <f t="shared" si="1"/>
        <v>0</v>
      </c>
      <c r="F18" s="3"/>
      <c r="G18" s="4">
        <f t="shared" si="2"/>
        <v>0</v>
      </c>
      <c r="H18" s="3"/>
      <c r="I18" s="4">
        <f t="shared" si="3"/>
        <v>0</v>
      </c>
      <c r="J18" s="4">
        <f t="shared" si="4"/>
        <v>0</v>
      </c>
    </row>
    <row r="19" ht="12.75" customHeight="1">
      <c r="A19" s="3"/>
      <c r="B19" s="3"/>
      <c r="C19" s="3"/>
      <c r="D19" s="3"/>
      <c r="E19" s="4">
        <f t="shared" si="1"/>
        <v>0</v>
      </c>
      <c r="F19" s="3"/>
      <c r="G19" s="4">
        <f t="shared" si="2"/>
        <v>0</v>
      </c>
      <c r="H19" s="3"/>
      <c r="I19" s="4">
        <f t="shared" si="3"/>
        <v>0</v>
      </c>
      <c r="J19" s="4">
        <f t="shared" si="4"/>
        <v>0</v>
      </c>
    </row>
    <row r="20" ht="12.75" customHeight="1">
      <c r="A20" s="6" t="s">
        <v>15</v>
      </c>
      <c r="B20" s="7"/>
      <c r="C20" s="6" t="s">
        <v>16</v>
      </c>
      <c r="D20" s="7"/>
      <c r="E20" s="6" t="s">
        <v>17</v>
      </c>
      <c r="F20" s="7"/>
      <c r="G20" s="6" t="s">
        <v>18</v>
      </c>
      <c r="H20" s="7"/>
      <c r="I20" s="6" t="s">
        <v>19</v>
      </c>
      <c r="J20" s="7"/>
    </row>
    <row r="21" ht="12.75" customHeight="1">
      <c r="A21" s="8">
        <f>SUM(E10:E19)</f>
        <v>140.36</v>
      </c>
      <c r="B21" s="9"/>
      <c r="C21" s="8">
        <f>SUM(G10:G19)</f>
        <v>10.0715</v>
      </c>
      <c r="D21" s="9"/>
      <c r="E21" s="10">
        <v>0.04</v>
      </c>
      <c r="F21" s="7"/>
      <c r="G21" s="11">
        <f>E13 * (1+H13)</f>
        <v>4.42</v>
      </c>
      <c r="H21" s="7"/>
      <c r="I21" s="3"/>
      <c r="J21" s="3"/>
    </row>
    <row r="22" ht="12.75" customHeight="1">
      <c r="A22" s="12"/>
      <c r="B22" s="13"/>
      <c r="C22" s="12"/>
      <c r="D22" s="13"/>
      <c r="E22" s="10">
        <v>0.1</v>
      </c>
      <c r="F22" s="7"/>
      <c r="G22" s="14"/>
      <c r="H22" s="7"/>
      <c r="I22" s="3"/>
      <c r="J22" s="3"/>
    </row>
    <row r="23" ht="12.75" customHeight="1">
      <c r="A23" s="15"/>
      <c r="B23" s="16"/>
      <c r="C23" s="15"/>
      <c r="D23" s="16"/>
      <c r="E23" s="10">
        <v>0.21</v>
      </c>
      <c r="F23" s="7"/>
      <c r="G23" s="14"/>
      <c r="H23" s="7"/>
      <c r="I23" s="3"/>
      <c r="J23" s="3"/>
    </row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4">
    <mergeCell ref="E20:F20"/>
    <mergeCell ref="E21:F21"/>
    <mergeCell ref="G21:H21"/>
    <mergeCell ref="E22:F22"/>
    <mergeCell ref="G22:H22"/>
    <mergeCell ref="E23:F23"/>
    <mergeCell ref="G23:H23"/>
    <mergeCell ref="A1:D3"/>
    <mergeCell ref="A20:B20"/>
    <mergeCell ref="C20:D20"/>
    <mergeCell ref="G20:H20"/>
    <mergeCell ref="I20:J20"/>
    <mergeCell ref="A21:B23"/>
    <mergeCell ref="C21:D23"/>
  </mergeCells>
  <printOptions/>
  <pageMargins bottom="0.7875" footer="0.0" header="0.0" left="0.7875" right="0.7875" top="0.7875"/>
  <pageSetup paperSize="9" orientation="portrait"/>
  <drawing r:id="rId1"/>
</worksheet>
</file>