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bxb\daily\"/>
    </mc:Choice>
  </mc:AlternateContent>
  <xr:revisionPtr revIDLastSave="0" documentId="13_ncr:1_{8D3E41FF-F7C6-4126-8AE9-F14F0DEBB1BF}" xr6:coauthVersionLast="47" xr6:coauthVersionMax="47" xr10:uidLastSave="{00000000-0000-0000-0000-000000000000}"/>
  <bookViews>
    <workbookView xWindow="-28260" yWindow="1170" windowWidth="13935" windowHeight="13815" firstSheet="6" activeTab="10" xr2:uid="{00000000-000D-0000-FFFF-FFFF00000000}"/>
  </bookViews>
  <sheets>
    <sheet name="メイン" sheetId="1" r:id="rId1"/>
    <sheet name="今日のメイン" sheetId="2" r:id="rId2"/>
    <sheet name="今日のサブ" sheetId="3" r:id="rId3"/>
    <sheet name="整理用メイン" sheetId="4" r:id="rId4"/>
    <sheet name="整理用おいすたーそーす" sheetId="8" r:id="rId5"/>
    <sheet name="メインCSV" sheetId="7" r:id="rId6"/>
    <sheet name="test" sheetId="10" r:id="rId7"/>
    <sheet name="優先枠候補" sheetId="5" r:id="rId8"/>
    <sheet name="サブCSV" sheetId="9" r:id="rId9"/>
    <sheet name="サブ" sheetId="6" r:id="rId10"/>
    <sheet name="Sheet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9" i="4" l="1"/>
  <c r="E519" i="4"/>
  <c r="G519" i="4" s="1"/>
  <c r="F518" i="4"/>
  <c r="E518" i="4"/>
  <c r="G518" i="4" s="1"/>
  <c r="F517" i="4"/>
  <c r="E517" i="4"/>
  <c r="G517" i="4" s="1"/>
  <c r="F516" i="4"/>
  <c r="E516" i="4"/>
  <c r="F515" i="4"/>
  <c r="E515" i="4"/>
  <c r="G515" i="4" s="1"/>
  <c r="F514" i="4"/>
  <c r="E514" i="4"/>
  <c r="F513" i="4"/>
  <c r="G513" i="4" s="1"/>
  <c r="E513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F505" i="4"/>
  <c r="E505" i="4"/>
  <c r="G505" i="4" s="1"/>
  <c r="F504" i="4"/>
  <c r="E504" i="4"/>
  <c r="F503" i="4"/>
  <c r="G503" i="4" s="1"/>
  <c r="E503" i="4"/>
  <c r="F502" i="4"/>
  <c r="E502" i="4"/>
  <c r="F501" i="4"/>
  <c r="G501" i="4" s="1"/>
  <c r="E501" i="4"/>
  <c r="F500" i="4"/>
  <c r="E500" i="4"/>
  <c r="G499" i="4"/>
  <c r="F499" i="4"/>
  <c r="E499" i="4"/>
  <c r="G498" i="4"/>
  <c r="F498" i="4"/>
  <c r="E498" i="4"/>
  <c r="G497" i="4"/>
  <c r="F497" i="4"/>
  <c r="E497" i="4"/>
  <c r="F496" i="4"/>
  <c r="E496" i="4"/>
  <c r="G496" i="4" s="1"/>
  <c r="F495" i="4"/>
  <c r="E495" i="4"/>
  <c r="G495" i="4" s="1"/>
  <c r="F494" i="4"/>
  <c r="E494" i="4"/>
  <c r="G494" i="4" s="1"/>
  <c r="F493" i="4"/>
  <c r="E493" i="4"/>
  <c r="G493" i="4" s="1"/>
  <c r="F492" i="4"/>
  <c r="E492" i="4"/>
  <c r="F491" i="4"/>
  <c r="G491" i="4" s="1"/>
  <c r="E491" i="4"/>
  <c r="F490" i="4"/>
  <c r="E490" i="4"/>
  <c r="F489" i="4"/>
  <c r="G489" i="4" s="1"/>
  <c r="E489" i="4"/>
  <c r="F488" i="4"/>
  <c r="E488" i="4"/>
  <c r="G487" i="4"/>
  <c r="F487" i="4"/>
  <c r="E487" i="4"/>
  <c r="G486" i="4"/>
  <c r="F486" i="4"/>
  <c r="E486" i="4"/>
  <c r="G485" i="4"/>
  <c r="F485" i="4"/>
  <c r="E485" i="4"/>
  <c r="F484" i="4"/>
  <c r="E484" i="4"/>
  <c r="G484" i="4" s="1"/>
  <c r="G483" i="4"/>
  <c r="F483" i="4"/>
  <c r="E483" i="4"/>
  <c r="G482" i="4"/>
  <c r="F482" i="4"/>
  <c r="E482" i="4"/>
  <c r="F481" i="4"/>
  <c r="E481" i="4"/>
  <c r="G481" i="4" s="1"/>
  <c r="F480" i="4"/>
  <c r="E480" i="4"/>
  <c r="F479" i="4"/>
  <c r="G479" i="4" s="1"/>
  <c r="E479" i="4"/>
  <c r="F478" i="4"/>
  <c r="E478" i="4"/>
  <c r="F477" i="4"/>
  <c r="G477" i="4" s="1"/>
  <c r="E477" i="4"/>
  <c r="F476" i="4"/>
  <c r="E476" i="4"/>
  <c r="F475" i="4"/>
  <c r="G475" i="4" s="1"/>
  <c r="E475" i="4"/>
  <c r="G474" i="4"/>
  <c r="F474" i="4"/>
  <c r="E474" i="4"/>
  <c r="G473" i="4"/>
  <c r="F473" i="4"/>
  <c r="E473" i="4"/>
  <c r="F472" i="4"/>
  <c r="E472" i="4"/>
  <c r="G472" i="4" s="1"/>
  <c r="F471" i="4"/>
  <c r="E471" i="4"/>
  <c r="G471" i="4" s="1"/>
  <c r="F470" i="4"/>
  <c r="E470" i="4"/>
  <c r="G470" i="4" s="1"/>
  <c r="F469" i="4"/>
  <c r="E469" i="4"/>
  <c r="G469" i="4" s="1"/>
  <c r="F468" i="4"/>
  <c r="E468" i="4"/>
  <c r="F467" i="4"/>
  <c r="G467" i="4" s="1"/>
  <c r="E467" i="4"/>
  <c r="F466" i="4"/>
  <c r="E466" i="4"/>
  <c r="F465" i="4"/>
  <c r="G465" i="4" s="1"/>
  <c r="E465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F457" i="4"/>
  <c r="E457" i="4"/>
  <c r="G457" i="4" s="1"/>
  <c r="F456" i="4"/>
  <c r="E456" i="4"/>
  <c r="F455" i="4"/>
  <c r="E455" i="4"/>
  <c r="G455" i="4" s="1"/>
  <c r="F454" i="4"/>
  <c r="E454" i="4"/>
  <c r="F453" i="4"/>
  <c r="G453" i="4" s="1"/>
  <c r="E453" i="4"/>
  <c r="F452" i="4"/>
  <c r="E452" i="4"/>
  <c r="G451" i="4"/>
  <c r="F451" i="4"/>
  <c r="E451" i="4"/>
  <c r="G450" i="4"/>
  <c r="F450" i="4"/>
  <c r="E450" i="4"/>
  <c r="G449" i="4"/>
  <c r="F449" i="4"/>
  <c r="E449" i="4"/>
  <c r="F448" i="4"/>
  <c r="E448" i="4"/>
  <c r="G448" i="4" s="1"/>
  <c r="F447" i="4"/>
  <c r="E447" i="4"/>
  <c r="G447" i="4" s="1"/>
  <c r="F446" i="4"/>
  <c r="E446" i="4"/>
  <c r="G446" i="4" s="1"/>
  <c r="F445" i="4"/>
  <c r="E445" i="4"/>
  <c r="G445" i="4" s="1"/>
  <c r="F444" i="4"/>
  <c r="E444" i="4"/>
  <c r="F443" i="4"/>
  <c r="E443" i="4"/>
  <c r="G443" i="4" s="1"/>
  <c r="F442" i="4"/>
  <c r="E442" i="4"/>
  <c r="F441" i="4"/>
  <c r="G441" i="4" s="1"/>
  <c r="E441" i="4"/>
  <c r="F440" i="4"/>
  <c r="E440" i="4"/>
  <c r="G439" i="4"/>
  <c r="F439" i="4"/>
  <c r="E439" i="4"/>
  <c r="G438" i="4"/>
  <c r="F438" i="4"/>
  <c r="E438" i="4"/>
  <c r="G437" i="4"/>
  <c r="F437" i="4"/>
  <c r="E437" i="4"/>
  <c r="F436" i="4"/>
  <c r="E436" i="4"/>
  <c r="G436" i="4" s="1"/>
  <c r="G435" i="4"/>
  <c r="F435" i="4"/>
  <c r="E435" i="4"/>
  <c r="G434" i="4"/>
  <c r="F434" i="4"/>
  <c r="E434" i="4"/>
  <c r="F433" i="4"/>
  <c r="E433" i="4"/>
  <c r="G433" i="4" s="1"/>
  <c r="F432" i="4"/>
  <c r="E432" i="4"/>
  <c r="F431" i="4"/>
  <c r="E431" i="4"/>
  <c r="G431" i="4" s="1"/>
  <c r="F430" i="4"/>
  <c r="E430" i="4"/>
  <c r="F429" i="4"/>
  <c r="G429" i="4" s="1"/>
  <c r="E429" i="4"/>
  <c r="F428" i="4"/>
  <c r="E428" i="4"/>
  <c r="F427" i="4"/>
  <c r="G427" i="4" s="1"/>
  <c r="E427" i="4"/>
  <c r="G426" i="4"/>
  <c r="F426" i="4"/>
  <c r="E426" i="4"/>
  <c r="G425" i="4"/>
  <c r="F425" i="4"/>
  <c r="E425" i="4"/>
  <c r="F424" i="4"/>
  <c r="E424" i="4"/>
  <c r="G424" i="4" s="1"/>
  <c r="G423" i="4"/>
  <c r="F423" i="4"/>
  <c r="E423" i="4"/>
  <c r="F422" i="4"/>
  <c r="E422" i="4"/>
  <c r="G422" i="4" s="1"/>
  <c r="F421" i="4"/>
  <c r="E421" i="4"/>
  <c r="G421" i="4" s="1"/>
  <c r="F420" i="4"/>
  <c r="E420" i="4"/>
  <c r="F419" i="4"/>
  <c r="E419" i="4"/>
  <c r="G419" i="4" s="1"/>
  <c r="F418" i="4"/>
  <c r="E418" i="4"/>
  <c r="G418" i="4" s="1"/>
  <c r="F417" i="4"/>
  <c r="E417" i="4"/>
  <c r="G417" i="4" s="1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F409" i="4"/>
  <c r="E409" i="4"/>
  <c r="G409" i="4" s="1"/>
  <c r="F408" i="4"/>
  <c r="E408" i="4"/>
  <c r="F407" i="4"/>
  <c r="G407" i="4" s="1"/>
  <c r="E407" i="4"/>
  <c r="F406" i="4"/>
  <c r="E406" i="4"/>
  <c r="F405" i="4"/>
  <c r="E405" i="4"/>
  <c r="F404" i="4"/>
  <c r="E404" i="4"/>
  <c r="G403" i="4"/>
  <c r="F403" i="4"/>
  <c r="E403" i="4"/>
  <c r="G402" i="4"/>
  <c r="F402" i="4"/>
  <c r="E402" i="4"/>
  <c r="G401" i="4"/>
  <c r="F401" i="4"/>
  <c r="E401" i="4"/>
  <c r="F400" i="4"/>
  <c r="E400" i="4"/>
  <c r="G400" i="4" s="1"/>
  <c r="G399" i="4"/>
  <c r="F399" i="4"/>
  <c r="E399" i="4"/>
  <c r="F398" i="4"/>
  <c r="E398" i="4"/>
  <c r="G398" i="4" s="1"/>
  <c r="F397" i="4"/>
  <c r="E397" i="4"/>
  <c r="G397" i="4" s="1"/>
  <c r="F396" i="4"/>
  <c r="E396" i="4"/>
  <c r="F395" i="4"/>
  <c r="G395" i="4" s="1"/>
  <c r="E395" i="4"/>
  <c r="F394" i="4"/>
  <c r="E394" i="4"/>
  <c r="F393" i="4"/>
  <c r="E393" i="4"/>
  <c r="G393" i="4" s="1"/>
  <c r="F392" i="4"/>
  <c r="E392" i="4"/>
  <c r="G391" i="4"/>
  <c r="F391" i="4"/>
  <c r="E391" i="4"/>
  <c r="G390" i="4"/>
  <c r="F390" i="4"/>
  <c r="E390" i="4"/>
  <c r="G389" i="4"/>
  <c r="F389" i="4"/>
  <c r="E389" i="4"/>
  <c r="F388" i="4"/>
  <c r="E388" i="4"/>
  <c r="G388" i="4" s="1"/>
  <c r="G387" i="4"/>
  <c r="F387" i="4"/>
  <c r="E387" i="4"/>
  <c r="G386" i="4"/>
  <c r="F386" i="4"/>
  <c r="E386" i="4"/>
  <c r="F385" i="4"/>
  <c r="E385" i="4"/>
  <c r="G385" i="4" s="1"/>
  <c r="F384" i="4"/>
  <c r="E384" i="4"/>
  <c r="F383" i="4"/>
  <c r="G383" i="4" s="1"/>
  <c r="E383" i="4"/>
  <c r="F382" i="4"/>
  <c r="E382" i="4"/>
  <c r="F381" i="4"/>
  <c r="E381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F374" i="4"/>
  <c r="E374" i="4"/>
  <c r="G374" i="4" s="1"/>
  <c r="F373" i="4"/>
  <c r="E373" i="4"/>
  <c r="G373" i="4" s="1"/>
  <c r="F372" i="4"/>
  <c r="E372" i="4"/>
  <c r="F371" i="4"/>
  <c r="G371" i="4" s="1"/>
  <c r="E371" i="4"/>
  <c r="F370" i="4"/>
  <c r="E370" i="4"/>
  <c r="G370" i="4" s="1"/>
  <c r="F369" i="4"/>
  <c r="E369" i="4"/>
  <c r="G369" i="4" s="1"/>
  <c r="F368" i="4"/>
  <c r="E368" i="4"/>
  <c r="G367" i="4"/>
  <c r="F367" i="4"/>
  <c r="E367" i="4"/>
  <c r="G366" i="4"/>
  <c r="F366" i="4"/>
  <c r="E366" i="4"/>
  <c r="G365" i="4"/>
  <c r="F365" i="4"/>
  <c r="E365" i="4"/>
  <c r="F364" i="4"/>
  <c r="E364" i="4"/>
  <c r="G364" i="4" s="1"/>
  <c r="G363" i="4"/>
  <c r="F363" i="4"/>
  <c r="E363" i="4"/>
  <c r="G362" i="4"/>
  <c r="F362" i="4"/>
  <c r="E362" i="4"/>
  <c r="F361" i="4"/>
  <c r="E361" i="4"/>
  <c r="G361" i="4" s="1"/>
  <c r="F360" i="4"/>
  <c r="E360" i="4"/>
  <c r="G360" i="4" s="1"/>
  <c r="F359" i="4"/>
  <c r="G359" i="4" s="1"/>
  <c r="E359" i="4"/>
  <c r="F358" i="4"/>
  <c r="E358" i="4"/>
  <c r="F357" i="4"/>
  <c r="E357" i="4"/>
  <c r="F356" i="4"/>
  <c r="E356" i="4"/>
  <c r="F355" i="4"/>
  <c r="G355" i="4" s="1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F350" i="4"/>
  <c r="E350" i="4"/>
  <c r="G350" i="4" s="1"/>
  <c r="F349" i="4"/>
  <c r="E349" i="4"/>
  <c r="G349" i="4" s="1"/>
  <c r="F348" i="4"/>
  <c r="E348" i="4"/>
  <c r="F347" i="4"/>
  <c r="G347" i="4" s="1"/>
  <c r="E347" i="4"/>
  <c r="F346" i="4"/>
  <c r="E346" i="4"/>
  <c r="G346" i="4" s="1"/>
  <c r="F345" i="4"/>
  <c r="E345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F337" i="4"/>
  <c r="E337" i="4"/>
  <c r="G337" i="4" s="1"/>
  <c r="F336" i="4"/>
  <c r="E336" i="4"/>
  <c r="F335" i="4"/>
  <c r="G335" i="4" s="1"/>
  <c r="E335" i="4"/>
  <c r="F334" i="4"/>
  <c r="E334" i="4"/>
  <c r="F333" i="4"/>
  <c r="E333" i="4"/>
  <c r="F332" i="4"/>
  <c r="E332" i="4"/>
  <c r="F331" i="4"/>
  <c r="G331" i="4" s="1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F326" i="4"/>
  <c r="E326" i="4"/>
  <c r="G326" i="4" s="1"/>
  <c r="F325" i="4"/>
  <c r="E325" i="4"/>
  <c r="G325" i="4" s="1"/>
  <c r="F324" i="4"/>
  <c r="E324" i="4"/>
  <c r="F323" i="4"/>
  <c r="G323" i="4" s="1"/>
  <c r="E323" i="4"/>
  <c r="F322" i="4"/>
  <c r="E322" i="4"/>
  <c r="G322" i="4" s="1"/>
  <c r="F321" i="4"/>
  <c r="E321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F313" i="4"/>
  <c r="E313" i="4"/>
  <c r="G313" i="4" s="1"/>
  <c r="F312" i="4"/>
  <c r="E312" i="4"/>
  <c r="F311" i="4"/>
  <c r="G311" i="4" s="1"/>
  <c r="E311" i="4"/>
  <c r="F310" i="4"/>
  <c r="E310" i="4"/>
  <c r="F309" i="4"/>
  <c r="E309" i="4"/>
  <c r="F308" i="4"/>
  <c r="E308" i="4"/>
  <c r="G307" i="4"/>
  <c r="F307" i="4"/>
  <c r="E307" i="4"/>
  <c r="G306" i="4"/>
  <c r="F306" i="4"/>
  <c r="E306" i="4"/>
  <c r="G305" i="4"/>
  <c r="F305" i="4"/>
  <c r="E305" i="4"/>
  <c r="F304" i="4"/>
  <c r="E304" i="4"/>
  <c r="G304" i="4" s="1"/>
  <c r="G303" i="4"/>
  <c r="F303" i="4"/>
  <c r="E303" i="4"/>
  <c r="F302" i="4"/>
  <c r="E302" i="4"/>
  <c r="G302" i="4" s="1"/>
  <c r="F301" i="4"/>
  <c r="E301" i="4"/>
  <c r="G301" i="4" s="1"/>
  <c r="F300" i="4"/>
  <c r="E300" i="4"/>
  <c r="G300" i="4" s="1"/>
  <c r="F299" i="4"/>
  <c r="G299" i="4" s="1"/>
  <c r="E299" i="4"/>
  <c r="F298" i="4"/>
  <c r="E298" i="4"/>
  <c r="F297" i="4"/>
  <c r="E297" i="4"/>
  <c r="F296" i="4"/>
  <c r="E296" i="4"/>
  <c r="F295" i="4"/>
  <c r="G295" i="4" s="1"/>
  <c r="E295" i="4"/>
  <c r="G294" i="4"/>
  <c r="F294" i="4"/>
  <c r="E294" i="4"/>
  <c r="F293" i="4"/>
  <c r="E293" i="4"/>
  <c r="G293" i="4" s="1"/>
  <c r="F292" i="4"/>
  <c r="G292" i="4" s="1"/>
  <c r="E292" i="4"/>
  <c r="F291" i="4"/>
  <c r="E291" i="4"/>
  <c r="G291" i="4" s="1"/>
  <c r="F290" i="4"/>
  <c r="E290" i="4"/>
  <c r="G290" i="4" s="1"/>
  <c r="F289" i="4"/>
  <c r="E289" i="4"/>
  <c r="G289" i="4" s="1"/>
  <c r="F288" i="4"/>
  <c r="G288" i="4" s="1"/>
  <c r="E288" i="4"/>
  <c r="F287" i="4"/>
  <c r="G287" i="4" s="1"/>
  <c r="E287" i="4"/>
  <c r="G286" i="4"/>
  <c r="F286" i="4"/>
  <c r="E286" i="4"/>
  <c r="F285" i="4"/>
  <c r="E285" i="4"/>
  <c r="F284" i="4"/>
  <c r="E284" i="4"/>
  <c r="G283" i="4"/>
  <c r="F283" i="4"/>
  <c r="E283" i="4"/>
  <c r="G282" i="4"/>
  <c r="F282" i="4"/>
  <c r="E282" i="4"/>
  <c r="G281" i="4"/>
  <c r="F281" i="4"/>
  <c r="E281" i="4"/>
  <c r="F280" i="4"/>
  <c r="G280" i="4" s="1"/>
  <c r="E280" i="4"/>
  <c r="F279" i="4"/>
  <c r="E279" i="4"/>
  <c r="G279" i="4" s="1"/>
  <c r="G278" i="4"/>
  <c r="F278" i="4"/>
  <c r="E278" i="4"/>
  <c r="G277" i="4"/>
  <c r="F277" i="4"/>
  <c r="E277" i="4"/>
  <c r="F276" i="4"/>
  <c r="E276" i="4"/>
  <c r="F275" i="4"/>
  <c r="E275" i="4"/>
  <c r="G275" i="4" s="1"/>
  <c r="G274" i="4"/>
  <c r="F274" i="4"/>
  <c r="E274" i="4"/>
  <c r="F273" i="4"/>
  <c r="E273" i="4"/>
  <c r="F272" i="4"/>
  <c r="E272" i="4"/>
  <c r="G272" i="4" s="1"/>
  <c r="F271" i="4"/>
  <c r="G271" i="4" s="1"/>
  <c r="E271" i="4"/>
  <c r="G270" i="4"/>
  <c r="F270" i="4"/>
  <c r="E270" i="4"/>
  <c r="F269" i="4"/>
  <c r="G269" i="4" s="1"/>
  <c r="E269" i="4"/>
  <c r="G268" i="4"/>
  <c r="F268" i="4"/>
  <c r="E268" i="4"/>
  <c r="F267" i="4"/>
  <c r="E267" i="4"/>
  <c r="G267" i="4" s="1"/>
  <c r="G266" i="4"/>
  <c r="F266" i="4"/>
  <c r="E266" i="4"/>
  <c r="G265" i="4"/>
  <c r="F265" i="4"/>
  <c r="E265" i="4"/>
  <c r="F264" i="4"/>
  <c r="E264" i="4"/>
  <c r="G264" i="4" s="1"/>
  <c r="F263" i="4"/>
  <c r="G263" i="4" s="1"/>
  <c r="E263" i="4"/>
  <c r="F262" i="4"/>
  <c r="E262" i="4"/>
  <c r="G262" i="4" s="1"/>
  <c r="F261" i="4"/>
  <c r="E261" i="4"/>
  <c r="F260" i="4"/>
  <c r="E260" i="4"/>
  <c r="G260" i="4" s="1"/>
  <c r="G259" i="4"/>
  <c r="F259" i="4"/>
  <c r="E259" i="4"/>
  <c r="F258" i="4"/>
  <c r="G258" i="4" s="1"/>
  <c r="E258" i="4"/>
  <c r="F257" i="4"/>
  <c r="E257" i="4"/>
  <c r="G257" i="4" s="1"/>
  <c r="G256" i="4"/>
  <c r="F256" i="4"/>
  <c r="E256" i="4"/>
  <c r="F255" i="4"/>
  <c r="E255" i="4"/>
  <c r="G255" i="4" s="1"/>
  <c r="G254" i="4"/>
  <c r="F254" i="4"/>
  <c r="E254" i="4"/>
  <c r="F253" i="4"/>
  <c r="G253" i="4" s="1"/>
  <c r="E253" i="4"/>
  <c r="F252" i="4"/>
  <c r="E252" i="4"/>
  <c r="G252" i="4" s="1"/>
  <c r="F251" i="4"/>
  <c r="G251" i="4" s="1"/>
  <c r="E251" i="4"/>
  <c r="F250" i="4"/>
  <c r="E250" i="4"/>
  <c r="G250" i="4" s="1"/>
  <c r="F249" i="4"/>
  <c r="E249" i="4"/>
  <c r="G249" i="4" s="1"/>
  <c r="F248" i="4"/>
  <c r="E248" i="4"/>
  <c r="G248" i="4" s="1"/>
  <c r="G247" i="4"/>
  <c r="F247" i="4"/>
  <c r="E247" i="4"/>
  <c r="G246" i="4"/>
  <c r="F246" i="4"/>
  <c r="E246" i="4"/>
  <c r="F245" i="4"/>
  <c r="E245" i="4"/>
  <c r="F244" i="4"/>
  <c r="E244" i="4"/>
  <c r="G244" i="4" s="1"/>
  <c r="F243" i="4"/>
  <c r="E243" i="4"/>
  <c r="G243" i="4" s="1"/>
  <c r="G242" i="4"/>
  <c r="F242" i="4"/>
  <c r="E242" i="4"/>
  <c r="F241" i="4"/>
  <c r="G241" i="4" s="1"/>
  <c r="E241" i="4"/>
  <c r="F240" i="4"/>
  <c r="E240" i="4"/>
  <c r="F239" i="4"/>
  <c r="E239" i="4"/>
  <c r="F238" i="4"/>
  <c r="E238" i="4"/>
  <c r="F237" i="4"/>
  <c r="E237" i="4"/>
  <c r="F236" i="4"/>
  <c r="G236" i="4" s="1"/>
  <c r="E236" i="4"/>
  <c r="G235" i="4"/>
  <c r="F235" i="4"/>
  <c r="E235" i="4"/>
  <c r="F234" i="4"/>
  <c r="E234" i="4"/>
  <c r="F233" i="4"/>
  <c r="E233" i="4"/>
  <c r="G233" i="4" s="1"/>
  <c r="G232" i="4"/>
  <c r="F232" i="4"/>
  <c r="E232" i="4"/>
  <c r="F231" i="4"/>
  <c r="E231" i="4"/>
  <c r="G231" i="4" s="1"/>
  <c r="F230" i="4"/>
  <c r="E230" i="4"/>
  <c r="G230" i="4" s="1"/>
  <c r="F229" i="4"/>
  <c r="E229" i="4"/>
  <c r="F228" i="4"/>
  <c r="E228" i="4"/>
  <c r="G227" i="4"/>
  <c r="F227" i="4"/>
  <c r="E227" i="4"/>
  <c r="F226" i="4"/>
  <c r="G226" i="4" s="1"/>
  <c r="E226" i="4"/>
  <c r="F225" i="4"/>
  <c r="E225" i="4"/>
  <c r="F224" i="4"/>
  <c r="E224" i="4"/>
  <c r="G224" i="4" s="1"/>
  <c r="G223" i="4"/>
  <c r="F223" i="4"/>
  <c r="E223" i="4"/>
  <c r="G222" i="4"/>
  <c r="F222" i="4"/>
  <c r="E222" i="4"/>
  <c r="G221" i="4"/>
  <c r="F221" i="4"/>
  <c r="E221" i="4"/>
  <c r="F220" i="4"/>
  <c r="G220" i="4" s="1"/>
  <c r="E220" i="4"/>
  <c r="F219" i="4"/>
  <c r="E219" i="4"/>
  <c r="G219" i="4" s="1"/>
  <c r="G218" i="4"/>
  <c r="F218" i="4"/>
  <c r="E218" i="4"/>
  <c r="G217" i="4"/>
  <c r="F217" i="4"/>
  <c r="E217" i="4"/>
  <c r="F216" i="4"/>
  <c r="E216" i="4"/>
  <c r="G216" i="4" s="1"/>
  <c r="F215" i="4"/>
  <c r="G215" i="4" s="1"/>
  <c r="E215" i="4"/>
  <c r="F214" i="4"/>
  <c r="E214" i="4"/>
  <c r="G214" i="4" s="1"/>
  <c r="F213" i="4"/>
  <c r="E213" i="4"/>
  <c r="F212" i="4"/>
  <c r="E212" i="4"/>
  <c r="F211" i="4"/>
  <c r="G211" i="4" s="1"/>
  <c r="E211" i="4"/>
  <c r="G210" i="4"/>
  <c r="F210" i="4"/>
  <c r="E210" i="4"/>
  <c r="F209" i="4"/>
  <c r="E209" i="4"/>
  <c r="G209" i="4" s="1"/>
  <c r="F208" i="4"/>
  <c r="G208" i="4" s="1"/>
  <c r="E208" i="4"/>
  <c r="F207" i="4"/>
  <c r="E207" i="4"/>
  <c r="G207" i="4" s="1"/>
  <c r="F206" i="4"/>
  <c r="E206" i="4"/>
  <c r="G206" i="4" s="1"/>
  <c r="G205" i="4"/>
  <c r="F205" i="4"/>
  <c r="E205" i="4"/>
  <c r="F204" i="4"/>
  <c r="E204" i="4"/>
  <c r="G204" i="4" s="1"/>
  <c r="F203" i="4"/>
  <c r="G203" i="4" s="1"/>
  <c r="E203" i="4"/>
  <c r="F202" i="4"/>
  <c r="E202" i="4"/>
  <c r="G202" i="4" s="1"/>
  <c r="F201" i="4"/>
  <c r="E201" i="4"/>
  <c r="F200" i="4"/>
  <c r="E200" i="4"/>
  <c r="G199" i="4"/>
  <c r="F199" i="4"/>
  <c r="E199" i="4"/>
  <c r="F198" i="4"/>
  <c r="G198" i="4" s="1"/>
  <c r="E198" i="4"/>
  <c r="F197" i="4"/>
  <c r="E197" i="4"/>
  <c r="G197" i="4" s="1"/>
  <c r="F196" i="4"/>
  <c r="E196" i="4"/>
  <c r="F195" i="4"/>
  <c r="E195" i="4"/>
  <c r="G194" i="4"/>
  <c r="F194" i="4"/>
  <c r="E194" i="4"/>
  <c r="G193" i="4"/>
  <c r="F193" i="4"/>
  <c r="E193" i="4"/>
  <c r="F192" i="4"/>
  <c r="E192" i="4"/>
  <c r="F191" i="4"/>
  <c r="E191" i="4"/>
  <c r="F190" i="4"/>
  <c r="E190" i="4"/>
  <c r="F189" i="4"/>
  <c r="E189" i="4"/>
  <c r="G189" i="4" s="1"/>
  <c r="F188" i="4"/>
  <c r="E188" i="4"/>
  <c r="G188" i="4" s="1"/>
  <c r="G187" i="4"/>
  <c r="F187" i="4"/>
  <c r="E187" i="4"/>
  <c r="F186" i="4"/>
  <c r="E186" i="4"/>
  <c r="G186" i="4" s="1"/>
  <c r="F185" i="4"/>
  <c r="E185" i="4"/>
  <c r="G185" i="4" s="1"/>
  <c r="G184" i="4"/>
  <c r="F184" i="4"/>
  <c r="E184" i="4"/>
  <c r="F183" i="4"/>
  <c r="E183" i="4"/>
  <c r="G183" i="4" s="1"/>
  <c r="F182" i="4"/>
  <c r="E182" i="4"/>
  <c r="G182" i="4" s="1"/>
  <c r="F181" i="4"/>
  <c r="E181" i="4"/>
  <c r="G181" i="4" s="1"/>
  <c r="F180" i="4"/>
  <c r="E180" i="4"/>
  <c r="G180" i="4" s="1"/>
  <c r="F179" i="4"/>
  <c r="E179" i="4"/>
  <c r="G179" i="4" s="1"/>
  <c r="F178" i="4"/>
  <c r="E178" i="4"/>
  <c r="G178" i="4" s="1"/>
  <c r="F177" i="4"/>
  <c r="E177" i="4"/>
  <c r="G177" i="4" s="1"/>
  <c r="F176" i="4"/>
  <c r="E176" i="4"/>
  <c r="G176" i="4" s="1"/>
  <c r="F175" i="4"/>
  <c r="E175" i="4"/>
  <c r="G175" i="4" s="1"/>
  <c r="F174" i="4"/>
  <c r="G174" i="4" s="1"/>
  <c r="E174" i="4"/>
  <c r="G173" i="4"/>
  <c r="F173" i="4"/>
  <c r="E173" i="4"/>
  <c r="G172" i="4"/>
  <c r="F172" i="4"/>
  <c r="E172" i="4"/>
  <c r="G171" i="4"/>
  <c r="F171" i="4"/>
  <c r="E171" i="4"/>
  <c r="F170" i="4"/>
  <c r="E170" i="4"/>
  <c r="G170" i="4" s="1"/>
  <c r="F169" i="4"/>
  <c r="E169" i="4"/>
  <c r="G169" i="4" s="1"/>
  <c r="G168" i="4"/>
  <c r="F168" i="4"/>
  <c r="E168" i="4"/>
  <c r="G167" i="4"/>
  <c r="F167" i="4"/>
  <c r="E167" i="4"/>
  <c r="F166" i="4"/>
  <c r="G166" i="4" s="1"/>
  <c r="E166" i="4"/>
  <c r="F165" i="4"/>
  <c r="E165" i="4"/>
  <c r="G165" i="4" s="1"/>
  <c r="F164" i="4"/>
  <c r="E164" i="4"/>
  <c r="F163" i="4"/>
  <c r="E163" i="4"/>
  <c r="F162" i="4"/>
  <c r="G162" i="4" s="1"/>
  <c r="E162" i="4"/>
  <c r="F161" i="4"/>
  <c r="G161" i="4" s="1"/>
  <c r="E161" i="4"/>
  <c r="F160" i="4"/>
  <c r="E160" i="4"/>
  <c r="G160" i="4" s="1"/>
  <c r="G159" i="4"/>
  <c r="F159" i="4"/>
  <c r="E159" i="4"/>
  <c r="F158" i="4"/>
  <c r="E158" i="4"/>
  <c r="G158" i="4" s="1"/>
  <c r="F157" i="4"/>
  <c r="E157" i="4"/>
  <c r="G157" i="4" s="1"/>
  <c r="G156" i="4"/>
  <c r="F156" i="4"/>
  <c r="E156" i="4"/>
  <c r="F155" i="4"/>
  <c r="E155" i="4"/>
  <c r="G155" i="4" s="1"/>
  <c r="F154" i="4"/>
  <c r="E154" i="4"/>
  <c r="G154" i="4" s="1"/>
  <c r="F153" i="4"/>
  <c r="E153" i="4"/>
  <c r="G153" i="4" s="1"/>
  <c r="F152" i="4"/>
  <c r="E152" i="4"/>
  <c r="G152" i="4" s="1"/>
  <c r="F151" i="4"/>
  <c r="E151" i="4"/>
  <c r="G151" i="4" s="1"/>
  <c r="F150" i="4"/>
  <c r="G150" i="4" s="1"/>
  <c r="E150" i="4"/>
  <c r="F149" i="4"/>
  <c r="E149" i="4"/>
  <c r="G149" i="4" s="1"/>
  <c r="F148" i="4"/>
  <c r="E148" i="4"/>
  <c r="G148" i="4" s="1"/>
  <c r="G147" i="4"/>
  <c r="F147" i="4"/>
  <c r="E147" i="4"/>
  <c r="F146" i="4"/>
  <c r="E146" i="4"/>
  <c r="G146" i="4" s="1"/>
  <c r="F145" i="4"/>
  <c r="E145" i="4"/>
  <c r="G145" i="4" s="1"/>
  <c r="F144" i="4"/>
  <c r="E144" i="4"/>
  <c r="G144" i="4" s="1"/>
  <c r="F143" i="4"/>
  <c r="E143" i="4"/>
  <c r="G143" i="4" s="1"/>
  <c r="F142" i="4"/>
  <c r="E142" i="4"/>
  <c r="G142" i="4" s="1"/>
  <c r="G141" i="4"/>
  <c r="F141" i="4"/>
  <c r="E141" i="4"/>
  <c r="F140" i="4"/>
  <c r="G140" i="4" s="1"/>
  <c r="E140" i="4"/>
  <c r="F139" i="4"/>
  <c r="E139" i="4"/>
  <c r="G139" i="4" s="1"/>
  <c r="F138" i="4"/>
  <c r="E138" i="4"/>
  <c r="G138" i="4" s="1"/>
  <c r="F137" i="4"/>
  <c r="E137" i="4"/>
  <c r="G137" i="4" s="1"/>
  <c r="G136" i="4"/>
  <c r="F136" i="4"/>
  <c r="E136" i="4"/>
  <c r="G135" i="4"/>
  <c r="F135" i="4"/>
  <c r="E135" i="4"/>
  <c r="F134" i="4"/>
  <c r="E134" i="4"/>
  <c r="G134" i="4" s="1"/>
  <c r="F133" i="4"/>
  <c r="E133" i="4"/>
  <c r="F132" i="4"/>
  <c r="E132" i="4"/>
  <c r="G132" i="4" s="1"/>
  <c r="F131" i="4"/>
  <c r="E131" i="4"/>
  <c r="G131" i="4" s="1"/>
  <c r="F130" i="4"/>
  <c r="E130" i="4"/>
  <c r="G130" i="4" s="1"/>
  <c r="F129" i="4"/>
  <c r="G129" i="4" s="1"/>
  <c r="E129" i="4"/>
  <c r="F128" i="4"/>
  <c r="G128" i="4" s="1"/>
  <c r="E128" i="4"/>
  <c r="F127" i="4"/>
  <c r="E127" i="4"/>
  <c r="G127" i="4" s="1"/>
  <c r="F126" i="4"/>
  <c r="E126" i="4"/>
  <c r="G126" i="4" s="1"/>
  <c r="F125" i="4"/>
  <c r="E125" i="4"/>
  <c r="G125" i="4" s="1"/>
  <c r="G124" i="4"/>
  <c r="F124" i="4"/>
  <c r="E124" i="4"/>
  <c r="G123" i="4"/>
  <c r="F123" i="4"/>
  <c r="E123" i="4"/>
  <c r="F122" i="4"/>
  <c r="E122" i="4"/>
  <c r="G122" i="4" s="1"/>
  <c r="F121" i="4"/>
  <c r="E121" i="4"/>
  <c r="F120" i="4"/>
  <c r="E120" i="4"/>
  <c r="G120" i="4" s="1"/>
  <c r="F119" i="4"/>
  <c r="E119" i="4"/>
  <c r="G119" i="4" s="1"/>
  <c r="F118" i="4"/>
  <c r="E118" i="4"/>
  <c r="G118" i="4" s="1"/>
  <c r="F117" i="4"/>
  <c r="G117" i="4" s="1"/>
  <c r="E117" i="4"/>
  <c r="F116" i="4"/>
  <c r="G116" i="4" s="1"/>
  <c r="E116" i="4"/>
  <c r="F115" i="4"/>
  <c r="E115" i="4"/>
  <c r="G115" i="4" s="1"/>
  <c r="F114" i="4"/>
  <c r="E114" i="4"/>
  <c r="G114" i="4" s="1"/>
  <c r="F113" i="4"/>
  <c r="E113" i="4"/>
  <c r="G113" i="4" s="1"/>
  <c r="G112" i="4"/>
  <c r="F112" i="4"/>
  <c r="E112" i="4"/>
  <c r="G111" i="4"/>
  <c r="F111" i="4"/>
  <c r="E111" i="4"/>
  <c r="F110" i="4"/>
  <c r="E110" i="4"/>
  <c r="G110" i="4" s="1"/>
  <c r="F109" i="4"/>
  <c r="E109" i="4"/>
  <c r="G109" i="4" s="1"/>
  <c r="F108" i="4"/>
  <c r="E108" i="4"/>
  <c r="G108" i="4" s="1"/>
  <c r="F107" i="4"/>
  <c r="E107" i="4"/>
  <c r="G107" i="4" s="1"/>
  <c r="F106" i="4"/>
  <c r="E106" i="4"/>
  <c r="G106" i="4" s="1"/>
  <c r="F105" i="4"/>
  <c r="G105" i="4" s="1"/>
  <c r="E105" i="4"/>
  <c r="G104" i="4"/>
  <c r="F104" i="4"/>
  <c r="E104" i="4"/>
  <c r="F103" i="4"/>
  <c r="E103" i="4"/>
  <c r="G103" i="4" s="1"/>
  <c r="F102" i="4"/>
  <c r="E102" i="4"/>
  <c r="G102" i="4" s="1"/>
  <c r="F101" i="4"/>
  <c r="E101" i="4"/>
  <c r="G101" i="4" s="1"/>
  <c r="G100" i="4"/>
  <c r="F100" i="4"/>
  <c r="E100" i="4"/>
  <c r="G99" i="4"/>
  <c r="F99" i="4"/>
  <c r="E99" i="4"/>
  <c r="F98" i="4"/>
  <c r="E98" i="4"/>
  <c r="G98" i="4" s="1"/>
  <c r="F97" i="4"/>
  <c r="E97" i="4"/>
  <c r="G97" i="4" s="1"/>
  <c r="F96" i="4"/>
  <c r="E96" i="4"/>
  <c r="G96" i="4" s="1"/>
  <c r="F95" i="4"/>
  <c r="E95" i="4"/>
  <c r="G95" i="4" s="1"/>
  <c r="F94" i="4"/>
  <c r="E94" i="4"/>
  <c r="G94" i="4" s="1"/>
  <c r="F93" i="4"/>
  <c r="G93" i="4" s="1"/>
  <c r="E93" i="4"/>
  <c r="F92" i="4"/>
  <c r="G92" i="4" s="1"/>
  <c r="E92" i="4"/>
  <c r="F91" i="4"/>
  <c r="E91" i="4"/>
  <c r="G91" i="4" s="1"/>
  <c r="F90" i="4"/>
  <c r="E90" i="4"/>
  <c r="G90" i="4" s="1"/>
  <c r="F89" i="4"/>
  <c r="E89" i="4"/>
  <c r="G89" i="4" s="1"/>
  <c r="G88" i="4"/>
  <c r="F88" i="4"/>
  <c r="E88" i="4"/>
  <c r="G87" i="4"/>
  <c r="F87" i="4"/>
  <c r="E87" i="4"/>
  <c r="F86" i="4"/>
  <c r="E86" i="4"/>
  <c r="G86" i="4" s="1"/>
  <c r="F85" i="4"/>
  <c r="E85" i="4"/>
  <c r="G85" i="4" s="1"/>
  <c r="F84" i="4"/>
  <c r="E84" i="4"/>
  <c r="G84" i="4" s="1"/>
  <c r="F83" i="4"/>
  <c r="E83" i="4"/>
  <c r="G83" i="4" s="1"/>
  <c r="F82" i="4"/>
  <c r="E82" i="4"/>
  <c r="G82" i="4" s="1"/>
  <c r="F81" i="4"/>
  <c r="G81" i="4" s="1"/>
  <c r="E81" i="4"/>
  <c r="F80" i="4"/>
  <c r="G80" i="4" s="1"/>
  <c r="E80" i="4"/>
  <c r="F79" i="4"/>
  <c r="E79" i="4"/>
  <c r="F78" i="4"/>
  <c r="E78" i="4"/>
  <c r="G78" i="4" s="1"/>
  <c r="F77" i="4"/>
  <c r="E77" i="4"/>
  <c r="G77" i="4" s="1"/>
  <c r="G76" i="4"/>
  <c r="F76" i="4"/>
  <c r="E76" i="4"/>
  <c r="G75" i="4"/>
  <c r="F75" i="4"/>
  <c r="E75" i="4"/>
  <c r="F74" i="4"/>
  <c r="E74" i="4"/>
  <c r="G74" i="4" s="1"/>
  <c r="F73" i="4"/>
  <c r="E73" i="4"/>
  <c r="F72" i="4"/>
  <c r="E72" i="4"/>
  <c r="G72" i="4" s="1"/>
  <c r="F71" i="4"/>
  <c r="E71" i="4"/>
  <c r="G71" i="4" s="1"/>
  <c r="F70" i="4"/>
  <c r="E70" i="4"/>
  <c r="G70" i="4" s="1"/>
  <c r="F69" i="4"/>
  <c r="G69" i="4" s="1"/>
  <c r="E69" i="4"/>
  <c r="F68" i="4"/>
  <c r="G68" i="4" s="1"/>
  <c r="E68" i="4"/>
  <c r="F67" i="4"/>
  <c r="E67" i="4"/>
  <c r="F66" i="4"/>
  <c r="E66" i="4"/>
  <c r="G66" i="4" s="1"/>
  <c r="F65" i="4"/>
  <c r="E65" i="4"/>
  <c r="G65" i="4" s="1"/>
  <c r="G64" i="4"/>
  <c r="F64" i="4"/>
  <c r="E64" i="4"/>
  <c r="G63" i="4"/>
  <c r="F63" i="4"/>
  <c r="E63" i="4"/>
  <c r="F62" i="4"/>
  <c r="E62" i="4"/>
  <c r="G62" i="4" s="1"/>
  <c r="F61" i="4"/>
  <c r="E61" i="4"/>
  <c r="G61" i="4" s="1"/>
  <c r="F60" i="4"/>
  <c r="E60" i="4"/>
  <c r="G60" i="4" s="1"/>
  <c r="F59" i="4"/>
  <c r="E59" i="4"/>
  <c r="G59" i="4" s="1"/>
  <c r="F58" i="4"/>
  <c r="E58" i="4"/>
  <c r="G58" i="4" s="1"/>
  <c r="F57" i="4"/>
  <c r="G57" i="4" s="1"/>
  <c r="E57" i="4"/>
  <c r="F56" i="4"/>
  <c r="G56" i="4" s="1"/>
  <c r="E56" i="4"/>
  <c r="F55" i="4"/>
  <c r="E55" i="4"/>
  <c r="G55" i="4" s="1"/>
  <c r="F54" i="4"/>
  <c r="E54" i="4"/>
  <c r="G54" i="4" s="1"/>
  <c r="F53" i="4"/>
  <c r="E53" i="4"/>
  <c r="G53" i="4" s="1"/>
  <c r="G52" i="4"/>
  <c r="F52" i="4"/>
  <c r="E52" i="4"/>
  <c r="G51" i="4"/>
  <c r="F51" i="4"/>
  <c r="E51" i="4"/>
  <c r="F50" i="4"/>
  <c r="E50" i="4"/>
  <c r="G50" i="4" s="1"/>
  <c r="F49" i="4"/>
  <c r="E49" i="4"/>
  <c r="G49" i="4" s="1"/>
  <c r="F48" i="4"/>
  <c r="E48" i="4"/>
  <c r="G48" i="4" s="1"/>
  <c r="F47" i="4"/>
  <c r="E47" i="4"/>
  <c r="G47" i="4" s="1"/>
  <c r="F46" i="4"/>
  <c r="E46" i="4"/>
  <c r="G46" i="4" s="1"/>
  <c r="G45" i="4"/>
  <c r="F45" i="4"/>
  <c r="E45" i="4"/>
  <c r="F44" i="4"/>
  <c r="G44" i="4" s="1"/>
  <c r="E44" i="4"/>
  <c r="F43" i="4"/>
  <c r="E43" i="4"/>
  <c r="G43" i="4" s="1"/>
  <c r="F42" i="4"/>
  <c r="E42" i="4"/>
  <c r="G42" i="4" s="1"/>
  <c r="F41" i="4"/>
  <c r="E41" i="4"/>
  <c r="G41" i="4" s="1"/>
  <c r="G40" i="4"/>
  <c r="F40" i="4"/>
  <c r="E40" i="4"/>
  <c r="G39" i="4"/>
  <c r="F39" i="4"/>
  <c r="E39" i="4"/>
  <c r="F38" i="4"/>
  <c r="E38" i="4"/>
  <c r="G38" i="4" s="1"/>
  <c r="F37" i="4"/>
  <c r="E37" i="4"/>
  <c r="G37" i="4" s="1"/>
  <c r="F36" i="4"/>
  <c r="E36" i="4"/>
  <c r="G36" i="4" s="1"/>
  <c r="G35" i="4"/>
  <c r="F35" i="4"/>
  <c r="E35" i="4"/>
  <c r="F34" i="4"/>
  <c r="E34" i="4"/>
  <c r="G34" i="4" s="1"/>
  <c r="F33" i="4"/>
  <c r="E33" i="4"/>
  <c r="G33" i="4" s="1"/>
  <c r="F32" i="4"/>
  <c r="G32" i="4" s="1"/>
  <c r="E32" i="4"/>
  <c r="F31" i="4"/>
  <c r="E31" i="4"/>
  <c r="G31" i="4" s="1"/>
  <c r="F30" i="4"/>
  <c r="E30" i="4"/>
  <c r="F29" i="4"/>
  <c r="E29" i="4"/>
  <c r="G29" i="4" s="1"/>
  <c r="F28" i="4"/>
  <c r="G28" i="4" s="1"/>
  <c r="E28" i="4"/>
  <c r="G27" i="4"/>
  <c r="F27" i="4"/>
  <c r="E27" i="4"/>
  <c r="G26" i="4"/>
  <c r="F26" i="4"/>
  <c r="E26" i="4"/>
  <c r="F25" i="4"/>
  <c r="E25" i="4"/>
  <c r="F24" i="4"/>
  <c r="E24" i="4"/>
  <c r="G24" i="4" s="1"/>
  <c r="G23" i="4"/>
  <c r="F23" i="4"/>
  <c r="E23" i="4"/>
  <c r="F22" i="4"/>
  <c r="E22" i="4"/>
  <c r="G22" i="4" s="1"/>
  <c r="F21" i="4"/>
  <c r="E21" i="4"/>
  <c r="G21" i="4" s="1"/>
  <c r="F20" i="4"/>
  <c r="G20" i="4" s="1"/>
  <c r="E20" i="4"/>
  <c r="F19" i="4"/>
  <c r="E19" i="4"/>
  <c r="G19" i="4" s="1"/>
  <c r="F18" i="4"/>
  <c r="E18" i="4"/>
  <c r="F17" i="4"/>
  <c r="E17" i="4"/>
  <c r="G17" i="4" s="1"/>
  <c r="F16" i="4"/>
  <c r="G16" i="4" s="1"/>
  <c r="E16" i="4"/>
  <c r="G15" i="4"/>
  <c r="F15" i="4"/>
  <c r="E15" i="4"/>
  <c r="G14" i="4"/>
  <c r="F14" i="4"/>
  <c r="E14" i="4"/>
  <c r="F13" i="4"/>
  <c r="E13" i="4"/>
  <c r="G13" i="4" s="1"/>
  <c r="F12" i="4"/>
  <c r="E12" i="4"/>
  <c r="G12" i="4" s="1"/>
  <c r="G11" i="4"/>
  <c r="F11" i="4"/>
  <c r="E11" i="4"/>
  <c r="F10" i="4"/>
  <c r="E10" i="4"/>
  <c r="G10" i="4" s="1"/>
  <c r="F9" i="4"/>
  <c r="E9" i="4"/>
  <c r="G9" i="4" s="1"/>
  <c r="F8" i="4"/>
  <c r="G8" i="4" s="1"/>
  <c r="E8" i="4"/>
  <c r="F7" i="4"/>
  <c r="E7" i="4"/>
  <c r="G7" i="4" s="1"/>
  <c r="F6" i="4"/>
  <c r="E6" i="4"/>
  <c r="G6" i="4" s="1"/>
  <c r="F5" i="4"/>
  <c r="E5" i="4"/>
  <c r="G5" i="4" s="1"/>
  <c r="G4" i="4"/>
  <c r="F4" i="4"/>
  <c r="E4" i="4"/>
  <c r="G3" i="4"/>
  <c r="F3" i="4"/>
  <c r="E3" i="4"/>
  <c r="G2" i="4"/>
  <c r="F2" i="4"/>
  <c r="E2" i="4"/>
  <c r="G67" i="4" l="1"/>
  <c r="G240" i="4"/>
  <c r="G25" i="4"/>
  <c r="G30" i="4"/>
  <c r="G238" i="4"/>
  <c r="G133" i="4"/>
  <c r="G18" i="4"/>
  <c r="G201" i="4"/>
  <c r="G336" i="4"/>
  <c r="G228" i="4"/>
  <c r="G285" i="4"/>
  <c r="G245" i="4"/>
  <c r="G79" i="4"/>
  <c r="G73" i="4"/>
  <c r="G121" i="4"/>
  <c r="G195" i="4"/>
  <c r="G394" i="4"/>
  <c r="G164" i="4"/>
  <c r="G321" i="4"/>
  <c r="G408" i="4"/>
  <c r="G190" i="4"/>
  <c r="G196" i="4"/>
  <c r="G212" i="4"/>
  <c r="G234" i="4"/>
  <c r="G442" i="4"/>
  <c r="G456" i="4"/>
  <c r="G490" i="4"/>
  <c r="G504" i="4"/>
  <c r="G191" i="4"/>
  <c r="G200" i="4"/>
  <c r="G276" i="4"/>
  <c r="G297" i="4"/>
  <c r="G384" i="4"/>
  <c r="G229" i="4"/>
  <c r="G239" i="4"/>
  <c r="G298" i="4"/>
  <c r="G345" i="4"/>
  <c r="G432" i="4"/>
  <c r="G466" i="4"/>
  <c r="G480" i="4"/>
  <c r="G514" i="4"/>
  <c r="G163" i="4"/>
  <c r="G192" i="4"/>
  <c r="G273" i="4"/>
  <c r="G312" i="4"/>
  <c r="G237" i="4"/>
  <c r="G308" i="4"/>
  <c r="G332" i="4"/>
  <c r="G356" i="4"/>
  <c r="G380" i="4"/>
  <c r="G404" i="4"/>
  <c r="G428" i="4"/>
  <c r="G452" i="4"/>
  <c r="G476" i="4"/>
  <c r="G500" i="4"/>
  <c r="G225" i="4"/>
  <c r="G284" i="4"/>
  <c r="G309" i="4"/>
  <c r="G333" i="4"/>
  <c r="G357" i="4"/>
  <c r="G381" i="4"/>
  <c r="G405" i="4"/>
  <c r="G213" i="4"/>
  <c r="G261" i="4"/>
  <c r="G296" i="4"/>
  <c r="G320" i="4"/>
  <c r="G344" i="4"/>
  <c r="G368" i="4"/>
  <c r="G392" i="4"/>
  <c r="G416" i="4"/>
  <c r="G440" i="4"/>
  <c r="G464" i="4"/>
  <c r="G488" i="4"/>
  <c r="G512" i="4"/>
  <c r="G310" i="4"/>
  <c r="G324" i="4"/>
  <c r="G334" i="4"/>
  <c r="G348" i="4"/>
  <c r="G358" i="4"/>
  <c r="G372" i="4"/>
  <c r="G382" i="4"/>
  <c r="G396" i="4"/>
  <c r="G406" i="4"/>
  <c r="G420" i="4"/>
  <c r="G430" i="4"/>
  <c r="G444" i="4"/>
  <c r="G454" i="4"/>
  <c r="G468" i="4"/>
  <c r="G478" i="4"/>
  <c r="G492" i="4"/>
  <c r="G502" i="4"/>
  <c r="G516" i="4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1" i="8"/>
  <c r="G371" i="8"/>
  <c r="F372" i="8"/>
  <c r="G372" i="8"/>
  <c r="F373" i="8"/>
  <c r="G373" i="8"/>
  <c r="F374" i="8"/>
  <c r="G374" i="8"/>
  <c r="F375" i="8"/>
  <c r="G375" i="8"/>
  <c r="F376" i="8"/>
  <c r="G376" i="8"/>
  <c r="F377" i="8"/>
  <c r="G377" i="8"/>
  <c r="F378" i="8"/>
  <c r="G378" i="8"/>
  <c r="F379" i="8"/>
  <c r="G379" i="8"/>
  <c r="F380" i="8"/>
  <c r="G380" i="8"/>
  <c r="F381" i="8"/>
  <c r="G381" i="8"/>
  <c r="F382" i="8"/>
  <c r="G382" i="8"/>
  <c r="F383" i="8"/>
  <c r="G383" i="8"/>
  <c r="F384" i="8"/>
  <c r="G384" i="8"/>
  <c r="F385" i="8"/>
  <c r="G385" i="8"/>
  <c r="F386" i="8"/>
  <c r="G386" i="8"/>
  <c r="F387" i="8"/>
  <c r="G387" i="8"/>
  <c r="F388" i="8"/>
  <c r="G388" i="8"/>
  <c r="F389" i="8"/>
  <c r="G389" i="8"/>
  <c r="F390" i="8"/>
  <c r="G390" i="8"/>
  <c r="F391" i="8"/>
  <c r="G391" i="8"/>
  <c r="F392" i="8"/>
  <c r="G392" i="8"/>
  <c r="F393" i="8"/>
  <c r="G393" i="8"/>
  <c r="F394" i="8"/>
  <c r="G394" i="8"/>
  <c r="F395" i="8"/>
  <c r="G395" i="8"/>
  <c r="F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5" i="8"/>
  <c r="G415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F433" i="8"/>
  <c r="G433" i="8"/>
  <c r="F434" i="8"/>
  <c r="G434" i="8"/>
  <c r="F435" i="8"/>
  <c r="G435" i="8"/>
  <c r="F436" i="8"/>
  <c r="G436" i="8"/>
  <c r="F437" i="8"/>
  <c r="G437" i="8"/>
  <c r="F438" i="8"/>
  <c r="G438" i="8"/>
  <c r="F439" i="8"/>
  <c r="G439" i="8"/>
  <c r="F440" i="8"/>
  <c r="G440" i="8"/>
  <c r="F441" i="8"/>
  <c r="G441" i="8"/>
  <c r="F442" i="8"/>
  <c r="G442" i="8"/>
  <c r="F443" i="8"/>
  <c r="G443" i="8"/>
  <c r="F444" i="8"/>
  <c r="G444" i="8"/>
  <c r="F445" i="8"/>
  <c r="G445" i="8"/>
  <c r="F446" i="8"/>
  <c r="G446" i="8"/>
  <c r="F447" i="8"/>
  <c r="G447" i="8"/>
  <c r="F448" i="8"/>
  <c r="G448" i="8"/>
  <c r="F449" i="8"/>
  <c r="G449" i="8"/>
  <c r="F450" i="8"/>
  <c r="G450" i="8"/>
  <c r="F451" i="8"/>
  <c r="G451" i="8"/>
  <c r="F452" i="8"/>
  <c r="G452" i="8"/>
  <c r="G2" i="8"/>
  <c r="F2" i="8"/>
  <c r="G1" i="4" l="1"/>
  <c r="H239" i="4" s="1"/>
  <c r="H1" i="8"/>
  <c r="E20" i="5"/>
  <c r="B20" i="5"/>
  <c r="E19" i="5"/>
  <c r="B19" i="5"/>
  <c r="E18" i="5"/>
  <c r="B18" i="5"/>
  <c r="E17" i="5"/>
  <c r="E21" i="5" s="1"/>
  <c r="D21" i="5" s="1"/>
  <c r="C21" i="5" s="1"/>
  <c r="B17" i="5"/>
  <c r="H67" i="4" l="1"/>
  <c r="H79" i="4"/>
  <c r="H380" i="4"/>
  <c r="H492" i="4"/>
  <c r="H504" i="4"/>
  <c r="H392" i="4"/>
  <c r="H476" i="4"/>
  <c r="H30" i="4"/>
  <c r="H368" i="4"/>
  <c r="H478" i="4"/>
  <c r="H394" i="4"/>
  <c r="H192" i="4"/>
  <c r="H310" i="4"/>
  <c r="H238" i="4"/>
  <c r="H225" i="4"/>
  <c r="H73" i="4"/>
  <c r="H428" i="4"/>
  <c r="H133" i="4"/>
  <c r="H240" i="4"/>
  <c r="H336" i="4"/>
  <c r="H490" i="4"/>
  <c r="H308" i="4"/>
  <c r="H164" i="4"/>
  <c r="H196" i="4"/>
  <c r="H404" i="4"/>
  <c r="H506" i="4"/>
  <c r="H458" i="4"/>
  <c r="H207" i="4"/>
  <c r="H194" i="4"/>
  <c r="H168" i="4"/>
  <c r="H289" i="4"/>
  <c r="H282" i="4"/>
  <c r="H326" i="4"/>
  <c r="H300" i="4"/>
  <c r="H295" i="4"/>
  <c r="H270" i="4"/>
  <c r="H257" i="4"/>
  <c r="H250" i="4"/>
  <c r="H202" i="4"/>
  <c r="H386" i="4"/>
  <c r="H283" i="4"/>
  <c r="H224" i="4"/>
  <c r="H182" i="4"/>
  <c r="H155" i="4"/>
  <c r="H135" i="4"/>
  <c r="H131" i="4"/>
  <c r="H434" i="4"/>
  <c r="H338" i="4"/>
  <c r="H314" i="4"/>
  <c r="H87" i="4"/>
  <c r="H83" i="4"/>
  <c r="H10" i="4"/>
  <c r="H374" i="4"/>
  <c r="H398" i="4"/>
  <c r="H172" i="4"/>
  <c r="H290" i="4"/>
  <c r="H242" i="4"/>
  <c r="H99" i="4"/>
  <c r="H95" i="4"/>
  <c r="H167" i="4"/>
  <c r="H143" i="4"/>
  <c r="H51" i="4"/>
  <c r="H47" i="4"/>
  <c r="H204" i="4"/>
  <c r="H199" i="4"/>
  <c r="H23" i="4"/>
  <c r="H39" i="4"/>
  <c r="H107" i="4"/>
  <c r="H266" i="4"/>
  <c r="H111" i="4"/>
  <c r="H482" i="4"/>
  <c r="H148" i="4"/>
  <c r="H59" i="4"/>
  <c r="H34" i="4"/>
  <c r="H4" i="4"/>
  <c r="H63" i="4"/>
  <c r="H274" i="4"/>
  <c r="H175" i="4"/>
  <c r="H156" i="4"/>
  <c r="H52" i="4"/>
  <c r="H218" i="4"/>
  <c r="H56" i="4"/>
  <c r="H112" i="4"/>
  <c r="H22" i="4"/>
  <c r="H110" i="4"/>
  <c r="H58" i="4"/>
  <c r="H136" i="4"/>
  <c r="H69" i="4"/>
  <c r="H251" i="4"/>
  <c r="H231" i="4"/>
  <c r="H71" i="4"/>
  <c r="H161" i="4"/>
  <c r="H113" i="4"/>
  <c r="H252" i="4"/>
  <c r="H457" i="4"/>
  <c r="H171" i="4"/>
  <c r="H174" i="4"/>
  <c r="H248" i="4"/>
  <c r="H411" i="4"/>
  <c r="H484" i="4"/>
  <c r="H120" i="4"/>
  <c r="H355" i="4"/>
  <c r="H299" i="4"/>
  <c r="H91" i="4"/>
  <c r="H475" i="4"/>
  <c r="H503" i="4"/>
  <c r="H279" i="4"/>
  <c r="H509" i="4"/>
  <c r="H471" i="4"/>
  <c r="H342" i="4"/>
  <c r="H486" i="4"/>
  <c r="H410" i="4"/>
  <c r="H81" i="4"/>
  <c r="H322" i="4"/>
  <c r="H367" i="4"/>
  <c r="H518" i="4"/>
  <c r="H383" i="4"/>
  <c r="H246" i="4"/>
  <c r="H205" i="4"/>
  <c r="H323" i="4"/>
  <c r="H341" i="4"/>
  <c r="H419" i="4"/>
  <c r="H474" i="4"/>
  <c r="H460" i="4"/>
  <c r="H12" i="4"/>
  <c r="H286" i="4"/>
  <c r="H491" i="4"/>
  <c r="H470" i="4"/>
  <c r="H495" i="4"/>
  <c r="H100" i="4"/>
  <c r="H123" i="4"/>
  <c r="H32" i="4"/>
  <c r="H45" i="4"/>
  <c r="H78" i="4"/>
  <c r="H142" i="4"/>
  <c r="H275" i="4"/>
  <c r="H86" i="4"/>
  <c r="H316" i="4"/>
  <c r="H360" i="4"/>
  <c r="H82" i="4"/>
  <c r="H206" i="4"/>
  <c r="H139" i="4"/>
  <c r="H256" i="4"/>
  <c r="H496" i="4"/>
  <c r="H230" i="4"/>
  <c r="H217" i="4"/>
  <c r="H302" i="4"/>
  <c r="H109" i="4"/>
  <c r="H494" i="4"/>
  <c r="H150" i="4"/>
  <c r="H365" i="4"/>
  <c r="H352" i="4"/>
  <c r="H170" i="4"/>
  <c r="H481" i="4"/>
  <c r="H287" i="4"/>
  <c r="H447" i="4"/>
  <c r="H293" i="4"/>
  <c r="H222" i="4"/>
  <c r="H311" i="4"/>
  <c r="H319" i="4"/>
  <c r="H306" i="4"/>
  <c r="H450" i="4"/>
  <c r="H351" i="4"/>
  <c r="H15" i="4"/>
  <c r="H519" i="4"/>
  <c r="H41" i="4"/>
  <c r="H106" i="4"/>
  <c r="H97" i="4"/>
  <c r="H6" i="4"/>
  <c r="H329" i="4"/>
  <c r="H472" i="4"/>
  <c r="H138" i="4"/>
  <c r="H281" i="4"/>
  <c r="H418" i="4"/>
  <c r="H493" i="4"/>
  <c r="H21" i="4"/>
  <c r="H180" i="4"/>
  <c r="H57" i="4"/>
  <c r="H92" i="4"/>
  <c r="H89" i="4"/>
  <c r="H198" i="4"/>
  <c r="H340" i="4"/>
  <c r="H215" i="4"/>
  <c r="H20" i="4"/>
  <c r="H118" i="4"/>
  <c r="H307" i="4"/>
  <c r="H17" i="4"/>
  <c r="H265" i="4"/>
  <c r="H66" i="4"/>
  <c r="H243" i="4"/>
  <c r="H349" i="4"/>
  <c r="H158" i="4"/>
  <c r="H508" i="4"/>
  <c r="H162" i="4"/>
  <c r="H370" i="4"/>
  <c r="H362" i="4"/>
  <c r="H220" i="4"/>
  <c r="H253" i="4"/>
  <c r="H291" i="4"/>
  <c r="H272" i="4"/>
  <c r="H328" i="4"/>
  <c r="H487" i="4"/>
  <c r="H363" i="4"/>
  <c r="H366" i="4"/>
  <c r="H510" i="4"/>
  <c r="H247" i="4"/>
  <c r="H104" i="4"/>
  <c r="H209" i="4"/>
  <c r="H280" i="4"/>
  <c r="H269" i="4"/>
  <c r="H103" i="4"/>
  <c r="H335" i="4"/>
  <c r="H350" i="4"/>
  <c r="H177" i="4"/>
  <c r="H203" i="4"/>
  <c r="H422" i="4"/>
  <c r="H267" i="4"/>
  <c r="H463" i="4"/>
  <c r="H315" i="4"/>
  <c r="H501" i="4"/>
  <c r="H330" i="4"/>
  <c r="H8" i="4"/>
  <c r="H90" i="4"/>
  <c r="H227" i="4"/>
  <c r="H385" i="4"/>
  <c r="H117" i="4"/>
  <c r="H145" i="4"/>
  <c r="H317" i="4"/>
  <c r="H244" i="4"/>
  <c r="H361" i="4"/>
  <c r="H226" i="4"/>
  <c r="H387" i="4"/>
  <c r="H88" i="4"/>
  <c r="H184" i="4"/>
  <c r="H124" i="4"/>
  <c r="H400" i="4"/>
  <c r="H9" i="4"/>
  <c r="H70" i="4"/>
  <c r="H64" i="4"/>
  <c r="H98" i="4"/>
  <c r="H185" i="4"/>
  <c r="H346" i="4"/>
  <c r="H84" i="4"/>
  <c r="H305" i="4"/>
  <c r="H125" i="4"/>
  <c r="H364" i="4"/>
  <c r="H395" i="4"/>
  <c r="H359" i="4"/>
  <c r="H186" i="4"/>
  <c r="H149" i="4"/>
  <c r="H211" i="4"/>
  <c r="H473" i="4"/>
  <c r="H446" i="4"/>
  <c r="H36" i="4"/>
  <c r="H373" i="4"/>
  <c r="H477" i="4"/>
  <c r="H337" i="4"/>
  <c r="H379" i="4"/>
  <c r="H445" i="4"/>
  <c r="H390" i="4"/>
  <c r="H375" i="4"/>
  <c r="H93" i="4"/>
  <c r="H443" i="4"/>
  <c r="H94" i="4"/>
  <c r="H128" i="4"/>
  <c r="H166" i="4"/>
  <c r="H28" i="4"/>
  <c r="H49" i="4"/>
  <c r="H80" i="4"/>
  <c r="H75" i="4"/>
  <c r="H179" i="4"/>
  <c r="H236" i="4"/>
  <c r="H19" i="4"/>
  <c r="H132" i="4"/>
  <c r="H325" i="4"/>
  <c r="H152" i="4"/>
  <c r="H448" i="4"/>
  <c r="H24" i="4"/>
  <c r="H424" i="4"/>
  <c r="H223" i="4"/>
  <c r="H258" i="4"/>
  <c r="H216" i="4"/>
  <c r="H42" i="4"/>
  <c r="H347" i="4"/>
  <c r="H353" i="4"/>
  <c r="H397" i="4"/>
  <c r="H371" i="4"/>
  <c r="H449" i="4"/>
  <c r="H354" i="4"/>
  <c r="H498" i="4"/>
  <c r="H119" i="4"/>
  <c r="H68" i="4"/>
  <c r="H235" i="4"/>
  <c r="H147" i="4"/>
  <c r="H301" i="4"/>
  <c r="H5" i="4"/>
  <c r="H407" i="4"/>
  <c r="H414" i="4"/>
  <c r="H141" i="4"/>
  <c r="H16" i="4"/>
  <c r="H130" i="4"/>
  <c r="H76" i="4"/>
  <c r="H278" i="4"/>
  <c r="H126" i="4"/>
  <c r="H74" i="4"/>
  <c r="H116" i="4"/>
  <c r="H241" i="4"/>
  <c r="H11" i="4"/>
  <c r="H292" i="4"/>
  <c r="H101" i="4"/>
  <c r="H159" i="4"/>
  <c r="H409" i="4"/>
  <c r="H343" i="4"/>
  <c r="H515" i="4"/>
  <c r="H517" i="4"/>
  <c r="H255" i="4"/>
  <c r="H263" i="4"/>
  <c r="H7" i="4"/>
  <c r="H499" i="4"/>
  <c r="H173" i="4"/>
  <c r="H437" i="4"/>
  <c r="H377" i="4"/>
  <c r="H339" i="4"/>
  <c r="H391" i="4"/>
  <c r="H465" i="4"/>
  <c r="H401" i="4"/>
  <c r="H497" i="4"/>
  <c r="H378" i="4"/>
  <c r="H303" i="4"/>
  <c r="H399" i="4"/>
  <c r="H129" i="4"/>
  <c r="H181" i="4"/>
  <c r="H369" i="4"/>
  <c r="H14" i="4"/>
  <c r="H35" i="4"/>
  <c r="H26" i="4"/>
  <c r="H427" i="4"/>
  <c r="H55" i="4"/>
  <c r="H169" i="4"/>
  <c r="H61" i="4"/>
  <c r="H233" i="4"/>
  <c r="H277" i="4"/>
  <c r="H415" i="4"/>
  <c r="H232" i="4"/>
  <c r="H402" i="4"/>
  <c r="H176" i="4"/>
  <c r="H62" i="4"/>
  <c r="H151" i="4"/>
  <c r="H165" i="4"/>
  <c r="H288" i="4"/>
  <c r="H137" i="4"/>
  <c r="H105" i="4"/>
  <c r="H122" i="4"/>
  <c r="H262" i="4"/>
  <c r="H31" i="4"/>
  <c r="H249" i="4"/>
  <c r="H127" i="4"/>
  <c r="H183" i="4"/>
  <c r="H417" i="4"/>
  <c r="H413" i="4"/>
  <c r="H37" i="4"/>
  <c r="H48" i="4"/>
  <c r="H53" i="4"/>
  <c r="H264" i="4"/>
  <c r="H425" i="4"/>
  <c r="H389" i="4"/>
  <c r="H43" i="4"/>
  <c r="H505" i="4"/>
  <c r="H455" i="4"/>
  <c r="H403" i="4"/>
  <c r="H511" i="4"/>
  <c r="H431" i="4"/>
  <c r="H479" i="4"/>
  <c r="H210" i="4"/>
  <c r="H438" i="4"/>
  <c r="H134" i="4"/>
  <c r="H3" i="4"/>
  <c r="H153" i="4"/>
  <c r="H154" i="4"/>
  <c r="H271" i="4"/>
  <c r="H313" i="4"/>
  <c r="H187" i="4"/>
  <c r="H85" i="4"/>
  <c r="H96" i="4"/>
  <c r="H304" i="4"/>
  <c r="H436" i="4"/>
  <c r="H388" i="4"/>
  <c r="H459" i="4"/>
  <c r="H412" i="4"/>
  <c r="H435" i="4"/>
  <c r="H513" i="4"/>
  <c r="H439" i="4"/>
  <c r="H221" i="4"/>
  <c r="H193" i="4"/>
  <c r="H157" i="4"/>
  <c r="H60" i="4"/>
  <c r="H421" i="4"/>
  <c r="H483" i="4"/>
  <c r="H259" i="4"/>
  <c r="H462" i="4"/>
  <c r="H2" i="4"/>
  <c r="H327" i="4"/>
  <c r="H178" i="4"/>
  <c r="H254" i="4"/>
  <c r="H433" i="4"/>
  <c r="H331" i="4"/>
  <c r="H29" i="4"/>
  <c r="H54" i="4"/>
  <c r="H144" i="4"/>
  <c r="H485" i="4"/>
  <c r="H429" i="4"/>
  <c r="H208" i="4"/>
  <c r="H393" i="4"/>
  <c r="H441" i="4"/>
  <c r="H426" i="4"/>
  <c r="H13" i="4"/>
  <c r="H140" i="4"/>
  <c r="H44" i="4"/>
  <c r="H102" i="4"/>
  <c r="H507" i="4"/>
  <c r="H146" i="4"/>
  <c r="H50" i="4"/>
  <c r="H260" i="4"/>
  <c r="H219" i="4"/>
  <c r="H268" i="4"/>
  <c r="H197" i="4"/>
  <c r="H467" i="4"/>
  <c r="H318" i="4"/>
  <c r="H65" i="4"/>
  <c r="H469" i="4"/>
  <c r="H489" i="4"/>
  <c r="H33" i="4"/>
  <c r="H214" i="4"/>
  <c r="H40" i="4"/>
  <c r="H160" i="4"/>
  <c r="H72" i="4"/>
  <c r="H115" i="4"/>
  <c r="H46" i="4"/>
  <c r="H77" i="4"/>
  <c r="H294" i="4"/>
  <c r="H423" i="4"/>
  <c r="H188" i="4"/>
  <c r="H108" i="4"/>
  <c r="H114" i="4"/>
  <c r="H376" i="4"/>
  <c r="H461" i="4"/>
  <c r="H189" i="4"/>
  <c r="H38" i="4"/>
  <c r="H453" i="4"/>
  <c r="H451" i="4"/>
  <c r="H27" i="4"/>
  <c r="H234" i="4"/>
  <c r="H406" i="4"/>
  <c r="H502" i="4"/>
  <c r="H121" i="4"/>
  <c r="H357" i="4"/>
  <c r="H201" i="4"/>
  <c r="H163" i="4"/>
  <c r="H512" i="4"/>
  <c r="H191" i="4"/>
  <c r="H405" i="4"/>
  <c r="H442" i="4"/>
  <c r="H516" i="4"/>
  <c r="H456" i="4"/>
  <c r="H321" i="4"/>
  <c r="H309" i="4"/>
  <c r="H452" i="4"/>
  <c r="H420" i="4"/>
  <c r="H334" i="4"/>
  <c r="H298" i="4"/>
  <c r="H190" i="4"/>
  <c r="H297" i="4"/>
  <c r="H212" i="4"/>
  <c r="H382" i="4"/>
  <c r="H324" i="4"/>
  <c r="H229" i="4"/>
  <c r="H416" i="4"/>
  <c r="H312" i="4"/>
  <c r="H480" i="4"/>
  <c r="H320" i="4"/>
  <c r="H345" i="4"/>
  <c r="H228" i="4"/>
  <c r="H195" i="4"/>
  <c r="H332" i="4"/>
  <c r="H333" i="4"/>
  <c r="H296" i="4"/>
  <c r="H356" i="4"/>
  <c r="H464" i="4"/>
  <c r="H514" i="4"/>
  <c r="H384" i="4"/>
  <c r="H408" i="4"/>
  <c r="H200" i="4"/>
  <c r="H213" i="4"/>
  <c r="H440" i="4"/>
  <c r="H500" i="4"/>
  <c r="H358" i="4"/>
  <c r="H284" i="4"/>
  <c r="H396" i="4"/>
  <c r="H432" i="4"/>
  <c r="H276" i="4"/>
  <c r="H261" i="4"/>
  <c r="H348" i="4"/>
  <c r="H454" i="4"/>
  <c r="H468" i="4"/>
  <c r="H344" i="4"/>
  <c r="H18" i="4"/>
  <c r="H237" i="4"/>
  <c r="H245" i="4"/>
  <c r="H430" i="4"/>
  <c r="H444" i="4"/>
  <c r="H372" i="4"/>
  <c r="H25" i="4"/>
  <c r="H488" i="4"/>
  <c r="H285" i="4"/>
  <c r="H381" i="4"/>
  <c r="H273" i="4"/>
  <c r="H466" i="4"/>
  <c r="I8" i="8"/>
  <c r="I20" i="8"/>
  <c r="I32" i="8"/>
  <c r="I44" i="8"/>
  <c r="I56" i="8"/>
  <c r="I68" i="8"/>
  <c r="I80" i="8"/>
  <c r="I92" i="8"/>
  <c r="I104" i="8"/>
  <c r="I116" i="8"/>
  <c r="I128" i="8"/>
  <c r="I140" i="8"/>
  <c r="I152" i="8"/>
  <c r="I164" i="8"/>
  <c r="I176" i="8"/>
  <c r="I188" i="8"/>
  <c r="I200" i="8"/>
  <c r="I212" i="8"/>
  <c r="I224" i="8"/>
  <c r="I236" i="8"/>
  <c r="I248" i="8"/>
  <c r="I260" i="8"/>
  <c r="I272" i="8"/>
  <c r="I284" i="8"/>
  <c r="I296" i="8"/>
  <c r="I308" i="8"/>
  <c r="I320" i="8"/>
  <c r="I332" i="8"/>
  <c r="I344" i="8"/>
  <c r="I356" i="8"/>
  <c r="I368" i="8"/>
  <c r="I380" i="8"/>
  <c r="I392" i="8"/>
  <c r="I404" i="8"/>
  <c r="I416" i="8"/>
  <c r="I428" i="8"/>
  <c r="I440" i="8"/>
  <c r="I452" i="8"/>
  <c r="I9" i="8"/>
  <c r="I21" i="8"/>
  <c r="I33" i="8"/>
  <c r="I45" i="8"/>
  <c r="I57" i="8"/>
  <c r="I69" i="8"/>
  <c r="I81" i="8"/>
  <c r="I93" i="8"/>
  <c r="I105" i="8"/>
  <c r="I117" i="8"/>
  <c r="I129" i="8"/>
  <c r="I141" i="8"/>
  <c r="I153" i="8"/>
  <c r="I165" i="8"/>
  <c r="I177" i="8"/>
  <c r="I189" i="8"/>
  <c r="I201" i="8"/>
  <c r="I213" i="8"/>
  <c r="I225" i="8"/>
  <c r="I237" i="8"/>
  <c r="I249" i="8"/>
  <c r="I261" i="8"/>
  <c r="I273" i="8"/>
  <c r="I285" i="8"/>
  <c r="I297" i="8"/>
  <c r="I309" i="8"/>
  <c r="I321" i="8"/>
  <c r="I333" i="8"/>
  <c r="I345" i="8"/>
  <c r="I357" i="8"/>
  <c r="I369" i="8"/>
  <c r="I381" i="8"/>
  <c r="I393" i="8"/>
  <c r="I405" i="8"/>
  <c r="I417" i="8"/>
  <c r="I429" i="8"/>
  <c r="I441" i="8"/>
  <c r="I2" i="8"/>
  <c r="I10" i="8"/>
  <c r="I22" i="8"/>
  <c r="I34" i="8"/>
  <c r="I46" i="8"/>
  <c r="I58" i="8"/>
  <c r="I70" i="8"/>
  <c r="I82" i="8"/>
  <c r="I94" i="8"/>
  <c r="I106" i="8"/>
  <c r="I118" i="8"/>
  <c r="I130" i="8"/>
  <c r="I142" i="8"/>
  <c r="I154" i="8"/>
  <c r="I166" i="8"/>
  <c r="I178" i="8"/>
  <c r="I190" i="8"/>
  <c r="I202" i="8"/>
  <c r="I214" i="8"/>
  <c r="I226" i="8"/>
  <c r="I238" i="8"/>
  <c r="I250" i="8"/>
  <c r="I262" i="8"/>
  <c r="I274" i="8"/>
  <c r="I286" i="8"/>
  <c r="I298" i="8"/>
  <c r="I310" i="8"/>
  <c r="I322" i="8"/>
  <c r="I334" i="8"/>
  <c r="I346" i="8"/>
  <c r="I358" i="8"/>
  <c r="I370" i="8"/>
  <c r="I382" i="8"/>
  <c r="I394" i="8"/>
  <c r="I406" i="8"/>
  <c r="I418" i="8"/>
  <c r="I430" i="8"/>
  <c r="I442" i="8"/>
  <c r="I16" i="8"/>
  <c r="I28" i="8"/>
  <c r="I40" i="8"/>
  <c r="I52" i="8"/>
  <c r="I64" i="8"/>
  <c r="I76" i="8"/>
  <c r="I88" i="8"/>
  <c r="I100" i="8"/>
  <c r="I112" i="8"/>
  <c r="I124" i="8"/>
  <c r="I136" i="8"/>
  <c r="I148" i="8"/>
  <c r="I160" i="8"/>
  <c r="I172" i="8"/>
  <c r="I184" i="8"/>
  <c r="I196" i="8"/>
  <c r="I208" i="8"/>
  <c r="I220" i="8"/>
  <c r="I232" i="8"/>
  <c r="I244" i="8"/>
  <c r="I256" i="8"/>
  <c r="I268" i="8"/>
  <c r="I280" i="8"/>
  <c r="I292" i="8"/>
  <c r="I304" i="8"/>
  <c r="I316" i="8"/>
  <c r="I328" i="8"/>
  <c r="I340" i="8"/>
  <c r="I352" i="8"/>
  <c r="I364" i="8"/>
  <c r="I376" i="8"/>
  <c r="I388" i="8"/>
  <c r="I400" i="8"/>
  <c r="I412" i="8"/>
  <c r="I424" i="8"/>
  <c r="I436" i="8"/>
  <c r="I448" i="8"/>
  <c r="I18" i="8"/>
  <c r="I37" i="8"/>
  <c r="I54" i="8"/>
  <c r="I73" i="8"/>
  <c r="I90" i="8"/>
  <c r="I109" i="8"/>
  <c r="I126" i="8"/>
  <c r="I145" i="8"/>
  <c r="I162" i="8"/>
  <c r="I181" i="8"/>
  <c r="I198" i="8"/>
  <c r="I217" i="8"/>
  <c r="I234" i="8"/>
  <c r="I253" i="8"/>
  <c r="I270" i="8"/>
  <c r="I289" i="8"/>
  <c r="I306" i="8"/>
  <c r="I325" i="8"/>
  <c r="I342" i="8"/>
  <c r="I361" i="8"/>
  <c r="I378" i="8"/>
  <c r="I397" i="8"/>
  <c r="I414" i="8"/>
  <c r="I433" i="8"/>
  <c r="I450" i="8"/>
  <c r="I78" i="8"/>
  <c r="I186" i="8"/>
  <c r="I277" i="8"/>
  <c r="I349" i="8"/>
  <c r="I421" i="8"/>
  <c r="I19" i="8"/>
  <c r="I38" i="8"/>
  <c r="I55" i="8"/>
  <c r="I74" i="8"/>
  <c r="I91" i="8"/>
  <c r="I110" i="8"/>
  <c r="I127" i="8"/>
  <c r="I146" i="8"/>
  <c r="I163" i="8"/>
  <c r="I182" i="8"/>
  <c r="I199" i="8"/>
  <c r="I218" i="8"/>
  <c r="I235" i="8"/>
  <c r="I254" i="8"/>
  <c r="I271" i="8"/>
  <c r="I290" i="8"/>
  <c r="I307" i="8"/>
  <c r="I326" i="8"/>
  <c r="I343" i="8"/>
  <c r="I362" i="8"/>
  <c r="I379" i="8"/>
  <c r="I398" i="8"/>
  <c r="I415" i="8"/>
  <c r="I434" i="8"/>
  <c r="I451" i="8"/>
  <c r="I61" i="8"/>
  <c r="I150" i="8"/>
  <c r="I222" i="8"/>
  <c r="I258" i="8"/>
  <c r="I330" i="8"/>
  <c r="I438" i="8"/>
  <c r="I3" i="8"/>
  <c r="I23" i="8"/>
  <c r="I39" i="8"/>
  <c r="I59" i="8"/>
  <c r="I75" i="8"/>
  <c r="I95" i="8"/>
  <c r="I111" i="8"/>
  <c r="I131" i="8"/>
  <c r="I147" i="8"/>
  <c r="I167" i="8"/>
  <c r="I183" i="8"/>
  <c r="I203" i="8"/>
  <c r="I219" i="8"/>
  <c r="I239" i="8"/>
  <c r="I255" i="8"/>
  <c r="I275" i="8"/>
  <c r="I291" i="8"/>
  <c r="I311" i="8"/>
  <c r="I327" i="8"/>
  <c r="I347" i="8"/>
  <c r="I363" i="8"/>
  <c r="I383" i="8"/>
  <c r="I399" i="8"/>
  <c r="I419" i="8"/>
  <c r="I435" i="8"/>
  <c r="I114" i="8"/>
  <c r="I205" i="8"/>
  <c r="I294" i="8"/>
  <c r="I366" i="8"/>
  <c r="I402" i="8"/>
  <c r="I5" i="8"/>
  <c r="I24" i="8"/>
  <c r="I41" i="8"/>
  <c r="I60" i="8"/>
  <c r="I77" i="8"/>
  <c r="I96" i="8"/>
  <c r="I113" i="8"/>
  <c r="I132" i="8"/>
  <c r="I149" i="8"/>
  <c r="I168" i="8"/>
  <c r="I185" i="8"/>
  <c r="I204" i="8"/>
  <c r="I221" i="8"/>
  <c r="I240" i="8"/>
  <c r="I257" i="8"/>
  <c r="I276" i="8"/>
  <c r="I293" i="8"/>
  <c r="I312" i="8"/>
  <c r="I329" i="8"/>
  <c r="I348" i="8"/>
  <c r="I365" i="8"/>
  <c r="I384" i="8"/>
  <c r="I401" i="8"/>
  <c r="I420" i="8"/>
  <c r="I437" i="8"/>
  <c r="I6" i="8"/>
  <c r="I25" i="8"/>
  <c r="I42" i="8"/>
  <c r="I97" i="8"/>
  <c r="I133" i="8"/>
  <c r="I169" i="8"/>
  <c r="I241" i="8"/>
  <c r="I313" i="8"/>
  <c r="I385" i="8"/>
  <c r="I12" i="8"/>
  <c r="I29" i="8"/>
  <c r="I48" i="8"/>
  <c r="I65" i="8"/>
  <c r="I84" i="8"/>
  <c r="I101" i="8"/>
  <c r="I120" i="8"/>
  <c r="I137" i="8"/>
  <c r="I156" i="8"/>
  <c r="I173" i="8"/>
  <c r="I192" i="8"/>
  <c r="I209" i="8"/>
  <c r="I228" i="8"/>
  <c r="I245" i="8"/>
  <c r="I264" i="8"/>
  <c r="I281" i="8"/>
  <c r="I300" i="8"/>
  <c r="I317" i="8"/>
  <c r="I336" i="8"/>
  <c r="I353" i="8"/>
  <c r="I372" i="8"/>
  <c r="I389" i="8"/>
  <c r="I408" i="8"/>
  <c r="I425" i="8"/>
  <c r="I444" i="8"/>
  <c r="I13" i="8"/>
  <c r="I30" i="8"/>
  <c r="I49" i="8"/>
  <c r="I66" i="8"/>
  <c r="I85" i="8"/>
  <c r="I102" i="8"/>
  <c r="I121" i="8"/>
  <c r="I138" i="8"/>
  <c r="I157" i="8"/>
  <c r="I174" i="8"/>
  <c r="I193" i="8"/>
  <c r="I210" i="8"/>
  <c r="I229" i="8"/>
  <c r="I246" i="8"/>
  <c r="I265" i="8"/>
  <c r="I282" i="8"/>
  <c r="I301" i="8"/>
  <c r="I318" i="8"/>
  <c r="I337" i="8"/>
  <c r="I354" i="8"/>
  <c r="I373" i="8"/>
  <c r="I390" i="8"/>
  <c r="I409" i="8"/>
  <c r="I426" i="8"/>
  <c r="I445" i="8"/>
  <c r="I43" i="8"/>
  <c r="I86" i="8"/>
  <c r="I125" i="8"/>
  <c r="I171" i="8"/>
  <c r="I215" i="8"/>
  <c r="I259" i="8"/>
  <c r="I302" i="8"/>
  <c r="I341" i="8"/>
  <c r="I387" i="8"/>
  <c r="I431" i="8"/>
  <c r="I143" i="8"/>
  <c r="I315" i="8"/>
  <c r="I403" i="8"/>
  <c r="I26" i="8"/>
  <c r="I108" i="8"/>
  <c r="I242" i="8"/>
  <c r="I324" i="8"/>
  <c r="I386" i="8"/>
  <c r="I47" i="8"/>
  <c r="I87" i="8"/>
  <c r="I134" i="8"/>
  <c r="I175" i="8"/>
  <c r="I216" i="8"/>
  <c r="I263" i="8"/>
  <c r="I303" i="8"/>
  <c r="I350" i="8"/>
  <c r="I391" i="8"/>
  <c r="I432" i="8"/>
  <c r="I107" i="8"/>
  <c r="I367" i="8"/>
  <c r="I155" i="8"/>
  <c r="I411" i="8"/>
  <c r="I7" i="8"/>
  <c r="I50" i="8"/>
  <c r="I89" i="8"/>
  <c r="I135" i="8"/>
  <c r="I179" i="8"/>
  <c r="I223" i="8"/>
  <c r="I266" i="8"/>
  <c r="I305" i="8"/>
  <c r="I351" i="8"/>
  <c r="I395" i="8"/>
  <c r="I439" i="8"/>
  <c r="I233" i="8"/>
  <c r="I11" i="8"/>
  <c r="I51" i="8"/>
  <c r="I98" i="8"/>
  <c r="I139" i="8"/>
  <c r="I180" i="8"/>
  <c r="I227" i="8"/>
  <c r="I267" i="8"/>
  <c r="I314" i="8"/>
  <c r="I355" i="8"/>
  <c r="I396" i="8"/>
  <c r="I443" i="8"/>
  <c r="I14" i="8"/>
  <c r="I53" i="8"/>
  <c r="I99" i="8"/>
  <c r="I187" i="8"/>
  <c r="I230" i="8"/>
  <c r="I269" i="8"/>
  <c r="I359" i="8"/>
  <c r="I446" i="8"/>
  <c r="I67" i="8"/>
  <c r="I195" i="8"/>
  <c r="I283" i="8"/>
  <c r="I371" i="8"/>
  <c r="I15" i="8"/>
  <c r="I62" i="8"/>
  <c r="I103" i="8"/>
  <c r="I144" i="8"/>
  <c r="I191" i="8"/>
  <c r="I231" i="8"/>
  <c r="I278" i="8"/>
  <c r="I319" i="8"/>
  <c r="I360" i="8"/>
  <c r="I407" i="8"/>
  <c r="I447" i="8"/>
  <c r="I17" i="8"/>
  <c r="I63" i="8"/>
  <c r="I151" i="8"/>
  <c r="I194" i="8"/>
  <c r="I279" i="8"/>
  <c r="I323" i="8"/>
  <c r="I410" i="8"/>
  <c r="I449" i="8"/>
  <c r="I27" i="8"/>
  <c r="I71" i="8"/>
  <c r="I115" i="8"/>
  <c r="I158" i="8"/>
  <c r="I197" i="8"/>
  <c r="I243" i="8"/>
  <c r="I287" i="8"/>
  <c r="I331" i="8"/>
  <c r="I374" i="8"/>
  <c r="I413" i="8"/>
  <c r="I31" i="8"/>
  <c r="I72" i="8"/>
  <c r="I119" i="8"/>
  <c r="I159" i="8"/>
  <c r="I206" i="8"/>
  <c r="I247" i="8"/>
  <c r="I288" i="8"/>
  <c r="I335" i="8"/>
  <c r="I375" i="8"/>
  <c r="I422" i="8"/>
  <c r="I35" i="8"/>
  <c r="I79" i="8"/>
  <c r="I122" i="8"/>
  <c r="I161" i="8"/>
  <c r="I207" i="8"/>
  <c r="I251" i="8"/>
  <c r="I295" i="8"/>
  <c r="I338" i="8"/>
  <c r="I377" i="8"/>
  <c r="I423" i="8"/>
  <c r="I36" i="8"/>
  <c r="I83" i="8"/>
  <c r="I123" i="8"/>
  <c r="I170" i="8"/>
  <c r="I211" i="8"/>
  <c r="I252" i="8"/>
  <c r="I299" i="8"/>
  <c r="I339" i="8"/>
  <c r="I427" i="8"/>
  <c r="I4" i="8"/>
  <c r="I519" i="4" l="1"/>
  <c r="I507" i="4"/>
  <c r="I495" i="4"/>
  <c r="I483" i="4"/>
  <c r="I471" i="4"/>
  <c r="I459" i="4"/>
  <c r="I447" i="4"/>
  <c r="I435" i="4"/>
  <c r="I423" i="4"/>
  <c r="I411" i="4"/>
  <c r="I399" i="4"/>
  <c r="I387" i="4"/>
  <c r="I375" i="4"/>
  <c r="I363" i="4"/>
  <c r="I351" i="4"/>
  <c r="I339" i="4"/>
  <c r="I327" i="4"/>
  <c r="I315" i="4"/>
  <c r="I303" i="4"/>
  <c r="I291" i="4"/>
  <c r="I514" i="4"/>
  <c r="I502" i="4"/>
  <c r="I490" i="4"/>
  <c r="I478" i="4"/>
  <c r="I466" i="4"/>
  <c r="I454" i="4"/>
  <c r="I442" i="4"/>
  <c r="I430" i="4"/>
  <c r="I418" i="4"/>
  <c r="I406" i="4"/>
  <c r="I394" i="4"/>
  <c r="I382" i="4"/>
  <c r="I370" i="4"/>
  <c r="I358" i="4"/>
  <c r="I346" i="4"/>
  <c r="I334" i="4"/>
  <c r="I322" i="4"/>
  <c r="I310" i="4"/>
  <c r="I298" i="4"/>
  <c r="I286" i="4"/>
  <c r="I274" i="4"/>
  <c r="I516" i="4"/>
  <c r="I504" i="4"/>
  <c r="I492" i="4"/>
  <c r="I480" i="4"/>
  <c r="I468" i="4"/>
  <c r="I456" i="4"/>
  <c r="I444" i="4"/>
  <c r="I432" i="4"/>
  <c r="I420" i="4"/>
  <c r="I408" i="4"/>
  <c r="I396" i="4"/>
  <c r="I384" i="4"/>
  <c r="I372" i="4"/>
  <c r="I360" i="4"/>
  <c r="I348" i="4"/>
  <c r="I336" i="4"/>
  <c r="I324" i="4"/>
  <c r="J325" i="4" s="1"/>
  <c r="I312" i="4"/>
  <c r="I300" i="4"/>
  <c r="J300" i="4" s="1"/>
  <c r="I518" i="4"/>
  <c r="I506" i="4"/>
  <c r="I494" i="4"/>
  <c r="I482" i="4"/>
  <c r="I470" i="4"/>
  <c r="I458" i="4"/>
  <c r="J459" i="4" s="1"/>
  <c r="I446" i="4"/>
  <c r="I434" i="4"/>
  <c r="I422" i="4"/>
  <c r="I410" i="4"/>
  <c r="I398" i="4"/>
  <c r="I386" i="4"/>
  <c r="I374" i="4"/>
  <c r="I362" i="4"/>
  <c r="I350" i="4"/>
  <c r="I338" i="4"/>
  <c r="I326" i="4"/>
  <c r="I314" i="4"/>
  <c r="I302" i="4"/>
  <c r="I515" i="4"/>
  <c r="J516" i="4" s="1"/>
  <c r="I503" i="4"/>
  <c r="I491" i="4"/>
  <c r="I479" i="4"/>
  <c r="J480" i="4" s="1"/>
  <c r="I467" i="4"/>
  <c r="I455" i="4"/>
  <c r="I443" i="4"/>
  <c r="I431" i="4"/>
  <c r="I419" i="4"/>
  <c r="I407" i="4"/>
  <c r="I395" i="4"/>
  <c r="I383" i="4"/>
  <c r="I371" i="4"/>
  <c r="J371" i="4" s="1"/>
  <c r="I359" i="4"/>
  <c r="I347" i="4"/>
  <c r="I335" i="4"/>
  <c r="I323" i="4"/>
  <c r="J324" i="4" s="1"/>
  <c r="I311" i="4"/>
  <c r="I299" i="4"/>
  <c r="I287" i="4"/>
  <c r="I275" i="4"/>
  <c r="I263" i="4"/>
  <c r="I251" i="4"/>
  <c r="I239" i="4"/>
  <c r="I227" i="4"/>
  <c r="I215" i="4"/>
  <c r="I203" i="4"/>
  <c r="I191" i="4"/>
  <c r="J191" i="4" s="1"/>
  <c r="I179" i="4"/>
  <c r="I517" i="4"/>
  <c r="I505" i="4"/>
  <c r="I493" i="4"/>
  <c r="I481" i="4"/>
  <c r="I469" i="4"/>
  <c r="J470" i="4" s="1"/>
  <c r="I457" i="4"/>
  <c r="I445" i="4"/>
  <c r="I433" i="4"/>
  <c r="I421" i="4"/>
  <c r="I409" i="4"/>
  <c r="I397" i="4"/>
  <c r="J397" i="4" s="1"/>
  <c r="I385" i="4"/>
  <c r="I373" i="4"/>
  <c r="I361" i="4"/>
  <c r="I349" i="4"/>
  <c r="I337" i="4"/>
  <c r="I325" i="4"/>
  <c r="I313" i="4"/>
  <c r="I301" i="4"/>
  <c r="I498" i="4"/>
  <c r="I474" i="4"/>
  <c r="I450" i="4"/>
  <c r="J450" i="4" s="1"/>
  <c r="I426" i="4"/>
  <c r="J427" i="4" s="1"/>
  <c r="I402" i="4"/>
  <c r="J403" i="4" s="1"/>
  <c r="I378" i="4"/>
  <c r="I354" i="4"/>
  <c r="I330" i="4"/>
  <c r="I306" i="4"/>
  <c r="I501" i="4"/>
  <c r="I477" i="4"/>
  <c r="I453" i="4"/>
  <c r="I429" i="4"/>
  <c r="I405" i="4"/>
  <c r="I381" i="4"/>
  <c r="I357" i="4"/>
  <c r="J358" i="4" s="1"/>
  <c r="I333" i="4"/>
  <c r="J334" i="4" s="1"/>
  <c r="I309" i="4"/>
  <c r="I284" i="4"/>
  <c r="I235" i="4"/>
  <c r="I230" i="4"/>
  <c r="I225" i="4"/>
  <c r="J226" i="4" s="1"/>
  <c r="I220" i="4"/>
  <c r="I187" i="4"/>
  <c r="I182" i="4"/>
  <c r="J183" i="4" s="1"/>
  <c r="I177" i="4"/>
  <c r="I165" i="4"/>
  <c r="J166" i="4" s="1"/>
  <c r="I153" i="4"/>
  <c r="J153" i="4" s="1"/>
  <c r="I511" i="4"/>
  <c r="I508" i="4"/>
  <c r="I487" i="4"/>
  <c r="I484" i="4"/>
  <c r="I463" i="4"/>
  <c r="I460" i="4"/>
  <c r="I439" i="4"/>
  <c r="I436" i="4"/>
  <c r="I415" i="4"/>
  <c r="J416" i="4" s="1"/>
  <c r="I412" i="4"/>
  <c r="I391" i="4"/>
  <c r="I388" i="4"/>
  <c r="J389" i="4" s="1"/>
  <c r="I367" i="4"/>
  <c r="J368" i="4" s="1"/>
  <c r="I364" i="4"/>
  <c r="I343" i="4"/>
  <c r="I340" i="4"/>
  <c r="I319" i="4"/>
  <c r="I316" i="4"/>
  <c r="I295" i="4"/>
  <c r="I276" i="4"/>
  <c r="I268" i="4"/>
  <c r="I260" i="4"/>
  <c r="I255" i="4"/>
  <c r="I250" i="4"/>
  <c r="J251" i="4" s="1"/>
  <c r="I497" i="4"/>
  <c r="I473" i="4"/>
  <c r="I449" i="4"/>
  <c r="I425" i="4"/>
  <c r="I401" i="4"/>
  <c r="I377" i="4"/>
  <c r="J377" i="4" s="1"/>
  <c r="I353" i="4"/>
  <c r="J353" i="4" s="1"/>
  <c r="I329" i="4"/>
  <c r="I305" i="4"/>
  <c r="I292" i="4"/>
  <c r="I289" i="4"/>
  <c r="I278" i="4"/>
  <c r="I270" i="4"/>
  <c r="J271" i="4" s="1"/>
  <c r="I247" i="4"/>
  <c r="I242" i="4"/>
  <c r="I237" i="4"/>
  <c r="I232" i="4"/>
  <c r="I199" i="4"/>
  <c r="I194" i="4"/>
  <c r="J195" i="4" s="1"/>
  <c r="I189" i="4"/>
  <c r="I513" i="4"/>
  <c r="J514" i="4" s="1"/>
  <c r="I489" i="4"/>
  <c r="I465" i="4"/>
  <c r="I441" i="4"/>
  <c r="I417" i="4"/>
  <c r="I393" i="4"/>
  <c r="I369" i="4"/>
  <c r="I345" i="4"/>
  <c r="I321" i="4"/>
  <c r="I297" i="4"/>
  <c r="I294" i="4"/>
  <c r="I272" i="4"/>
  <c r="I259" i="4"/>
  <c r="I254" i="4"/>
  <c r="I249" i="4"/>
  <c r="I244" i="4"/>
  <c r="J245" i="4" s="1"/>
  <c r="I211" i="4"/>
  <c r="J211" i="4" s="1"/>
  <c r="I206" i="4"/>
  <c r="I201" i="4"/>
  <c r="I499" i="4"/>
  <c r="I496" i="4"/>
  <c r="I475" i="4"/>
  <c r="I472" i="4"/>
  <c r="I451" i="4"/>
  <c r="I448" i="4"/>
  <c r="J449" i="4" s="1"/>
  <c r="I427" i="4"/>
  <c r="I424" i="4"/>
  <c r="J425" i="4" s="1"/>
  <c r="I403" i="4"/>
  <c r="I400" i="4"/>
  <c r="I379" i="4"/>
  <c r="I376" i="4"/>
  <c r="I355" i="4"/>
  <c r="I352" i="4"/>
  <c r="I331" i="4"/>
  <c r="J332" i="4" s="1"/>
  <c r="I328" i="4"/>
  <c r="I307" i="4"/>
  <c r="I304" i="4"/>
  <c r="I288" i="4"/>
  <c r="I280" i="4"/>
  <c r="I264" i="4"/>
  <c r="I236" i="4"/>
  <c r="J237" i="4" s="1"/>
  <c r="I231" i="4"/>
  <c r="I226" i="4"/>
  <c r="I221" i="4"/>
  <c r="I216" i="4"/>
  <c r="I188" i="4"/>
  <c r="J189" i="4" s="1"/>
  <c r="I183" i="4"/>
  <c r="I178" i="4"/>
  <c r="I166" i="4"/>
  <c r="J167" i="4" s="1"/>
  <c r="I154" i="4"/>
  <c r="I392" i="4"/>
  <c r="I341" i="4"/>
  <c r="J341" i="4" s="1"/>
  <c r="I248" i="4"/>
  <c r="I219" i="4"/>
  <c r="I213" i="4"/>
  <c r="I200" i="4"/>
  <c r="I173" i="4"/>
  <c r="I157" i="4"/>
  <c r="I149" i="4"/>
  <c r="I144" i="4"/>
  <c r="I132" i="4"/>
  <c r="J133" i="4" s="1"/>
  <c r="I120" i="4"/>
  <c r="I108" i="4"/>
  <c r="I96" i="4"/>
  <c r="J96" i="4" s="1"/>
  <c r="I84" i="4"/>
  <c r="J85" i="4" s="1"/>
  <c r="I72" i="4"/>
  <c r="I60" i="4"/>
  <c r="I48" i="4"/>
  <c r="I36" i="4"/>
  <c r="I24" i="4"/>
  <c r="J24" i="4" s="1"/>
  <c r="I12" i="4"/>
  <c r="I366" i="4"/>
  <c r="I332" i="4"/>
  <c r="I293" i="4"/>
  <c r="I282" i="4"/>
  <c r="I279" i="4"/>
  <c r="J280" i="4" s="1"/>
  <c r="I262" i="4"/>
  <c r="I245" i="4"/>
  <c r="I222" i="4"/>
  <c r="I197" i="4"/>
  <c r="I162" i="4"/>
  <c r="I139" i="4"/>
  <c r="I127" i="4"/>
  <c r="J128" i="4" s="1"/>
  <c r="I115" i="4"/>
  <c r="I103" i="4"/>
  <c r="I91" i="4"/>
  <c r="I79" i="4"/>
  <c r="J79" i="4" s="1"/>
  <c r="I67" i="4"/>
  <c r="J67" i="4" s="1"/>
  <c r="I55" i="4"/>
  <c r="I43" i="4"/>
  <c r="I31" i="4"/>
  <c r="I19" i="4"/>
  <c r="I7" i="4"/>
  <c r="I50" i="4"/>
  <c r="I38" i="4"/>
  <c r="J38" i="4" s="1"/>
  <c r="I26" i="4"/>
  <c r="I14" i="4"/>
  <c r="I509" i="4"/>
  <c r="I461" i="4"/>
  <c r="I344" i="4"/>
  <c r="J345" i="4" s="1"/>
  <c r="I285" i="4"/>
  <c r="J285" i="4" s="1"/>
  <c r="I238" i="4"/>
  <c r="I228" i="4"/>
  <c r="I170" i="4"/>
  <c r="I146" i="4"/>
  <c r="I134" i="4"/>
  <c r="I122" i="4"/>
  <c r="J123" i="4" s="1"/>
  <c r="I110" i="4"/>
  <c r="I98" i="4"/>
  <c r="I86" i="4"/>
  <c r="I74" i="4"/>
  <c r="I62" i="4"/>
  <c r="J62" i="4" s="1"/>
  <c r="I2" i="4"/>
  <c r="J3" i="4" s="1"/>
  <c r="I500" i="4"/>
  <c r="I452" i="4"/>
  <c r="I413" i="4"/>
  <c r="I318" i="4"/>
  <c r="I271" i="4"/>
  <c r="I265" i="4"/>
  <c r="J266" i="4" s="1"/>
  <c r="I258" i="4"/>
  <c r="I241" i="4"/>
  <c r="I209" i="4"/>
  <c r="I184" i="4"/>
  <c r="I181" i="4"/>
  <c r="J182" i="4" s="1"/>
  <c r="I175" i="4"/>
  <c r="J176" i="4" s="1"/>
  <c r="I151" i="4"/>
  <c r="I141" i="4"/>
  <c r="I129" i="4"/>
  <c r="I117" i="4"/>
  <c r="I105" i="4"/>
  <c r="J105" i="4" s="1"/>
  <c r="I93" i="4"/>
  <c r="J94" i="4" s="1"/>
  <c r="I81" i="4"/>
  <c r="I69" i="4"/>
  <c r="I57" i="4"/>
  <c r="I45" i="4"/>
  <c r="J46" i="4" s="1"/>
  <c r="I33" i="4"/>
  <c r="J33" i="4" s="1"/>
  <c r="I21" i="4"/>
  <c r="I9" i="4"/>
  <c r="I486" i="4"/>
  <c r="I368" i="4"/>
  <c r="I317" i="4"/>
  <c r="I267" i="4"/>
  <c r="I243" i="4"/>
  <c r="I208" i="4"/>
  <c r="I186" i="4"/>
  <c r="I180" i="4"/>
  <c r="I174" i="4"/>
  <c r="I150" i="4"/>
  <c r="J151" i="4" s="1"/>
  <c r="I145" i="4"/>
  <c r="I133" i="4"/>
  <c r="I121" i="4"/>
  <c r="I109" i="4"/>
  <c r="I97" i="4"/>
  <c r="I85" i="4"/>
  <c r="I73" i="4"/>
  <c r="I61" i="4"/>
  <c r="I49" i="4"/>
  <c r="I485" i="4"/>
  <c r="I437" i="4"/>
  <c r="J438" i="4" s="1"/>
  <c r="I342" i="4"/>
  <c r="I308" i="4"/>
  <c r="J308" i="4" s="1"/>
  <c r="I283" i="4"/>
  <c r="I277" i="4"/>
  <c r="I253" i="4"/>
  <c r="I246" i="4"/>
  <c r="I240" i="4"/>
  <c r="I233" i="4"/>
  <c r="I223" i="4"/>
  <c r="I214" i="4"/>
  <c r="J215" i="4" s="1"/>
  <c r="I198" i="4"/>
  <c r="I195" i="4"/>
  <c r="I158" i="4"/>
  <c r="J159" i="4" s="1"/>
  <c r="I140" i="4"/>
  <c r="I128" i="4"/>
  <c r="I116" i="4"/>
  <c r="I104" i="4"/>
  <c r="I92" i="4"/>
  <c r="I80" i="4"/>
  <c r="J81" i="4" s="1"/>
  <c r="I68" i="4"/>
  <c r="I56" i="4"/>
  <c r="I44" i="4"/>
  <c r="J44" i="4" s="1"/>
  <c r="I32" i="4"/>
  <c r="I20" i="4"/>
  <c r="J20" i="4" s="1"/>
  <c r="I8" i="4"/>
  <c r="I39" i="4"/>
  <c r="I476" i="4"/>
  <c r="I428" i="4"/>
  <c r="I320" i="4"/>
  <c r="I290" i="4"/>
  <c r="I217" i="4"/>
  <c r="J218" i="4" s="1"/>
  <c r="I192" i="4"/>
  <c r="I163" i="4"/>
  <c r="I135" i="4"/>
  <c r="I123" i="4"/>
  <c r="I111" i="4"/>
  <c r="I99" i="4"/>
  <c r="J100" i="4" s="1"/>
  <c r="I87" i="4"/>
  <c r="I75" i="4"/>
  <c r="I63" i="4"/>
  <c r="I51" i="4"/>
  <c r="I464" i="4"/>
  <c r="I440" i="4"/>
  <c r="I416" i="4"/>
  <c r="I380" i="4"/>
  <c r="I131" i="4"/>
  <c r="J132" i="4" s="1"/>
  <c r="I83" i="4"/>
  <c r="I29" i="4"/>
  <c r="J29" i="4" s="1"/>
  <c r="I16" i="4"/>
  <c r="I10" i="4"/>
  <c r="J11" i="4" s="1"/>
  <c r="I94" i="4"/>
  <c r="I130" i="4"/>
  <c r="I137" i="4"/>
  <c r="I126" i="4"/>
  <c r="I100" i="4"/>
  <c r="I462" i="4"/>
  <c r="J463" i="4" s="1"/>
  <c r="I438" i="4"/>
  <c r="I414" i="4"/>
  <c r="I389" i="4"/>
  <c r="I207" i="4"/>
  <c r="J208" i="4" s="1"/>
  <c r="I46" i="4"/>
  <c r="I82" i="4"/>
  <c r="J82" i="4" s="1"/>
  <c r="I89" i="4"/>
  <c r="I78" i="4"/>
  <c r="I512" i="4"/>
  <c r="I488" i="4"/>
  <c r="I356" i="4"/>
  <c r="I190" i="4"/>
  <c r="I169" i="4"/>
  <c r="I138" i="4"/>
  <c r="I112" i="4"/>
  <c r="I101" i="4"/>
  <c r="J101" i="4" s="1"/>
  <c r="I90" i="4"/>
  <c r="I64" i="4"/>
  <c r="I53" i="4"/>
  <c r="I42" i="4"/>
  <c r="I6" i="4"/>
  <c r="I3" i="4"/>
  <c r="J4" i="4" s="1"/>
  <c r="I71" i="4"/>
  <c r="I28" i="4"/>
  <c r="I210" i="4"/>
  <c r="I202" i="4"/>
  <c r="I185" i="4"/>
  <c r="I161" i="4"/>
  <c r="I41" i="4"/>
  <c r="J41" i="4" s="1"/>
  <c r="I18" i="4"/>
  <c r="J19" i="4" s="1"/>
  <c r="I172" i="4"/>
  <c r="I119" i="4"/>
  <c r="I22" i="4"/>
  <c r="I365" i="4"/>
  <c r="I193" i="4"/>
  <c r="J194" i="4" s="1"/>
  <c r="I176" i="4"/>
  <c r="J177" i="4" s="1"/>
  <c r="I52" i="4"/>
  <c r="I15" i="4"/>
  <c r="I510" i="4"/>
  <c r="I261" i="4"/>
  <c r="I196" i="4"/>
  <c r="I171" i="4"/>
  <c r="I152" i="4"/>
  <c r="I136" i="4"/>
  <c r="I125" i="4"/>
  <c r="I114" i="4"/>
  <c r="I88" i="4"/>
  <c r="I77" i="4"/>
  <c r="J78" i="4" s="1"/>
  <c r="I66" i="4"/>
  <c r="I40" i="4"/>
  <c r="I37" i="4"/>
  <c r="I30" i="4"/>
  <c r="I27" i="4"/>
  <c r="I17" i="4"/>
  <c r="I4" i="4"/>
  <c r="I269" i="4"/>
  <c r="I256" i="4"/>
  <c r="I229" i="4"/>
  <c r="I212" i="4"/>
  <c r="I58" i="4"/>
  <c r="I23" i="4"/>
  <c r="I404" i="4"/>
  <c r="I390" i="4"/>
  <c r="I252" i="4"/>
  <c r="I234" i="4"/>
  <c r="I167" i="4"/>
  <c r="I143" i="4"/>
  <c r="I95" i="4"/>
  <c r="I47" i="4"/>
  <c r="I204" i="4"/>
  <c r="I159" i="4"/>
  <c r="J160" i="4" s="1"/>
  <c r="I147" i="4"/>
  <c r="I106" i="4"/>
  <c r="I281" i="4"/>
  <c r="I273" i="4"/>
  <c r="I224" i="4"/>
  <c r="I155" i="4"/>
  <c r="I124" i="4"/>
  <c r="J125" i="4" s="1"/>
  <c r="I113" i="4"/>
  <c r="I102" i="4"/>
  <c r="I76" i="4"/>
  <c r="I65" i="4"/>
  <c r="I54" i="4"/>
  <c r="I142" i="4"/>
  <c r="I35" i="4"/>
  <c r="I13" i="4"/>
  <c r="I25" i="4"/>
  <c r="I218" i="4"/>
  <c r="I168" i="4"/>
  <c r="J169" i="4" s="1"/>
  <c r="I266" i="4"/>
  <c r="I257" i="4"/>
  <c r="I107" i="4"/>
  <c r="I70" i="4"/>
  <c r="I5" i="4"/>
  <c r="I296" i="4"/>
  <c r="I148" i="4"/>
  <c r="I59" i="4"/>
  <c r="I34" i="4"/>
  <c r="I205" i="4"/>
  <c r="I160" i="4"/>
  <c r="I118" i="4"/>
  <c r="I11" i="4"/>
  <c r="I164" i="4"/>
  <c r="I156" i="4"/>
  <c r="J5" i="4"/>
  <c r="J460" i="4"/>
  <c r="J23" i="4"/>
  <c r="J179" i="4"/>
  <c r="J518" i="4"/>
  <c r="J494" i="4"/>
  <c r="J326" i="4"/>
  <c r="J209" i="4"/>
  <c r="J37" i="4"/>
  <c r="J495" i="4"/>
  <c r="J376" i="4"/>
  <c r="J412" i="4"/>
  <c r="J426" i="4"/>
  <c r="J287" i="4"/>
  <c r="J420" i="4"/>
  <c r="J369" i="4"/>
  <c r="J422" i="4"/>
  <c r="J482" i="4"/>
  <c r="J361" i="4"/>
  <c r="J505" i="4"/>
  <c r="J508" i="4"/>
  <c r="J239" i="4"/>
  <c r="J310" i="4"/>
  <c r="J71" i="4"/>
  <c r="J374" i="4"/>
  <c r="J206" i="4"/>
  <c r="J430" i="4"/>
  <c r="J104" i="4"/>
  <c r="J431" i="4"/>
  <c r="J224" i="4"/>
  <c r="J292" i="4"/>
  <c r="J510" i="4"/>
  <c r="J293" i="4"/>
  <c r="J60" i="4"/>
  <c r="J419" i="4"/>
  <c r="J203" i="4"/>
  <c r="J407" i="4"/>
  <c r="J109" i="4"/>
  <c r="J119" i="4"/>
  <c r="J303" i="4"/>
  <c r="J114" i="4"/>
  <c r="J137" i="4"/>
  <c r="J200" i="4"/>
  <c r="J319" i="4"/>
  <c r="J204" i="4"/>
  <c r="J307" i="4"/>
  <c r="J302" i="4"/>
  <c r="J330" i="4"/>
  <c r="J198" i="4"/>
  <c r="J247" i="4"/>
  <c r="J282" i="4"/>
  <c r="J394" i="4"/>
  <c r="J95" i="4"/>
  <c r="J360" i="4"/>
  <c r="J406" i="4"/>
  <c r="J349" i="4"/>
  <c r="J352" i="4"/>
  <c r="J232" i="4"/>
  <c r="J317" i="4"/>
  <c r="J164" i="4"/>
  <c r="J501" i="4"/>
  <c r="J484" i="4"/>
  <c r="J405" i="4"/>
  <c r="J7" i="4"/>
  <c r="J40" i="4"/>
  <c r="J26" i="4"/>
  <c r="J70" i="4"/>
  <c r="J36" i="4"/>
  <c r="J513" i="4"/>
  <c r="J108" i="4"/>
  <c r="J277" i="4"/>
  <c r="J375" i="4"/>
  <c r="J127" i="4"/>
  <c r="J6" i="4"/>
  <c r="J390" i="4"/>
  <c r="J246" i="4"/>
  <c r="J383" i="4"/>
  <c r="J43" i="4"/>
  <c r="J192" i="4"/>
  <c r="J338" i="4"/>
  <c r="J229" i="4"/>
  <c r="J129" i="4"/>
  <c r="J370" i="4"/>
  <c r="J477" i="4"/>
  <c r="J116" i="4"/>
  <c r="J27" i="4"/>
  <c r="J3" i="8"/>
  <c r="J15" i="8"/>
  <c r="J27" i="8"/>
  <c r="J39" i="8"/>
  <c r="J51" i="8"/>
  <c r="J63" i="8"/>
  <c r="J75" i="8"/>
  <c r="K76" i="8" s="1"/>
  <c r="J87" i="8"/>
  <c r="J99" i="8"/>
  <c r="J111" i="8"/>
  <c r="J123" i="8"/>
  <c r="K124" i="8" s="1"/>
  <c r="J135" i="8"/>
  <c r="K136" i="8" s="1"/>
  <c r="J147" i="8"/>
  <c r="J159" i="8"/>
  <c r="J171" i="8"/>
  <c r="J183" i="8"/>
  <c r="J195" i="8"/>
  <c r="J207" i="8"/>
  <c r="J219" i="8"/>
  <c r="K220" i="8" s="1"/>
  <c r="J231" i="8"/>
  <c r="J243" i="8"/>
  <c r="J255" i="8"/>
  <c r="J267" i="8"/>
  <c r="K268" i="8" s="1"/>
  <c r="J279" i="8"/>
  <c r="K280" i="8" s="1"/>
  <c r="J291" i="8"/>
  <c r="J303" i="8"/>
  <c r="J315" i="8"/>
  <c r="J327" i="8"/>
  <c r="J339" i="8"/>
  <c r="J351" i="8"/>
  <c r="J363" i="8"/>
  <c r="K364" i="8" s="1"/>
  <c r="J375" i="8"/>
  <c r="J387" i="8"/>
  <c r="J399" i="8"/>
  <c r="J411" i="8"/>
  <c r="K412" i="8" s="1"/>
  <c r="J423" i="8"/>
  <c r="K424" i="8" s="1"/>
  <c r="J435" i="8"/>
  <c r="J447" i="8"/>
  <c r="J4" i="8"/>
  <c r="J16" i="8"/>
  <c r="J28" i="8"/>
  <c r="J40" i="8"/>
  <c r="J52" i="8"/>
  <c r="K53" i="8" s="1"/>
  <c r="J64" i="8"/>
  <c r="J76" i="8"/>
  <c r="J88" i="8"/>
  <c r="J100" i="8"/>
  <c r="K101" i="8" s="1"/>
  <c r="J112" i="8"/>
  <c r="K113" i="8" s="1"/>
  <c r="J124" i="8"/>
  <c r="J136" i="8"/>
  <c r="J148" i="8"/>
  <c r="J160" i="8"/>
  <c r="J172" i="8"/>
  <c r="J184" i="8"/>
  <c r="J196" i="8"/>
  <c r="K197" i="8" s="1"/>
  <c r="J208" i="8"/>
  <c r="J220" i="8"/>
  <c r="J232" i="8"/>
  <c r="J244" i="8"/>
  <c r="K245" i="8" s="1"/>
  <c r="J256" i="8"/>
  <c r="K257" i="8" s="1"/>
  <c r="J268" i="8"/>
  <c r="J280" i="8"/>
  <c r="J292" i="8"/>
  <c r="J304" i="8"/>
  <c r="J316" i="8"/>
  <c r="J328" i="8"/>
  <c r="J340" i="8"/>
  <c r="K341" i="8" s="1"/>
  <c r="J352" i="8"/>
  <c r="J364" i="8"/>
  <c r="J376" i="8"/>
  <c r="J388" i="8"/>
  <c r="K389" i="8" s="1"/>
  <c r="J400" i="8"/>
  <c r="K401" i="8" s="1"/>
  <c r="J412" i="8"/>
  <c r="J424" i="8"/>
  <c r="J436" i="8"/>
  <c r="J448" i="8"/>
  <c r="J5" i="8"/>
  <c r="J17" i="8"/>
  <c r="J29" i="8"/>
  <c r="K30" i="8" s="1"/>
  <c r="J41" i="8"/>
  <c r="J53" i="8"/>
  <c r="J65" i="8"/>
  <c r="K66" i="8" s="1"/>
  <c r="J77" i="8"/>
  <c r="K78" i="8" s="1"/>
  <c r="J89" i="8"/>
  <c r="J101" i="8"/>
  <c r="J113" i="8"/>
  <c r="J125" i="8"/>
  <c r="J137" i="8"/>
  <c r="J149" i="8"/>
  <c r="K150" i="8" s="1"/>
  <c r="J161" i="8"/>
  <c r="J173" i="8"/>
  <c r="K174" i="8" s="1"/>
  <c r="J185" i="8"/>
  <c r="J197" i="8"/>
  <c r="J209" i="8"/>
  <c r="J221" i="8"/>
  <c r="K222" i="8" s="1"/>
  <c r="J233" i="8"/>
  <c r="K234" i="8" s="1"/>
  <c r="J245" i="8"/>
  <c r="J257" i="8"/>
  <c r="J269" i="8"/>
  <c r="J281" i="8"/>
  <c r="J293" i="8"/>
  <c r="J305" i="8"/>
  <c r="J317" i="8"/>
  <c r="J329" i="8"/>
  <c r="J341" i="8"/>
  <c r="J353" i="8"/>
  <c r="K354" i="8" s="1"/>
  <c r="J365" i="8"/>
  <c r="K366" i="8" s="1"/>
  <c r="J377" i="8"/>
  <c r="K378" i="8" s="1"/>
  <c r="J389" i="8"/>
  <c r="J401" i="8"/>
  <c r="J413" i="8"/>
  <c r="J425" i="8"/>
  <c r="J437" i="8"/>
  <c r="J449" i="8"/>
  <c r="J11" i="8"/>
  <c r="J23" i="8"/>
  <c r="J35" i="8"/>
  <c r="J47" i="8"/>
  <c r="J59" i="8"/>
  <c r="J71" i="8"/>
  <c r="K72" i="8" s="1"/>
  <c r="J83" i="8"/>
  <c r="J95" i="8"/>
  <c r="J107" i="8"/>
  <c r="J119" i="8"/>
  <c r="J131" i="8"/>
  <c r="K132" i="8" s="1"/>
  <c r="J143" i="8"/>
  <c r="J155" i="8"/>
  <c r="K156" i="8" s="1"/>
  <c r="J167" i="8"/>
  <c r="J179" i="8"/>
  <c r="J191" i="8"/>
  <c r="K192" i="8" s="1"/>
  <c r="J203" i="8"/>
  <c r="K204" i="8" s="1"/>
  <c r="J215" i="8"/>
  <c r="K216" i="8" s="1"/>
  <c r="J227" i="8"/>
  <c r="J239" i="8"/>
  <c r="J251" i="8"/>
  <c r="J263" i="8"/>
  <c r="J275" i="8"/>
  <c r="J287" i="8"/>
  <c r="J299" i="8"/>
  <c r="K300" i="8" s="1"/>
  <c r="J311" i="8"/>
  <c r="J323" i="8"/>
  <c r="J335" i="8"/>
  <c r="J347" i="8"/>
  <c r="K348" i="8" s="1"/>
  <c r="J359" i="8"/>
  <c r="K360" i="8" s="1"/>
  <c r="J371" i="8"/>
  <c r="J383" i="8"/>
  <c r="J395" i="8"/>
  <c r="J407" i="8"/>
  <c r="J419" i="8"/>
  <c r="J431" i="8"/>
  <c r="J443" i="8"/>
  <c r="K444" i="8" s="1"/>
  <c r="J12" i="8"/>
  <c r="J24" i="8"/>
  <c r="J36" i="8"/>
  <c r="J48" i="8"/>
  <c r="K49" i="8" s="1"/>
  <c r="J60" i="8"/>
  <c r="K61" i="8" s="1"/>
  <c r="J72" i="8"/>
  <c r="J84" i="8"/>
  <c r="J96" i="8"/>
  <c r="J108" i="8"/>
  <c r="J120" i="8"/>
  <c r="J6" i="8"/>
  <c r="J25" i="8"/>
  <c r="K26" i="8" s="1"/>
  <c r="J45" i="8"/>
  <c r="J67" i="8"/>
  <c r="J86" i="8"/>
  <c r="J106" i="8"/>
  <c r="K107" i="8" s="1"/>
  <c r="J128" i="8"/>
  <c r="K129" i="8" s="1"/>
  <c r="J145" i="8"/>
  <c r="J164" i="8"/>
  <c r="J181" i="8"/>
  <c r="J200" i="8"/>
  <c r="J217" i="8"/>
  <c r="J236" i="8"/>
  <c r="J253" i="8"/>
  <c r="K254" i="8" s="1"/>
  <c r="J272" i="8"/>
  <c r="J289" i="8"/>
  <c r="J308" i="8"/>
  <c r="J325" i="8"/>
  <c r="K326" i="8" s="1"/>
  <c r="J344" i="8"/>
  <c r="K345" i="8" s="1"/>
  <c r="J361" i="8"/>
  <c r="J380" i="8"/>
  <c r="J397" i="8"/>
  <c r="J416" i="8"/>
  <c r="J433" i="8"/>
  <c r="J452" i="8"/>
  <c r="J73" i="8"/>
  <c r="J7" i="8"/>
  <c r="K8" i="8" s="1"/>
  <c r="J26" i="8"/>
  <c r="K27" i="8" s="1"/>
  <c r="J46" i="8"/>
  <c r="K47" i="8" s="1"/>
  <c r="J68" i="8"/>
  <c r="K69" i="8" s="1"/>
  <c r="J90" i="8"/>
  <c r="K91" i="8" s="1"/>
  <c r="J109" i="8"/>
  <c r="J129" i="8"/>
  <c r="J146" i="8"/>
  <c r="K147" i="8" s="1"/>
  <c r="J165" i="8"/>
  <c r="J182" i="8"/>
  <c r="K183" i="8" s="1"/>
  <c r="J201" i="8"/>
  <c r="J218" i="8"/>
  <c r="K219" i="8" s="1"/>
  <c r="J237" i="8"/>
  <c r="K238" i="8" s="1"/>
  <c r="J254" i="8"/>
  <c r="J273" i="8"/>
  <c r="K274" i="8" s="1"/>
  <c r="J290" i="8"/>
  <c r="K291" i="8" s="1"/>
  <c r="J309" i="8"/>
  <c r="K310" i="8" s="1"/>
  <c r="J326" i="8"/>
  <c r="K327" i="8" s="1"/>
  <c r="J345" i="8"/>
  <c r="J362" i="8"/>
  <c r="J381" i="8"/>
  <c r="J398" i="8"/>
  <c r="J417" i="8"/>
  <c r="J434" i="8"/>
  <c r="K435" i="8" s="1"/>
  <c r="J2" i="8"/>
  <c r="K3" i="8" s="1"/>
  <c r="J32" i="8"/>
  <c r="J241" i="8"/>
  <c r="K242" i="8" s="1"/>
  <c r="J277" i="8"/>
  <c r="J332" i="8"/>
  <c r="K333" i="8" s="1"/>
  <c r="J421" i="8"/>
  <c r="J8" i="8"/>
  <c r="J30" i="8"/>
  <c r="J49" i="8"/>
  <c r="J69" i="8"/>
  <c r="J91" i="8"/>
  <c r="J110" i="8"/>
  <c r="K111" i="8" s="1"/>
  <c r="J130" i="8"/>
  <c r="J150" i="8"/>
  <c r="J166" i="8"/>
  <c r="J186" i="8"/>
  <c r="J202" i="8"/>
  <c r="K203" i="8" s="1"/>
  <c r="J222" i="8"/>
  <c r="J238" i="8"/>
  <c r="K239" i="8" s="1"/>
  <c r="J258" i="8"/>
  <c r="J274" i="8"/>
  <c r="J294" i="8"/>
  <c r="J310" i="8"/>
  <c r="J330" i="8"/>
  <c r="J346" i="8"/>
  <c r="J366" i="8"/>
  <c r="J382" i="8"/>
  <c r="K383" i="8" s="1"/>
  <c r="J402" i="8"/>
  <c r="J418" i="8"/>
  <c r="K419" i="8" s="1"/>
  <c r="J438" i="8"/>
  <c r="J54" i="8"/>
  <c r="J9" i="8"/>
  <c r="J31" i="8"/>
  <c r="J50" i="8"/>
  <c r="K51" i="8" s="1"/>
  <c r="J70" i="8"/>
  <c r="J92" i="8"/>
  <c r="K93" i="8" s="1"/>
  <c r="J114" i="8"/>
  <c r="J132" i="8"/>
  <c r="J151" i="8"/>
  <c r="J168" i="8"/>
  <c r="K169" i="8" s="1"/>
  <c r="J187" i="8"/>
  <c r="K188" i="8" s="1"/>
  <c r="J204" i="8"/>
  <c r="J223" i="8"/>
  <c r="J240" i="8"/>
  <c r="J259" i="8"/>
  <c r="J276" i="8"/>
  <c r="J295" i="8"/>
  <c r="J312" i="8"/>
  <c r="K313" i="8" s="1"/>
  <c r="J331" i="8"/>
  <c r="J348" i="8"/>
  <c r="J367" i="8"/>
  <c r="K368" i="8" s="1"/>
  <c r="J384" i="8"/>
  <c r="K385" i="8" s="1"/>
  <c r="J403" i="8"/>
  <c r="K404" i="8" s="1"/>
  <c r="J420" i="8"/>
  <c r="K421" i="8" s="1"/>
  <c r="J439" i="8"/>
  <c r="J10" i="8"/>
  <c r="J93" i="8"/>
  <c r="J115" i="8"/>
  <c r="J133" i="8"/>
  <c r="J152" i="8"/>
  <c r="J169" i="8"/>
  <c r="K170" i="8" s="1"/>
  <c r="J188" i="8"/>
  <c r="J205" i="8"/>
  <c r="K206" i="8" s="1"/>
  <c r="J224" i="8"/>
  <c r="K225" i="8" s="1"/>
  <c r="J260" i="8"/>
  <c r="K261" i="8" s="1"/>
  <c r="J296" i="8"/>
  <c r="J313" i="8"/>
  <c r="J349" i="8"/>
  <c r="J368" i="8"/>
  <c r="J385" i="8"/>
  <c r="J404" i="8"/>
  <c r="J440" i="8"/>
  <c r="K441" i="8" s="1"/>
  <c r="J74" i="8"/>
  <c r="J94" i="8"/>
  <c r="K95" i="8" s="1"/>
  <c r="J116" i="8"/>
  <c r="J134" i="8"/>
  <c r="J153" i="8"/>
  <c r="K154" i="8" s="1"/>
  <c r="J170" i="8"/>
  <c r="K171" i="8" s="1"/>
  <c r="J189" i="8"/>
  <c r="J206" i="8"/>
  <c r="J225" i="8"/>
  <c r="J242" i="8"/>
  <c r="K243" i="8" s="1"/>
  <c r="J18" i="8"/>
  <c r="J37" i="8"/>
  <c r="J57" i="8"/>
  <c r="J79" i="8"/>
  <c r="J98" i="8"/>
  <c r="K99" i="8" s="1"/>
  <c r="J118" i="8"/>
  <c r="K119" i="8" s="1"/>
  <c r="J139" i="8"/>
  <c r="J156" i="8"/>
  <c r="J175" i="8"/>
  <c r="J192" i="8"/>
  <c r="J211" i="8"/>
  <c r="J228" i="8"/>
  <c r="J247" i="8"/>
  <c r="J264" i="8"/>
  <c r="J283" i="8"/>
  <c r="J300" i="8"/>
  <c r="J319" i="8"/>
  <c r="J336" i="8"/>
  <c r="J355" i="8"/>
  <c r="J372" i="8"/>
  <c r="J391" i="8"/>
  <c r="J408" i="8"/>
  <c r="J427" i="8"/>
  <c r="J444" i="8"/>
  <c r="J19" i="8"/>
  <c r="J38" i="8"/>
  <c r="K39" i="8" s="1"/>
  <c r="J58" i="8"/>
  <c r="J80" i="8"/>
  <c r="J102" i="8"/>
  <c r="K103" i="8" s="1"/>
  <c r="J121" i="8"/>
  <c r="K122" i="8" s="1"/>
  <c r="J140" i="8"/>
  <c r="K141" i="8" s="1"/>
  <c r="J157" i="8"/>
  <c r="J176" i="8"/>
  <c r="J193" i="8"/>
  <c r="J212" i="8"/>
  <c r="J229" i="8"/>
  <c r="J248" i="8"/>
  <c r="J265" i="8"/>
  <c r="K266" i="8" s="1"/>
  <c r="J284" i="8"/>
  <c r="J301" i="8"/>
  <c r="J320" i="8"/>
  <c r="J337" i="8"/>
  <c r="K338" i="8" s="1"/>
  <c r="J356" i="8"/>
  <c r="K357" i="8" s="1"/>
  <c r="J373" i="8"/>
  <c r="J392" i="8"/>
  <c r="J409" i="8"/>
  <c r="J428" i="8"/>
  <c r="J445" i="8"/>
  <c r="J13" i="8"/>
  <c r="J61" i="8"/>
  <c r="J122" i="8"/>
  <c r="J177" i="8"/>
  <c r="J230" i="8"/>
  <c r="K231" i="8" s="1"/>
  <c r="J278" i="8"/>
  <c r="J321" i="8"/>
  <c r="K322" i="8" s="1"/>
  <c r="J360" i="8"/>
  <c r="K361" i="8" s="1"/>
  <c r="J406" i="8"/>
  <c r="K407" i="8" s="1"/>
  <c r="J450" i="8"/>
  <c r="J81" i="8"/>
  <c r="J252" i="8"/>
  <c r="J97" i="8"/>
  <c r="J302" i="8"/>
  <c r="K303" i="8" s="1"/>
  <c r="J390" i="8"/>
  <c r="K391" i="8" s="1"/>
  <c r="J174" i="8"/>
  <c r="J14" i="8"/>
  <c r="K15" i="8" s="1"/>
  <c r="J62" i="8"/>
  <c r="K63" i="8" s="1"/>
  <c r="J126" i="8"/>
  <c r="K127" i="8" s="1"/>
  <c r="J178" i="8"/>
  <c r="J234" i="8"/>
  <c r="J282" i="8"/>
  <c r="J322" i="8"/>
  <c r="J369" i="8"/>
  <c r="J410" i="8"/>
  <c r="J451" i="8"/>
  <c r="K452" i="8" s="1"/>
  <c r="J141" i="8"/>
  <c r="J144" i="8"/>
  <c r="K145" i="8" s="1"/>
  <c r="J154" i="8"/>
  <c r="J271" i="8"/>
  <c r="K272" i="8" s="1"/>
  <c r="J20" i="8"/>
  <c r="K21" i="8" s="1"/>
  <c r="J66" i="8"/>
  <c r="J127" i="8"/>
  <c r="J180" i="8"/>
  <c r="K181" i="8" s="1"/>
  <c r="J235" i="8"/>
  <c r="J285" i="8"/>
  <c r="J324" i="8"/>
  <c r="J370" i="8"/>
  <c r="K371" i="8" s="1"/>
  <c r="J414" i="8"/>
  <c r="J194" i="8"/>
  <c r="J85" i="8"/>
  <c r="K86" i="8" s="1"/>
  <c r="J210" i="8"/>
  <c r="K211" i="8" s="1"/>
  <c r="J318" i="8"/>
  <c r="K319" i="8" s="1"/>
  <c r="J21" i="8"/>
  <c r="J78" i="8"/>
  <c r="J138" i="8"/>
  <c r="J190" i="8"/>
  <c r="J246" i="8"/>
  <c r="J286" i="8"/>
  <c r="K287" i="8" s="1"/>
  <c r="J333" i="8"/>
  <c r="K334" i="8" s="1"/>
  <c r="J374" i="8"/>
  <c r="K375" i="8" s="1"/>
  <c r="J415" i="8"/>
  <c r="K416" i="8" s="1"/>
  <c r="J22" i="8"/>
  <c r="K23" i="8" s="1"/>
  <c r="J249" i="8"/>
  <c r="K250" i="8" s="1"/>
  <c r="J288" i="8"/>
  <c r="K289" i="8" s="1"/>
  <c r="J334" i="8"/>
  <c r="J378" i="8"/>
  <c r="J422" i="8"/>
  <c r="J199" i="8"/>
  <c r="K200" i="8" s="1"/>
  <c r="J42" i="8"/>
  <c r="K43" i="8" s="1"/>
  <c r="J343" i="8"/>
  <c r="J430" i="8"/>
  <c r="K431" i="8" s="1"/>
  <c r="J117" i="8"/>
  <c r="J33" i="8"/>
  <c r="J82" i="8"/>
  <c r="K83" i="8" s="1"/>
  <c r="J142" i="8"/>
  <c r="K143" i="8" s="1"/>
  <c r="J198" i="8"/>
  <c r="K199" i="8" s="1"/>
  <c r="J250" i="8"/>
  <c r="K251" i="8" s="1"/>
  <c r="J297" i="8"/>
  <c r="J338" i="8"/>
  <c r="J379" i="8"/>
  <c r="K380" i="8" s="1"/>
  <c r="J426" i="8"/>
  <c r="K427" i="8" s="1"/>
  <c r="J34" i="8"/>
  <c r="K35" i="8" s="1"/>
  <c r="J298" i="8"/>
  <c r="K299" i="8" s="1"/>
  <c r="J342" i="8"/>
  <c r="J386" i="8"/>
  <c r="K387" i="8" s="1"/>
  <c r="J429" i="8"/>
  <c r="J261" i="8"/>
  <c r="K262" i="8" s="1"/>
  <c r="J226" i="8"/>
  <c r="K227" i="8" s="1"/>
  <c r="J43" i="8"/>
  <c r="J103" i="8"/>
  <c r="J158" i="8"/>
  <c r="K159" i="8" s="1"/>
  <c r="J213" i="8"/>
  <c r="K214" i="8" s="1"/>
  <c r="J262" i="8"/>
  <c r="K263" i="8" s="1"/>
  <c r="J306" i="8"/>
  <c r="J350" i="8"/>
  <c r="K351" i="8" s="1"/>
  <c r="J393" i="8"/>
  <c r="J432" i="8"/>
  <c r="J44" i="8"/>
  <c r="K45" i="8" s="1"/>
  <c r="J104" i="8"/>
  <c r="K105" i="8" s="1"/>
  <c r="J162" i="8"/>
  <c r="K163" i="8" s="1"/>
  <c r="J214" i="8"/>
  <c r="J266" i="8"/>
  <c r="J307" i="8"/>
  <c r="J354" i="8"/>
  <c r="J394" i="8"/>
  <c r="K395" i="8" s="1"/>
  <c r="J441" i="8"/>
  <c r="J55" i="8"/>
  <c r="K56" i="8" s="1"/>
  <c r="J105" i="8"/>
  <c r="J163" i="8"/>
  <c r="K164" i="8" s="1"/>
  <c r="J216" i="8"/>
  <c r="K217" i="8" s="1"/>
  <c r="J270" i="8"/>
  <c r="J314" i="8"/>
  <c r="K315" i="8" s="1"/>
  <c r="J357" i="8"/>
  <c r="J396" i="8"/>
  <c r="K397" i="8" s="1"/>
  <c r="J442" i="8"/>
  <c r="J56" i="8"/>
  <c r="J358" i="8"/>
  <c r="J405" i="8"/>
  <c r="K406" i="8" s="1"/>
  <c r="J446" i="8"/>
  <c r="K447" i="8" s="1"/>
  <c r="J367" i="4" l="1"/>
  <c r="J34" i="4"/>
  <c r="J10" i="4"/>
  <c r="J21" i="4"/>
  <c r="J214" i="4"/>
  <c r="J181" i="4"/>
  <c r="J250" i="4"/>
  <c r="J77" i="4"/>
  <c r="J124" i="4"/>
  <c r="J84" i="4"/>
  <c r="J45" i="4"/>
  <c r="J25" i="4"/>
  <c r="J83" i="4"/>
  <c r="J12" i="4"/>
  <c r="J462" i="4"/>
  <c r="J199" i="4"/>
  <c r="J146" i="4"/>
  <c r="J16" i="4"/>
  <c r="J106" i="4"/>
  <c r="J39" i="4"/>
  <c r="J90" i="4"/>
  <c r="J461" i="4"/>
  <c r="J305" i="4"/>
  <c r="J396" i="4"/>
  <c r="J517" i="4"/>
  <c r="J18" i="4"/>
  <c r="J32" i="4"/>
  <c r="J240" i="4"/>
  <c r="J113" i="4"/>
  <c r="J276" i="4"/>
  <c r="J312" i="4"/>
  <c r="J186" i="4"/>
  <c r="J92" i="4"/>
  <c r="J122" i="4"/>
  <c r="J31" i="4"/>
  <c r="J385" i="4"/>
  <c r="J236" i="4"/>
  <c r="J472" i="4"/>
  <c r="J464" i="4"/>
  <c r="J365" i="4"/>
  <c r="J296" i="4"/>
  <c r="J135" i="4"/>
  <c r="J55" i="4"/>
  <c r="J337" i="4"/>
  <c r="J466" i="4"/>
  <c r="J440" i="4"/>
  <c r="J261" i="4"/>
  <c r="J409" i="4"/>
  <c r="J178" i="4"/>
  <c r="J443" i="4"/>
  <c r="J321" i="4"/>
  <c r="J17" i="4"/>
  <c r="J491" i="4"/>
  <c r="J281" i="4"/>
  <c r="J51" i="4"/>
  <c r="J414" i="4"/>
  <c r="J471" i="4"/>
  <c r="J170" i="4"/>
  <c r="J87" i="4"/>
  <c r="J241" i="4"/>
  <c r="J468" i="4"/>
  <c r="J410" i="4"/>
  <c r="J52" i="4"/>
  <c r="J458" i="4"/>
  <c r="J48" i="4"/>
  <c r="J474" i="4"/>
  <c r="J284" i="4"/>
  <c r="J496" i="4"/>
  <c r="J262" i="4"/>
  <c r="J180" i="4"/>
  <c r="J233" i="4"/>
  <c r="J488" i="4"/>
  <c r="J273" i="4"/>
  <c r="J50" i="4"/>
  <c r="J15" i="4"/>
  <c r="J372" i="4"/>
  <c r="J512" i="4"/>
  <c r="J130" i="4"/>
  <c r="J384" i="4"/>
  <c r="J348" i="4"/>
  <c r="J342" i="4"/>
  <c r="J163" i="4"/>
  <c r="J329" i="4"/>
  <c r="J503" i="4"/>
  <c r="J401" i="4"/>
  <c r="J493" i="4"/>
  <c r="J479" i="4"/>
  <c r="J328" i="4"/>
  <c r="J454" i="4"/>
  <c r="J400" i="4"/>
  <c r="J290" i="4"/>
  <c r="J257" i="4"/>
  <c r="J107" i="4"/>
  <c r="J134" i="4"/>
  <c r="J311" i="4"/>
  <c r="J131" i="4"/>
  <c r="J88" i="4"/>
  <c r="J35" i="4"/>
  <c r="J216" i="4"/>
  <c r="J210" i="4"/>
  <c r="J28" i="4"/>
  <c r="J519" i="4"/>
  <c r="J42" i="4"/>
  <c r="J347" i="4"/>
  <c r="J346" i="4"/>
  <c r="J465" i="4"/>
  <c r="J244" i="4"/>
  <c r="J387" i="4"/>
  <c r="J336" i="4"/>
  <c r="J445" i="4"/>
  <c r="J54" i="4"/>
  <c r="J66" i="4"/>
  <c r="J172" i="4"/>
  <c r="J499" i="4"/>
  <c r="J428" i="4"/>
  <c r="J227" i="4"/>
  <c r="J354" i="4"/>
  <c r="J424" i="4"/>
  <c r="J286" i="4"/>
  <c r="J421" i="4"/>
  <c r="J364" i="4"/>
  <c r="J68" i="4"/>
  <c r="J283" i="4"/>
  <c r="J270" i="4"/>
  <c r="J343" i="4"/>
  <c r="J437" i="4"/>
  <c r="J207" i="4"/>
  <c r="J97" i="4"/>
  <c r="J457" i="4"/>
  <c r="J453" i="4"/>
  <c r="J162" i="4"/>
  <c r="J102" i="4"/>
  <c r="J175" i="4"/>
  <c r="J57" i="4"/>
  <c r="J223" i="4"/>
  <c r="J112" i="4"/>
  <c r="J73" i="4"/>
  <c r="J75" i="4"/>
  <c r="J221" i="4"/>
  <c r="J269" i="4"/>
  <c r="J243" i="4"/>
  <c r="J444" i="4"/>
  <c r="J158" i="4"/>
  <c r="J366" i="4"/>
  <c r="J89" i="4"/>
  <c r="J103" i="4"/>
  <c r="J168" i="4"/>
  <c r="J439" i="4"/>
  <c r="J249" i="4"/>
  <c r="J91" i="4"/>
  <c r="J335" i="4"/>
  <c r="J14" i="4"/>
  <c r="J155" i="4"/>
  <c r="J320" i="4"/>
  <c r="J156" i="4"/>
  <c r="J138" i="4"/>
  <c r="J309" i="4"/>
  <c r="J490" i="4"/>
  <c r="J446" i="4"/>
  <c r="J252" i="4"/>
  <c r="J260" i="4"/>
  <c r="J268" i="4"/>
  <c r="J456" i="4"/>
  <c r="J415" i="4"/>
  <c r="J306" i="4"/>
  <c r="J205" i="4"/>
  <c r="J404" i="4"/>
  <c r="J254" i="4"/>
  <c r="J272" i="4"/>
  <c r="J217" i="4"/>
  <c r="J294" i="4"/>
  <c r="J436" i="4"/>
  <c r="J492" i="4"/>
  <c r="J340" i="4"/>
  <c r="J259" i="4"/>
  <c r="J30" i="4"/>
  <c r="J202" i="4"/>
  <c r="J382" i="4"/>
  <c r="J392" i="4"/>
  <c r="J373" i="4"/>
  <c r="J314" i="4"/>
  <c r="J264" i="4"/>
  <c r="J423" i="4"/>
  <c r="J69" i="4"/>
  <c r="J238" i="4"/>
  <c r="J220" i="4"/>
  <c r="J115" i="4"/>
  <c r="J344" i="4"/>
  <c r="J418" i="4"/>
  <c r="J111" i="4"/>
  <c r="J213" i="4"/>
  <c r="J98" i="4"/>
  <c r="J126" i="4"/>
  <c r="J72" i="4"/>
  <c r="J355" i="4"/>
  <c r="J502" i="4"/>
  <c r="J442" i="4"/>
  <c r="J171" i="4"/>
  <c r="J500" i="4"/>
  <c r="J47" i="4"/>
  <c r="J118" i="4"/>
  <c r="J380" i="4"/>
  <c r="J212" i="4"/>
  <c r="J173" i="4"/>
  <c r="J140" i="4"/>
  <c r="J301" i="4"/>
  <c r="J448" i="4"/>
  <c r="J93" i="4"/>
  <c r="J187" i="4"/>
  <c r="J136" i="4"/>
  <c r="J506" i="4"/>
  <c r="J475" i="4"/>
  <c r="J515" i="4"/>
  <c r="J357" i="4"/>
  <c r="J256" i="4"/>
  <c r="J258" i="4"/>
  <c r="J58" i="4"/>
  <c r="J395" i="4"/>
  <c r="J363" i="4"/>
  <c r="J452" i="4"/>
  <c r="J148" i="4"/>
  <c r="J381" i="4"/>
  <c r="J144" i="4"/>
  <c r="J487" i="4"/>
  <c r="J413" i="4"/>
  <c r="J388" i="4"/>
  <c r="J53" i="4"/>
  <c r="J299" i="4"/>
  <c r="J222" i="4"/>
  <c r="J318" i="4"/>
  <c r="J142" i="4"/>
  <c r="J86" i="4"/>
  <c r="J504" i="4"/>
  <c r="J316" i="4"/>
  <c r="J275" i="4"/>
  <c r="J434" i="4"/>
  <c r="J185" i="4"/>
  <c r="J64" i="4"/>
  <c r="J351" i="4"/>
  <c r="J432" i="4"/>
  <c r="J150" i="4"/>
  <c r="J486" i="4"/>
  <c r="J473" i="4"/>
  <c r="J497" i="4"/>
  <c r="J398" i="4"/>
  <c r="J76" i="4"/>
  <c r="J483" i="4"/>
  <c r="J265" i="4"/>
  <c r="J121" i="4"/>
  <c r="J193" i="4"/>
  <c r="J230" i="4"/>
  <c r="J402" i="4"/>
  <c r="J469" i="4"/>
  <c r="J139" i="4"/>
  <c r="J451" i="4"/>
  <c r="J476" i="4"/>
  <c r="J298" i="4"/>
  <c r="J161" i="4"/>
  <c r="J295" i="4"/>
  <c r="J379" i="4"/>
  <c r="J350" i="4"/>
  <c r="J399" i="4"/>
  <c r="J304" i="4"/>
  <c r="J63" i="4"/>
  <c r="J22" i="4"/>
  <c r="J417" i="4"/>
  <c r="J174" i="4"/>
  <c r="J509" i="4"/>
  <c r="J141" i="4"/>
  <c r="J297" i="4"/>
  <c r="J99" i="4"/>
  <c r="J147" i="4"/>
  <c r="J362" i="4"/>
  <c r="J391" i="4"/>
  <c r="J378" i="4"/>
  <c r="J356" i="4"/>
  <c r="J441" i="4"/>
  <c r="J59" i="4"/>
  <c r="J333" i="4"/>
  <c r="J152" i="4"/>
  <c r="J288" i="4"/>
  <c r="J327" i="4"/>
  <c r="J74" i="4"/>
  <c r="J267" i="4"/>
  <c r="J248" i="4"/>
  <c r="J201" i="4"/>
  <c r="J313" i="4"/>
  <c r="J157" i="4"/>
  <c r="J455" i="4"/>
  <c r="J263" i="4"/>
  <c r="J9" i="4"/>
  <c r="J8" i="4"/>
  <c r="J165" i="4"/>
  <c r="J274" i="4"/>
  <c r="J278" i="4"/>
  <c r="J511" i="4"/>
  <c r="J331" i="4"/>
  <c r="J489" i="4"/>
  <c r="J291" i="4"/>
  <c r="J507" i="4"/>
  <c r="J49" i="4"/>
  <c r="J498" i="4"/>
  <c r="J242" i="4"/>
  <c r="J386" i="4"/>
  <c r="J235" i="4"/>
  <c r="J56" i="4"/>
  <c r="J117" i="4"/>
  <c r="J190" i="4"/>
  <c r="J80" i="4"/>
  <c r="J478" i="4"/>
  <c r="J154" i="4"/>
  <c r="J339" i="4"/>
  <c r="J323" i="4"/>
  <c r="J433" i="4"/>
  <c r="J289" i="4"/>
  <c r="J145" i="4"/>
  <c r="J188" i="4"/>
  <c r="J13" i="4"/>
  <c r="J197" i="4"/>
  <c r="J411" i="4"/>
  <c r="J253" i="4"/>
  <c r="J447" i="4"/>
  <c r="J228" i="4"/>
  <c r="J61" i="4"/>
  <c r="J219" i="4"/>
  <c r="J110" i="4"/>
  <c r="J231" i="4"/>
  <c r="J359" i="4"/>
  <c r="J255" i="4"/>
  <c r="J485" i="4"/>
  <c r="J149" i="4"/>
  <c r="J279" i="4"/>
  <c r="J143" i="4"/>
  <c r="J322" i="4"/>
  <c r="J184" i="4"/>
  <c r="J120" i="4"/>
  <c r="J65" i="4"/>
  <c r="J315" i="4"/>
  <c r="J408" i="4"/>
  <c r="J467" i="4"/>
  <c r="J393" i="4"/>
  <c r="J481" i="4"/>
  <c r="J429" i="4"/>
  <c r="J435" i="4"/>
  <c r="J196" i="4"/>
  <c r="J225" i="4"/>
  <c r="J234" i="4"/>
  <c r="K271" i="8"/>
  <c r="K155" i="8"/>
  <c r="K152" i="8"/>
  <c r="K37" i="8"/>
  <c r="K433" i="8"/>
  <c r="K195" i="8"/>
  <c r="K430" i="8"/>
  <c r="K394" i="8"/>
  <c r="K343" i="8"/>
  <c r="K415" i="8"/>
  <c r="K285" i="8"/>
  <c r="K75" i="8"/>
  <c r="K115" i="8"/>
  <c r="K131" i="8"/>
  <c r="K273" i="8"/>
  <c r="K46" i="8"/>
  <c r="K13" i="8"/>
  <c r="K312" i="8"/>
  <c r="K24" i="8"/>
  <c r="K330" i="8"/>
  <c r="K42" i="8"/>
  <c r="K353" i="8"/>
  <c r="K209" i="8"/>
  <c r="K65" i="8"/>
  <c r="K376" i="8"/>
  <c r="K232" i="8"/>
  <c r="K88" i="8"/>
  <c r="K6" i="8"/>
  <c r="K236" i="8"/>
  <c r="K323" i="8"/>
  <c r="K94" i="8"/>
  <c r="K32" i="8"/>
  <c r="K356" i="8"/>
  <c r="K286" i="8"/>
  <c r="K339" i="8"/>
  <c r="K207" i="8"/>
  <c r="K247" i="8"/>
  <c r="K295" i="8"/>
  <c r="K79" i="8"/>
  <c r="K177" i="8"/>
  <c r="K70" i="8"/>
  <c r="K67" i="8"/>
  <c r="K179" i="8"/>
  <c r="K279" i="8"/>
  <c r="K403" i="8"/>
  <c r="K321" i="8"/>
  <c r="K320" i="8"/>
  <c r="K117" i="8"/>
  <c r="K167" i="8"/>
  <c r="K309" i="8"/>
  <c r="K87" i="8"/>
  <c r="K336" i="8"/>
  <c r="K48" i="8"/>
  <c r="K210" i="8"/>
  <c r="K377" i="8"/>
  <c r="K233" i="8"/>
  <c r="K89" i="8"/>
  <c r="K400" i="8"/>
  <c r="K256" i="8"/>
  <c r="K112" i="8"/>
  <c r="K34" i="8"/>
  <c r="K175" i="8"/>
  <c r="K178" i="8"/>
  <c r="K302" i="8"/>
  <c r="K81" i="8"/>
  <c r="K301" i="8"/>
  <c r="K80" i="8"/>
  <c r="K189" i="8"/>
  <c r="K349" i="8"/>
  <c r="K133" i="8"/>
  <c r="K367" i="8"/>
  <c r="K151" i="8"/>
  <c r="K33" i="8"/>
  <c r="K255" i="8"/>
  <c r="K290" i="8"/>
  <c r="K68" i="8"/>
  <c r="K25" i="8"/>
  <c r="K324" i="8"/>
  <c r="K180" i="8"/>
  <c r="K36" i="8"/>
  <c r="K342" i="8"/>
  <c r="K198" i="8"/>
  <c r="K54" i="8"/>
  <c r="K365" i="8"/>
  <c r="K221" i="8"/>
  <c r="K77" i="8"/>
  <c r="K388" i="8"/>
  <c r="K244" i="8"/>
  <c r="K100" i="8"/>
  <c r="K278" i="8"/>
  <c r="K347" i="8"/>
  <c r="K265" i="8"/>
  <c r="K331" i="8"/>
  <c r="K12" i="8"/>
  <c r="K318" i="8"/>
  <c r="K442" i="8"/>
  <c r="K307" i="8"/>
  <c r="K344" i="8"/>
  <c r="K325" i="8"/>
  <c r="K411" i="8"/>
  <c r="K98" i="8"/>
  <c r="K14" i="8"/>
  <c r="K249" i="8"/>
  <c r="K20" i="8"/>
  <c r="K248" i="8"/>
  <c r="K19" i="8"/>
  <c r="K405" i="8"/>
  <c r="K134" i="8"/>
  <c r="K296" i="8"/>
  <c r="K71" i="8"/>
  <c r="K311" i="8"/>
  <c r="K92" i="8"/>
  <c r="K418" i="8"/>
  <c r="K202" i="8"/>
  <c r="K237" i="8"/>
  <c r="K7" i="8"/>
  <c r="K432" i="8"/>
  <c r="K288" i="8"/>
  <c r="K144" i="8"/>
  <c r="K450" i="8"/>
  <c r="K306" i="8"/>
  <c r="K162" i="8"/>
  <c r="K18" i="8"/>
  <c r="K329" i="8"/>
  <c r="K185" i="8"/>
  <c r="K41" i="8"/>
  <c r="K352" i="8"/>
  <c r="K208" i="8"/>
  <c r="K64" i="8"/>
  <c r="K337" i="8"/>
  <c r="K106" i="8"/>
  <c r="K142" i="8"/>
  <c r="K59" i="8"/>
  <c r="K332" i="8"/>
  <c r="K168" i="8"/>
  <c r="K186" i="8"/>
  <c r="K62" i="8"/>
  <c r="K74" i="8"/>
  <c r="K359" i="8"/>
  <c r="K370" i="8"/>
  <c r="K253" i="8"/>
  <c r="K446" i="8"/>
  <c r="K230" i="8"/>
  <c r="K445" i="8"/>
  <c r="K229" i="8"/>
  <c r="K386" i="8"/>
  <c r="K116" i="8"/>
  <c r="K277" i="8"/>
  <c r="K399" i="8"/>
  <c r="K434" i="8"/>
  <c r="K218" i="8"/>
  <c r="K121" i="8"/>
  <c r="K420" i="8"/>
  <c r="K276" i="8"/>
  <c r="K438" i="8"/>
  <c r="K294" i="8"/>
  <c r="K317" i="8"/>
  <c r="K173" i="8"/>
  <c r="K29" i="8"/>
  <c r="K340" i="8"/>
  <c r="K196" i="8"/>
  <c r="K52" i="8"/>
  <c r="K57" i="8"/>
  <c r="K355" i="8"/>
  <c r="K191" i="8"/>
  <c r="K82" i="8"/>
  <c r="K429" i="8"/>
  <c r="K213" i="8"/>
  <c r="K428" i="8"/>
  <c r="K212" i="8"/>
  <c r="K226" i="8"/>
  <c r="K369" i="8"/>
  <c r="K260" i="8"/>
  <c r="K275" i="8"/>
  <c r="K50" i="8"/>
  <c r="K382" i="8"/>
  <c r="K166" i="8"/>
  <c r="K417" i="8"/>
  <c r="K201" i="8"/>
  <c r="K109" i="8"/>
  <c r="K408" i="8"/>
  <c r="K264" i="8"/>
  <c r="K120" i="8"/>
  <c r="K426" i="8"/>
  <c r="K282" i="8"/>
  <c r="K138" i="8"/>
  <c r="K449" i="8"/>
  <c r="K305" i="8"/>
  <c r="K161" i="8"/>
  <c r="K17" i="8"/>
  <c r="K328" i="8"/>
  <c r="K184" i="8"/>
  <c r="K40" i="8"/>
  <c r="K140" i="8"/>
  <c r="K118" i="8"/>
  <c r="K284" i="8"/>
  <c r="K153" i="8"/>
  <c r="K443" i="8"/>
  <c r="K308" i="8"/>
  <c r="K423" i="8"/>
  <c r="K139" i="8"/>
  <c r="K283" i="8"/>
  <c r="K451" i="8"/>
  <c r="K410" i="8"/>
  <c r="K194" i="8"/>
  <c r="K409" i="8"/>
  <c r="K193" i="8"/>
  <c r="K350" i="8"/>
  <c r="K11" i="8"/>
  <c r="K241" i="8"/>
  <c r="K10" i="8"/>
  <c r="K259" i="8"/>
  <c r="K31" i="8"/>
  <c r="K363" i="8"/>
  <c r="K398" i="8"/>
  <c r="K182" i="8"/>
  <c r="K97" i="8"/>
  <c r="K396" i="8"/>
  <c r="K252" i="8"/>
  <c r="K108" i="8"/>
  <c r="K414" i="8"/>
  <c r="K270" i="8"/>
  <c r="K126" i="8"/>
  <c r="K437" i="8"/>
  <c r="K293" i="8"/>
  <c r="K149" i="8"/>
  <c r="K5" i="8"/>
  <c r="K316" i="8"/>
  <c r="K172" i="8"/>
  <c r="K28" i="8"/>
  <c r="K90" i="8"/>
  <c r="K135" i="8"/>
  <c r="K187" i="8"/>
  <c r="K60" i="8"/>
  <c r="K38" i="8"/>
  <c r="K267" i="8"/>
  <c r="K104" i="8"/>
  <c r="K298" i="8"/>
  <c r="K379" i="8"/>
  <c r="K128" i="8"/>
  <c r="K235" i="8"/>
  <c r="K393" i="8"/>
  <c r="K392" i="8"/>
  <c r="K176" i="8"/>
  <c r="K190" i="8"/>
  <c r="K314" i="8"/>
  <c r="K440" i="8"/>
  <c r="K224" i="8"/>
  <c r="K55" i="8"/>
  <c r="K9" i="8"/>
  <c r="K346" i="8"/>
  <c r="K130" i="8"/>
  <c r="K381" i="8"/>
  <c r="K165" i="8"/>
  <c r="K85" i="8"/>
  <c r="K384" i="8"/>
  <c r="K240" i="8"/>
  <c r="K96" i="8"/>
  <c r="K402" i="8"/>
  <c r="K258" i="8"/>
  <c r="K114" i="8"/>
  <c r="K425" i="8"/>
  <c r="K281" i="8"/>
  <c r="K137" i="8"/>
  <c r="K448" i="8"/>
  <c r="K304" i="8"/>
  <c r="K160" i="8"/>
  <c r="K16" i="8"/>
  <c r="K123" i="8"/>
  <c r="K58" i="8"/>
  <c r="K358" i="8"/>
  <c r="K215" i="8"/>
  <c r="K44" i="8"/>
  <c r="K335" i="8"/>
  <c r="K22" i="8"/>
  <c r="K374" i="8"/>
  <c r="K158" i="8"/>
  <c r="K373" i="8"/>
  <c r="K157" i="8"/>
  <c r="K297" i="8"/>
  <c r="K205" i="8"/>
  <c r="K439" i="8"/>
  <c r="K223" i="8"/>
  <c r="K422" i="8"/>
  <c r="K110" i="8"/>
  <c r="K362" i="8"/>
  <c r="K146" i="8"/>
  <c r="K73" i="8"/>
  <c r="K372" i="8"/>
  <c r="K228" i="8"/>
  <c r="K84" i="8"/>
  <c r="K390" i="8"/>
  <c r="K246" i="8"/>
  <c r="K102" i="8"/>
  <c r="K413" i="8"/>
  <c r="K269" i="8"/>
  <c r="K125" i="8"/>
  <c r="K436" i="8"/>
  <c r="K292" i="8"/>
  <c r="K148" i="8"/>
  <c r="K4" i="8"/>
  <c r="J2" i="4" l="1"/>
  <c r="K2" i="8"/>
</calcChain>
</file>

<file path=xl/sharedStrings.xml><?xml version="1.0" encoding="utf-8"?>
<sst xmlns="http://schemas.openxmlformats.org/spreadsheetml/2006/main" count="2587" uniqueCount="613">
  <si>
    <t>天煌の冥ミステリオン</t>
  </si>
  <si>
    <t>フラクシヌス＝ルクス</t>
  </si>
  <si>
    <t>ぽんぽん</t>
  </si>
  <si>
    <t>アスモデウス＝サラ</t>
  </si>
  <si>
    <t>サフラン色の死</t>
  </si>
  <si>
    <t>オートクレール</t>
  </si>
  <si>
    <t>寅王ふうり</t>
  </si>
  <si>
    <t>アルペジオ</t>
  </si>
  <si>
    <t>ビーストキラー</t>
  </si>
  <si>
    <t>カイザーナックル</t>
  </si>
  <si>
    <t>ヴェロニカ</t>
  </si>
  <si>
    <t>フライパン</t>
  </si>
  <si>
    <t>ビーストファング</t>
  </si>
  <si>
    <t>爾限流・未来ヲ斬跋スル刃</t>
  </si>
  <si>
    <t>魔剣グラム:Blaze</t>
  </si>
  <si>
    <t>ブリューナク</t>
  </si>
  <si>
    <t>デスゲイズ</t>
  </si>
  <si>
    <t>カールスナウト</t>
  </si>
  <si>
    <t>ちびヘルたん</t>
  </si>
  <si>
    <t>天騎ｘ夜祭</t>
  </si>
  <si>
    <t>セスタス</t>
  </si>
  <si>
    <t>レゾンデートル＝ランベルセ</t>
  </si>
  <si>
    <t>ティナ＝エンプレス</t>
  </si>
  <si>
    <t>アクアバリスタ</t>
  </si>
  <si>
    <t>業王剣タケミカヅチ</t>
  </si>
  <si>
    <t>夢幻クロウリー</t>
  </si>
  <si>
    <t>ダミーあああああ文字数本当にここまで</t>
  </si>
  <si>
    <t>魔天猫リーナｘロスト</t>
  </si>
  <si>
    <t>数珠丸恒次</t>
  </si>
  <si>
    <t>邪剣クラレント</t>
  </si>
  <si>
    <t>バステト</t>
  </si>
  <si>
    <t>不?戴天華</t>
  </si>
  <si>
    <t>神菓プディングンヌ</t>
  </si>
  <si>
    <t>鳳凰円文螺鈿黒櫃:Blaze</t>
  </si>
  <si>
    <t>エクス＝レプリカ</t>
  </si>
  <si>
    <t>ソウルコレクター</t>
  </si>
  <si>
    <t>妖刀ムラマサ</t>
  </si>
  <si>
    <t>アガートラーム＝スカー</t>
  </si>
  <si>
    <t>破邪の剣</t>
  </si>
  <si>
    <t>ヘラクレス</t>
  </si>
  <si>
    <t>聖邪剣クラレント:Blaze</t>
  </si>
  <si>
    <t>名刀・大包平:Blaze</t>
  </si>
  <si>
    <t>天斧セレネ</t>
  </si>
  <si>
    <t>ミョルニル＝マグナ</t>
  </si>
  <si>
    <t>災厄の蒼花アブソリュート</t>
  </si>
  <si>
    <t>ハルピュイア＝ホロウ</t>
  </si>
  <si>
    <t>グレイプニル＝ロスト</t>
  </si>
  <si>
    <t>バールのようなもの</t>
  </si>
  <si>
    <t>魔砲姫君バベル＝ペルソナ</t>
  </si>
  <si>
    <t>ホーリーナイト</t>
  </si>
  <si>
    <t>アルマゲスト</t>
  </si>
  <si>
    <t>エアロプス＝フラン</t>
  </si>
  <si>
    <t>三池典太</t>
  </si>
  <si>
    <t>神器アイギス</t>
  </si>
  <si>
    <t>ルーンロッド</t>
  </si>
  <si>
    <t>妖刀ムラマサ＝ロスト</t>
  </si>
  <si>
    <t>天冥槍ペルセポネ</t>
  </si>
  <si>
    <t>神刀フツノミタマ＝カグツチ</t>
  </si>
  <si>
    <t>クランナルド紅本</t>
  </si>
  <si>
    <t>ケツアルコアトル</t>
  </si>
  <si>
    <t>サジタリア</t>
  </si>
  <si>
    <t>ハイペリオン</t>
  </si>
  <si>
    <t>アキヌフォート</t>
  </si>
  <si>
    <t>散華扇</t>
  </si>
  <si>
    <t>練刀・有里村正</t>
  </si>
  <si>
    <t>ナイトランス</t>
  </si>
  <si>
    <t>魔剣</t>
  </si>
  <si>
    <t>フラグ</t>
  </si>
  <si>
    <t>ネクロノミコン＝ロスト</t>
  </si>
  <si>
    <t>セロトニン</t>
  </si>
  <si>
    <t>独立魔界審査機構レビュウ</t>
  </si>
  <si>
    <t>神竜機関バハムート＝ロスト</t>
  </si>
  <si>
    <t>イミティション＝アリス＝ピュア＝ロスト</t>
  </si>
  <si>
    <t>天冥杖ハデス＝ロスト</t>
  </si>
  <si>
    <t>偽聖剣エクスカリバー＝ロスト</t>
  </si>
  <si>
    <t>聖女グラム＝オルタ＝ロスト</t>
  </si>
  <si>
    <t>ぎんいろ＝ロスト</t>
  </si>
  <si>
    <t>レヴァンテイン＝ロスト</t>
  </si>
  <si>
    <t>ジャガーノート＝ロスト</t>
  </si>
  <si>
    <t>イミティション＝ロール</t>
  </si>
  <si>
    <t>ロードオブヴァージン</t>
  </si>
  <si>
    <t>メギストス</t>
  </si>
  <si>
    <t>ラストリゾート</t>
  </si>
  <si>
    <t>バベルの魔砲</t>
  </si>
  <si>
    <t>ティナ</t>
  </si>
  <si>
    <t>ヴァルゴ</t>
  </si>
  <si>
    <t>レオ</t>
  </si>
  <si>
    <t>ライブラ</t>
  </si>
  <si>
    <t>キャンサル</t>
  </si>
  <si>
    <t>タウロシア</t>
  </si>
  <si>
    <t>リップバーンウィンクル</t>
  </si>
  <si>
    <t>ツクヨミ</t>
  </si>
  <si>
    <t>名刀・大包平</t>
  </si>
  <si>
    <t>陽菜さま</t>
  </si>
  <si>
    <t>エンドロール</t>
  </si>
  <si>
    <t>ウルトラマリン</t>
  </si>
  <si>
    <t>ロジーリリィ</t>
  </si>
  <si>
    <t>アヴァロン</t>
  </si>
  <si>
    <t>アマリリス</t>
  </si>
  <si>
    <t>グランギニョル</t>
  </si>
  <si>
    <t>ルルベル</t>
  </si>
  <si>
    <t>タルタロス</t>
  </si>
  <si>
    <t>終期性螺旋機構理論</t>
  </si>
  <si>
    <t>カタストロフ</t>
  </si>
  <si>
    <t>レールガン</t>
  </si>
  <si>
    <t>スコル＆ハティ</t>
  </si>
  <si>
    <t>グレイプニル</t>
  </si>
  <si>
    <t>カンタレラ</t>
  </si>
  <si>
    <t>アストレイム</t>
  </si>
  <si>
    <t>ジャメヴ</t>
  </si>
  <si>
    <t>フラベルム</t>
  </si>
  <si>
    <t>フロッティ</t>
  </si>
  <si>
    <t>雷斧ペルーン</t>
  </si>
  <si>
    <t>アクケルテ</t>
  </si>
  <si>
    <t>フォーマルハウト</t>
  </si>
  <si>
    <t>秘剣マカブイン</t>
  </si>
  <si>
    <t>ΦΦΦ</t>
  </si>
  <si>
    <t>魔眼パロール</t>
  </si>
  <si>
    <t>戦槍ミネルヴァ</t>
  </si>
  <si>
    <t>アンブレラ</t>
  </si>
  <si>
    <t>ヤタガラス</t>
  </si>
  <si>
    <t>セイバートゥース</t>
  </si>
  <si>
    <t>サイネリア</t>
  </si>
  <si>
    <t>イノケンティウス</t>
  </si>
  <si>
    <t>ディザスターマイン</t>
  </si>
  <si>
    <t>ヘルファイアワークス</t>
  </si>
  <si>
    <t>不俱戴天華</t>
  </si>
  <si>
    <t>マックアルイーン</t>
  </si>
  <si>
    <t>ルルイエ異本</t>
  </si>
  <si>
    <t>高電圧可変弩</t>
  </si>
  <si>
    <t>ガラティーン</t>
  </si>
  <si>
    <t>猿王如意棒</t>
  </si>
  <si>
    <t>グロリオーサ</t>
  </si>
  <si>
    <t>三日月宗近</t>
  </si>
  <si>
    <t>ディルンウィン</t>
  </si>
  <si>
    <t>鬼丸国綱</t>
  </si>
  <si>
    <t>大典太光世</t>
  </si>
  <si>
    <t>神菓エクレアンヌ</t>
  </si>
  <si>
    <t>神菓マカロンヌ</t>
  </si>
  <si>
    <t>龍の髭</t>
  </si>
  <si>
    <t>天之尾羽張</t>
  </si>
  <si>
    <t>笑門フクキタル</t>
  </si>
  <si>
    <t>魔天猫ルコ</t>
  </si>
  <si>
    <t>魔剣グラム</t>
  </si>
  <si>
    <t>ぎんいろ</t>
  </si>
  <si>
    <t>神剣アマノムラクモ</t>
  </si>
  <si>
    <t>ロンゴミアント</t>
  </si>
  <si>
    <t>霊刀フツノミタマ</t>
  </si>
  <si>
    <t>イステの歌</t>
  </si>
  <si>
    <t>リヴァイヴ</t>
  </si>
  <si>
    <t>ジャガーノート</t>
  </si>
  <si>
    <t>レゲノダ・アウレア</t>
  </si>
  <si>
    <t>バルムンク</t>
  </si>
  <si>
    <t>塵地螺鈿飾剣</t>
  </si>
  <si>
    <t>ミーティア</t>
  </si>
  <si>
    <t>戦杖ベローナ</t>
  </si>
  <si>
    <t>紅因幡</t>
  </si>
  <si>
    <t>アスカロン</t>
  </si>
  <si>
    <t>メイプルシャフト</t>
  </si>
  <si>
    <t>アルストロメリア</t>
  </si>
  <si>
    <t>パイ＆シーズ</t>
  </si>
  <si>
    <t>丙子椒林剣</t>
  </si>
  <si>
    <t>クラウソラス</t>
  </si>
  <si>
    <t>アルスマグナ</t>
  </si>
  <si>
    <t>スコルピオ</t>
  </si>
  <si>
    <t>オーガニクス</t>
  </si>
  <si>
    <t>アクエリア</t>
  </si>
  <si>
    <t>ダインスレイフ</t>
  </si>
  <si>
    <t>ミョルニル</t>
  </si>
  <si>
    <t>セラエノ断章</t>
  </si>
  <si>
    <t>カラドボルグ</t>
  </si>
  <si>
    <t>打ち出の小槌</t>
  </si>
  <si>
    <t>魔煉サンタクロス</t>
  </si>
  <si>
    <t>ケットシークイン</t>
  </si>
  <si>
    <t>アルカード</t>
  </si>
  <si>
    <t>アガートラーム</t>
  </si>
  <si>
    <t>ゲイボルグ</t>
  </si>
  <si>
    <t>ロンギヌス</t>
  </si>
  <si>
    <t>シュムハザ</t>
  </si>
  <si>
    <t>ネクロノミコン</t>
  </si>
  <si>
    <t>ルールメイカー</t>
  </si>
  <si>
    <t>ミストルテイン</t>
  </si>
  <si>
    <t>ヴァルプルギス</t>
  </si>
  <si>
    <t>覗き竜景光</t>
  </si>
  <si>
    <t>マビノギオン</t>
  </si>
  <si>
    <t>リヴァイアサン</t>
  </si>
  <si>
    <t>グラーシーザ</t>
  </si>
  <si>
    <t>レヴァンテイン</t>
  </si>
  <si>
    <t>蒸気砲バーデン</t>
  </si>
  <si>
    <t>戦闘距離拡大戦略</t>
  </si>
  <si>
    <t>バロックフロート</t>
  </si>
  <si>
    <t>ドーパミン</t>
  </si>
  <si>
    <t>祈剣マカブインｘミサ</t>
  </si>
  <si>
    <t>雷切丸</t>
  </si>
  <si>
    <t>甕破り一文字</t>
  </si>
  <si>
    <t>流星刀</t>
  </si>
  <si>
    <t>水遁風魔手裏剣</t>
  </si>
  <si>
    <t>アンハッピーサブマリン</t>
  </si>
  <si>
    <t>破邪の双剣</t>
  </si>
  <si>
    <t>かまいたち</t>
  </si>
  <si>
    <t>なでしこ</t>
  </si>
  <si>
    <t>ムーンファルクス</t>
  </si>
  <si>
    <t>ワームスレイヤー</t>
  </si>
  <si>
    <t>HAERETICUS</t>
  </si>
  <si>
    <t>スリーシックスティ</t>
  </si>
  <si>
    <t>セイレーン</t>
  </si>
  <si>
    <t>リリスの口づけ</t>
  </si>
  <si>
    <t>マンイーター</t>
  </si>
  <si>
    <t>ベルフェネス</t>
  </si>
  <si>
    <t>エンセフェロン</t>
  </si>
  <si>
    <t>ドラグヴァンディル</t>
  </si>
  <si>
    <t>アナイアレイター</t>
  </si>
  <si>
    <t>ダイラタンシー</t>
  </si>
  <si>
    <t>ラハトエレヴ</t>
  </si>
  <si>
    <t>スイカブレイド</t>
  </si>
  <si>
    <t>アクハト</t>
  </si>
  <si>
    <t>アイムール</t>
  </si>
  <si>
    <t>ヤグルシ</t>
  </si>
  <si>
    <t>流し斬り</t>
  </si>
  <si>
    <t>ドウロヒョウシキ</t>
  </si>
  <si>
    <t>ミッドナイト</t>
  </si>
  <si>
    <t>ブライニクル</t>
  </si>
  <si>
    <t>ガ・ボウ</t>
  </si>
  <si>
    <t>ひのきのぼう</t>
  </si>
  <si>
    <t>アンハッピーフライト</t>
  </si>
  <si>
    <t>フレイムタン</t>
  </si>
  <si>
    <t>シザーマングローブ</t>
  </si>
  <si>
    <t>ひかりのゆみや</t>
  </si>
  <si>
    <t>妖刀國紅</t>
  </si>
  <si>
    <t>メルスキュポーラ</t>
  </si>
  <si>
    <t>フリーレン・タブー</t>
  </si>
  <si>
    <t>ラブリュス</t>
  </si>
  <si>
    <t>クロスキャンドル</t>
  </si>
  <si>
    <t>ウィングスタッフ</t>
  </si>
  <si>
    <t>レックレスアサルト</t>
  </si>
  <si>
    <t>フリューゲル</t>
  </si>
  <si>
    <t>ハルバード</t>
  </si>
  <si>
    <t>デッキブラシ</t>
  </si>
  <si>
    <t>ワイバーン</t>
  </si>
  <si>
    <t>ブルーティア</t>
  </si>
  <si>
    <t>アイスブランド</t>
  </si>
  <si>
    <t>スノーボード</t>
  </si>
  <si>
    <t>フレイムハリアー</t>
  </si>
  <si>
    <t>ディアポリカ</t>
  </si>
  <si>
    <t>ティンダロスの猟犬</t>
  </si>
  <si>
    <t>ティルフィング</t>
  </si>
  <si>
    <t>キルゼムオール</t>
  </si>
  <si>
    <t>ロイヤルクラウン</t>
  </si>
  <si>
    <t>バニラアーク</t>
  </si>
  <si>
    <t>フラゼルフの白い本</t>
  </si>
  <si>
    <t>クシャトリア</t>
  </si>
  <si>
    <t>デジャヴ</t>
  </si>
  <si>
    <t>雪月花</t>
  </si>
  <si>
    <t>エッケザックス</t>
  </si>
  <si>
    <t>アスラペイン</t>
  </si>
  <si>
    <t>ハンターシャフト</t>
  </si>
  <si>
    <t>タスラム</t>
  </si>
  <si>
    <t>デスサイズ</t>
  </si>
  <si>
    <t>咲刃十六夜</t>
  </si>
  <si>
    <t>シャドウゲイト</t>
  </si>
  <si>
    <t>デュランダル</t>
  </si>
  <si>
    <t>シュヴァルツヴェイン</t>
  </si>
  <si>
    <t>ラムバロヒ</t>
  </si>
  <si>
    <t>トリスタン</t>
  </si>
  <si>
    <t>ガ・ジャルグ</t>
  </si>
  <si>
    <t>アークチャリオッツ</t>
  </si>
  <si>
    <t>青紅倚天</t>
  </si>
  <si>
    <t>チェーンソウ</t>
  </si>
  <si>
    <t>ドロマシュネフタ</t>
  </si>
  <si>
    <t>風魔手裏剣</t>
  </si>
  <si>
    <t>祢々切丸</t>
  </si>
  <si>
    <t>ネザードワーフ</t>
  </si>
  <si>
    <t>リュカオン</t>
  </si>
  <si>
    <t>ハッピーアクアリウム</t>
  </si>
  <si>
    <t>魔法全書</t>
  </si>
  <si>
    <t>マグロ</t>
  </si>
  <si>
    <t>村雨</t>
  </si>
  <si>
    <t>フロストリーパー</t>
  </si>
  <si>
    <t>ナターシャ</t>
  </si>
  <si>
    <t>フラガラッハ</t>
  </si>
  <si>
    <t>ダイルテンガ</t>
  </si>
  <si>
    <t>宝剣小狐丸</t>
  </si>
  <si>
    <t>ファイブハンドレッド</t>
  </si>
  <si>
    <t>フランヴェルジュ</t>
  </si>
  <si>
    <t>ヴォルケイノ</t>
  </si>
  <si>
    <t>ライドウ</t>
  </si>
  <si>
    <t>マカナ</t>
  </si>
  <si>
    <t>ぺるりあ</t>
  </si>
  <si>
    <t>禁忌指定書物</t>
  </si>
  <si>
    <t>バスターソード</t>
  </si>
  <si>
    <t>ダークオブダーク</t>
  </si>
  <si>
    <t>モーニングスター</t>
  </si>
  <si>
    <t>アクアライン</t>
  </si>
  <si>
    <t>ヒートナイフ</t>
  </si>
  <si>
    <t>イーグルフロウ</t>
  </si>
  <si>
    <t>ホークアイ</t>
  </si>
  <si>
    <t>クレセントランス</t>
  </si>
  <si>
    <t>小太刀</t>
  </si>
  <si>
    <t>ワイルドエッジ</t>
  </si>
  <si>
    <t>ボーンククリ</t>
  </si>
  <si>
    <t>氷霜の書</t>
  </si>
  <si>
    <t>クロスボウ</t>
  </si>
  <si>
    <t>円月輪</t>
  </si>
  <si>
    <t>胴田貫</t>
  </si>
  <si>
    <t>ゼルコヴァ</t>
  </si>
  <si>
    <t>スノウフェンサー</t>
  </si>
  <si>
    <t>ルーンブレード</t>
  </si>
  <si>
    <t>ファイアフライ</t>
  </si>
  <si>
    <t>バトルアクス</t>
  </si>
  <si>
    <t>パルチザン</t>
  </si>
  <si>
    <t>虎徹</t>
  </si>
  <si>
    <t>フレアバゼラード</t>
  </si>
  <si>
    <t>ブロードソード</t>
  </si>
  <si>
    <t>メイン</t>
  </si>
  <si>
    <t>火</t>
  </si>
  <si>
    <t>グラム:Blaze</t>
  </si>
  <si>
    <t>フラン</t>
  </si>
  <si>
    <t>クロウリー</t>
  </si>
  <si>
    <t>水</t>
  </si>
  <si>
    <t>ムラマサ=ロスト</t>
  </si>
  <si>
    <t>風</t>
  </si>
  <si>
    <t>包平:Blaze</t>
  </si>
  <si>
    <t>ミオ</t>
  </si>
  <si>
    <t>光</t>
  </si>
  <si>
    <t>クラレント:Blaze</t>
  </si>
  <si>
    <t>タケミ</t>
  </si>
  <si>
    <t>ふうり</t>
  </si>
  <si>
    <t>闇</t>
  </si>
  <si>
    <t>サラ</t>
  </si>
  <si>
    <t>贔屓</t>
  </si>
  <si>
    <t>黒櫃:Blaze</t>
  </si>
  <si>
    <t>ルクスさん</t>
  </si>
  <si>
    <t>クラレントさん</t>
  </si>
  <si>
    <t>フルヒット火力指数</t>
    <rPh sb="5" eb="9">
      <t>カリョクシスウ</t>
    </rPh>
    <phoneticPr fontId="1"/>
  </si>
  <si>
    <t>思い出</t>
    <rPh sb="0" eb="1">
      <t>オモ</t>
    </rPh>
    <rPh sb="2" eb="3">
      <t>デ</t>
    </rPh>
    <phoneticPr fontId="1"/>
  </si>
  <si>
    <t>鳳凰円文螺鈿黒櫃:Blaze</t>
    <phoneticPr fontId="1"/>
  </si>
  <si>
    <t>麒麟円文螺鈿白櫃＝ロスト</t>
    <phoneticPr fontId="1"/>
  </si>
  <si>
    <t>卯王ミオ</t>
    <phoneticPr fontId="1"/>
  </si>
  <si>
    <t>セロトニン</t>
    <phoneticPr fontId="1"/>
  </si>
  <si>
    <t>聖邪剣クラレント:Blaze</t>
    <phoneticPr fontId="1"/>
  </si>
  <si>
    <t>ダインスレイフ＝ビースト</t>
    <phoneticPr fontId="1"/>
  </si>
  <si>
    <t>ラストリゾート＝エース</t>
    <phoneticPr fontId="1"/>
  </si>
  <si>
    <t>エアロプス＝フラン</t>
    <phoneticPr fontId="1"/>
  </si>
  <si>
    <t>マタゴット＝ノラ</t>
    <phoneticPr fontId="1"/>
  </si>
  <si>
    <t>アマイモン＝マネ</t>
    <phoneticPr fontId="1"/>
  </si>
  <si>
    <t>緋剣ブロードソード＝ロスト</t>
    <phoneticPr fontId="1"/>
  </si>
  <si>
    <t>名刀・大包平:Blaze</t>
    <phoneticPr fontId="1"/>
  </si>
  <si>
    <t>爾限流・未来ヲ斬跋スル刃</t>
    <phoneticPr fontId="1"/>
  </si>
  <si>
    <t>レヴァンテイン＝ビースト</t>
    <phoneticPr fontId="1"/>
  </si>
  <si>
    <t>クロノスタシス</t>
    <phoneticPr fontId="1"/>
  </si>
  <si>
    <t>仙刀フツノミタマ＝小怺</t>
    <phoneticPr fontId="1"/>
  </si>
  <si>
    <t>魔剣グラム:Blaze</t>
    <phoneticPr fontId="1"/>
  </si>
  <si>
    <t>寅王ふうり</t>
    <phoneticPr fontId="1"/>
  </si>
  <si>
    <t>マナガルム</t>
    <phoneticPr fontId="1"/>
  </si>
  <si>
    <t>希暴石リリア</t>
    <phoneticPr fontId="1"/>
  </si>
  <si>
    <t>レゾンデートル＝ランベルセ</t>
    <phoneticPr fontId="1"/>
  </si>
  <si>
    <t>マトリカリア</t>
    <phoneticPr fontId="1"/>
  </si>
  <si>
    <t>神典ブルータス</t>
    <phoneticPr fontId="1"/>
  </si>
  <si>
    <t>天煌の輝アラストル＝リナ</t>
    <phoneticPr fontId="1"/>
  </si>
  <si>
    <t>ベルフェゴール＝プリム</t>
    <phoneticPr fontId="1"/>
  </si>
  <si>
    <t>クサナギノツルギ＝レガリア</t>
    <phoneticPr fontId="1"/>
  </si>
  <si>
    <t>てすとあああああ文字数ここまで</t>
    <phoneticPr fontId="1"/>
  </si>
  <si>
    <t>妙純傳持・八咫＝ソハヤ</t>
    <phoneticPr fontId="1"/>
  </si>
  <si>
    <t>グラーキの黙示録</t>
    <phoneticPr fontId="1"/>
  </si>
  <si>
    <t>禁式・大典太光世＝燐華</t>
    <phoneticPr fontId="1"/>
  </si>
  <si>
    <t>ハルピュイア＝ホロウ</t>
    <phoneticPr fontId="1"/>
  </si>
  <si>
    <t>イミティション＝リディ＝ダークネス</t>
    <phoneticPr fontId="1"/>
  </si>
  <si>
    <t>アスモデウス＝サラ</t>
    <phoneticPr fontId="1"/>
  </si>
  <si>
    <t>神獣ちも</t>
    <phoneticPr fontId="1"/>
  </si>
  <si>
    <t>珍獣姫モティヒツディンヌ</t>
    <phoneticPr fontId="1"/>
  </si>
  <si>
    <t>アドレナリン</t>
    <phoneticPr fontId="1"/>
  </si>
  <si>
    <t>カイロスの暗匣</t>
    <phoneticPr fontId="1"/>
  </si>
  <si>
    <t>天冥槍ペルセポネ</t>
    <phoneticPr fontId="1"/>
  </si>
  <si>
    <t>天槍カシウス</t>
    <phoneticPr fontId="1"/>
  </si>
  <si>
    <t>天煌の焔サクラメント</t>
    <phoneticPr fontId="1"/>
  </si>
  <si>
    <t>ミョルニル＝アルファ</t>
    <phoneticPr fontId="1"/>
  </si>
  <si>
    <t>デミエクス＝ブライド</t>
    <phoneticPr fontId="1"/>
  </si>
  <si>
    <t>冷たく輝くアルマース</t>
    <phoneticPr fontId="1"/>
  </si>
  <si>
    <t>エクセルシヌス＝メアリー</t>
    <phoneticPr fontId="1"/>
  </si>
  <si>
    <t>バハムート＝ミラ＝ロスト</t>
    <phoneticPr fontId="1"/>
  </si>
  <si>
    <t>菌王キノコリオンヌ</t>
    <phoneticPr fontId="1"/>
  </si>
  <si>
    <t>金髪のイゾルデ</t>
    <phoneticPr fontId="1"/>
  </si>
  <si>
    <t>L.O.V.E.</t>
    <phoneticPr fontId="1"/>
  </si>
  <si>
    <t>神菓王ザッハトルテ</t>
    <phoneticPr fontId="1"/>
  </si>
  <si>
    <t>邪剣クラレント</t>
    <phoneticPr fontId="1"/>
  </si>
  <si>
    <t>子王マハ</t>
    <phoneticPr fontId="1"/>
  </si>
  <si>
    <t>業王剣タケミカヅチ</t>
    <phoneticPr fontId="1"/>
  </si>
  <si>
    <t>オルナ＝テトラ</t>
    <phoneticPr fontId="1"/>
  </si>
  <si>
    <t>天斧セレネ</t>
    <phoneticPr fontId="1"/>
  </si>
  <si>
    <t>天冥杖ハデス</t>
    <phoneticPr fontId="1"/>
  </si>
  <si>
    <t>レイバーインヴェスティ</t>
    <phoneticPr fontId="1"/>
  </si>
  <si>
    <t>セイブザオーダー</t>
    <phoneticPr fontId="1"/>
  </si>
  <si>
    <t>ノートゥング＝ウル</t>
    <phoneticPr fontId="1"/>
  </si>
  <si>
    <t>バステト＝ステラ</t>
    <phoneticPr fontId="1"/>
  </si>
  <si>
    <t>神爪フォリヴォラ</t>
    <phoneticPr fontId="1"/>
  </si>
  <si>
    <t>未来ヲ斬跋スル刃</t>
    <phoneticPr fontId="1"/>
  </si>
  <si>
    <t>レヴァンテイン＝ハレ</t>
    <phoneticPr fontId="1"/>
  </si>
  <si>
    <t>カドゥケウス</t>
    <phoneticPr fontId="1"/>
  </si>
  <si>
    <t>カオス</t>
    <phoneticPr fontId="1"/>
  </si>
  <si>
    <t>フラクシヌス＝ルクス</t>
    <phoneticPr fontId="1"/>
  </si>
  <si>
    <t>ライオンハート</t>
    <phoneticPr fontId="1"/>
  </si>
  <si>
    <t>禁式・獄刀大包平</t>
    <phoneticPr fontId="1"/>
  </si>
  <si>
    <t>グラーシーザ・オーガー</t>
    <phoneticPr fontId="1"/>
  </si>
  <si>
    <t>鳳凰円文螺鈿黒櫃</t>
    <phoneticPr fontId="1"/>
  </si>
  <si>
    <t>メビウス</t>
    <phoneticPr fontId="1"/>
  </si>
  <si>
    <t>エクス＝レプリカ</t>
    <phoneticPr fontId="1"/>
  </si>
  <si>
    <t>ヒュプノス＝レト</t>
    <phoneticPr fontId="1"/>
  </si>
  <si>
    <t>ノートゥング</t>
    <phoneticPr fontId="1"/>
  </si>
  <si>
    <t>煌刀ソハヤ</t>
    <phoneticPr fontId="1"/>
  </si>
  <si>
    <t>セイバートゥース＝ムゥ</t>
    <phoneticPr fontId="1"/>
  </si>
  <si>
    <t>災厄を照らす向日葵</t>
    <phoneticPr fontId="1"/>
  </si>
  <si>
    <t>ノーネーム</t>
    <phoneticPr fontId="1"/>
  </si>
  <si>
    <t>ミルキーウェイ</t>
    <phoneticPr fontId="1"/>
  </si>
  <si>
    <t>魔研グラム＝モッド</t>
    <phoneticPr fontId="1"/>
  </si>
  <si>
    <t>ミョルニル＝マグナ</t>
    <phoneticPr fontId="1"/>
  </si>
  <si>
    <t>パンドラ</t>
    <phoneticPr fontId="1"/>
  </si>
  <si>
    <t>パンドラ＝エラー</t>
    <phoneticPr fontId="1"/>
  </si>
  <si>
    <t>ジエンド＝NULL</t>
    <phoneticPr fontId="1"/>
  </si>
  <si>
    <t>魔拳グラム=スサノオ</t>
    <phoneticPr fontId="1"/>
  </si>
  <si>
    <t>バハムート＝ミラ</t>
    <phoneticPr fontId="1"/>
  </si>
  <si>
    <t>レヴァンテイン＝トリガー</t>
    <phoneticPr fontId="1"/>
  </si>
  <si>
    <t>パイ＆シーズ＝ハレ</t>
    <phoneticPr fontId="1"/>
  </si>
  <si>
    <t>ジャガーノート＝ルナ</t>
    <phoneticPr fontId="1"/>
  </si>
  <si>
    <t>永遠の災厄リーゼ＝ロズ</t>
    <phoneticPr fontId="1"/>
  </si>
  <si>
    <t>ダインスレイフ＝ソル</t>
    <phoneticPr fontId="1"/>
  </si>
  <si>
    <t>アリュメット＝モア</t>
    <phoneticPr fontId="1"/>
  </si>
  <si>
    <t>ティターニア＝ネオ</t>
    <phoneticPr fontId="1"/>
  </si>
  <si>
    <t>アル＝アジフ</t>
    <phoneticPr fontId="1"/>
  </si>
  <si>
    <t>トライデント＝メルト</t>
    <phoneticPr fontId="1"/>
  </si>
  <si>
    <t>災厄の蒼花アブソリュート</t>
    <phoneticPr fontId="1"/>
  </si>
  <si>
    <t>ヴァルプルギス＝フレア</t>
    <phoneticPr fontId="1"/>
  </si>
  <si>
    <t>アルギュロス＝ぎんいろ</t>
    <phoneticPr fontId="1"/>
  </si>
  <si>
    <t>神劍クサナギノツルギ</t>
    <phoneticPr fontId="1"/>
  </si>
  <si>
    <t>バハムート＝オメガ</t>
    <phoneticPr fontId="1"/>
  </si>
  <si>
    <t>ヴァジュラ＝リラ</t>
    <phoneticPr fontId="1"/>
  </si>
  <si>
    <t>ヴェロニカ＝エフ</t>
    <phoneticPr fontId="1"/>
  </si>
  <si>
    <t>ニルヴァーナ＝カルマ</t>
    <phoneticPr fontId="1"/>
  </si>
  <si>
    <t>終焉の桃幻リーゼ＝ペシェ</t>
    <phoneticPr fontId="1"/>
  </si>
  <si>
    <t>災厄の黒い牙ジエンド</t>
    <phoneticPr fontId="1"/>
  </si>
  <si>
    <t>災厄の理想郷ユートピア</t>
    <phoneticPr fontId="1"/>
  </si>
  <si>
    <t>ラストリゾート＝ジョーカー</t>
    <phoneticPr fontId="1"/>
  </si>
  <si>
    <t>セクメト＝イブ</t>
    <phoneticPr fontId="1"/>
  </si>
  <si>
    <t>魔砲姫君バベル＝ペルソナ</t>
    <phoneticPr fontId="1"/>
  </si>
  <si>
    <t>ティナ＝エンプレス</t>
    <phoneticPr fontId="1"/>
  </si>
  <si>
    <t>天刀ムラマサ＝オボロ</t>
    <phoneticPr fontId="1"/>
  </si>
  <si>
    <t>カタストロフ＝イデア</t>
    <phoneticPr fontId="1"/>
  </si>
  <si>
    <t>レールガン＝タブー</t>
    <phoneticPr fontId="1"/>
  </si>
  <si>
    <t>魔劍グラム＝オルタ</t>
    <phoneticPr fontId="1"/>
  </si>
  <si>
    <t>オーア＝ドラグ</t>
    <phoneticPr fontId="1"/>
  </si>
  <si>
    <t>神皇天叢雲＝アマテラス</t>
    <phoneticPr fontId="1"/>
  </si>
  <si>
    <t>ロンゴミアント＝オズ</t>
    <phoneticPr fontId="1"/>
  </si>
  <si>
    <t>神刀フツノミタマ＝カグツチ</t>
    <phoneticPr fontId="1"/>
  </si>
  <si>
    <t>カラドボルグ＝エア</t>
    <phoneticPr fontId="1"/>
  </si>
  <si>
    <t>打ち出の小槌＝原罪</t>
    <phoneticPr fontId="1"/>
  </si>
  <si>
    <t>バールのようなもの神殺</t>
    <phoneticPr fontId="1"/>
  </si>
  <si>
    <t>アガートラーム＝スカー</t>
    <phoneticPr fontId="1"/>
  </si>
  <si>
    <t>ゲイボルグ＝ゼロ</t>
    <phoneticPr fontId="1"/>
  </si>
  <si>
    <t>ロンギヌス＝カース</t>
    <phoneticPr fontId="1"/>
  </si>
  <si>
    <t>レヴァンテイン＝ヘル</t>
    <phoneticPr fontId="1"/>
  </si>
  <si>
    <t>フレイムタン＝グラセ</t>
    <phoneticPr fontId="1"/>
  </si>
  <si>
    <t>ダミーあああああ文字数本当にここまで</t>
    <phoneticPr fontId="1"/>
  </si>
  <si>
    <t>司書王使・吽形</t>
    <phoneticPr fontId="1"/>
  </si>
  <si>
    <t>司書王使・阿形</t>
    <phoneticPr fontId="1"/>
  </si>
  <si>
    <t>クラヴィスアルキミエ</t>
    <phoneticPr fontId="1"/>
  </si>
  <si>
    <t>御神拳マカミ</t>
    <phoneticPr fontId="1"/>
  </si>
  <si>
    <t>灼腕ターロス</t>
    <phoneticPr fontId="1"/>
  </si>
  <si>
    <t>シュレディンガー</t>
    <phoneticPr fontId="1"/>
  </si>
  <si>
    <t>刻鳴鐘ユノ</t>
    <phoneticPr fontId="1"/>
  </si>
  <si>
    <t>希望弓ブルーシェリー</t>
    <phoneticPr fontId="1"/>
  </si>
  <si>
    <t>願望鏡ローズフィノ</t>
    <phoneticPr fontId="1"/>
  </si>
  <si>
    <t>ちびヘルたん</t>
    <phoneticPr fontId="1"/>
  </si>
  <si>
    <t>魔天猫リーナｘロスト</t>
    <phoneticPr fontId="1"/>
  </si>
  <si>
    <t>練刀・有里村正</t>
    <phoneticPr fontId="1"/>
  </si>
  <si>
    <t>練刀・七詩村正</t>
    <phoneticPr fontId="1"/>
  </si>
  <si>
    <t>白き悪魔ストラーフ</t>
    <phoneticPr fontId="1"/>
  </si>
  <si>
    <t>ルイゼット</t>
    <phoneticPr fontId="1"/>
  </si>
  <si>
    <t>禁式・骨喰姫鶴</t>
    <phoneticPr fontId="1"/>
  </si>
  <si>
    <t>アンノウン</t>
    <phoneticPr fontId="1"/>
  </si>
  <si>
    <t>クギバット</t>
    <phoneticPr fontId="1"/>
  </si>
  <si>
    <t>亥王シシガミ</t>
    <phoneticPr fontId="1"/>
  </si>
  <si>
    <t>機剣エクスプレス</t>
    <phoneticPr fontId="1"/>
  </si>
  <si>
    <t>ちびソルたん</t>
    <phoneticPr fontId="1"/>
  </si>
  <si>
    <t>インサイドフィクション</t>
    <phoneticPr fontId="1"/>
  </si>
  <si>
    <t>アイスエイジ</t>
    <phoneticPr fontId="1"/>
  </si>
  <si>
    <t>ティンカーベル</t>
    <phoneticPr fontId="1"/>
  </si>
  <si>
    <t>ハイドランジア</t>
    <phoneticPr fontId="1"/>
  </si>
  <si>
    <t>呪咒乃飾</t>
    <phoneticPr fontId="1"/>
  </si>
  <si>
    <t>#ffffff</t>
    <phoneticPr fontId="1"/>
  </si>
  <si>
    <t>ファイブサウザンド</t>
    <phoneticPr fontId="1"/>
  </si>
  <si>
    <t>血剣マカブインｘソウ</t>
    <phoneticPr fontId="1"/>
  </si>
  <si>
    <t>狗王ナナツサヤ</t>
    <phoneticPr fontId="1"/>
  </si>
  <si>
    <t>サイレントナイト</t>
    <phoneticPr fontId="1"/>
  </si>
  <si>
    <t>コード:デジャヴ</t>
    <phoneticPr fontId="1"/>
  </si>
  <si>
    <t>ティナ＝ブレイド</t>
    <phoneticPr fontId="1"/>
  </si>
  <si>
    <t>純神アイギスｘピュア</t>
    <phoneticPr fontId="1"/>
  </si>
  <si>
    <t>アマリリスｘキス</t>
    <phoneticPr fontId="1"/>
  </si>
  <si>
    <t>アロンダイトｘマギ</t>
    <phoneticPr fontId="1"/>
  </si>
  <si>
    <t>ぽんぽんｘバニー</t>
    <phoneticPr fontId="1"/>
  </si>
  <si>
    <t>シュヴァルツｘヴァイス</t>
    <phoneticPr fontId="1"/>
  </si>
  <si>
    <t>ランペイジｘフェス</t>
    <phoneticPr fontId="1"/>
  </si>
  <si>
    <t>天騎ｘ夜祭</t>
    <phoneticPr fontId="1"/>
  </si>
  <si>
    <t>リズモアの蒼い本</t>
    <phoneticPr fontId="1"/>
  </si>
  <si>
    <t>禁式・数珠丸恒次</t>
    <phoneticPr fontId="1"/>
  </si>
  <si>
    <t>タウロシアｘアーチ</t>
    <phoneticPr fontId="1"/>
  </si>
  <si>
    <t>レオｘエッジ</t>
    <phoneticPr fontId="1"/>
  </si>
  <si>
    <t>バステトｘサマー</t>
    <phoneticPr fontId="1"/>
  </si>
  <si>
    <t>クトネシリカｘマギ</t>
    <phoneticPr fontId="1"/>
  </si>
  <si>
    <t>フルムーン</t>
    <phoneticPr fontId="1"/>
  </si>
  <si>
    <t>スノーホワイト</t>
    <phoneticPr fontId="1"/>
  </si>
  <si>
    <t>セイブザキングス</t>
    <phoneticPr fontId="1"/>
  </si>
  <si>
    <t>陽菜さまｘピーチ</t>
    <phoneticPr fontId="1"/>
  </si>
  <si>
    <t>輝剣ターフェアイト</t>
    <phoneticPr fontId="1"/>
  </si>
  <si>
    <t>カルンウェナン</t>
    <phoneticPr fontId="1"/>
  </si>
  <si>
    <t>ルビカンテ</t>
    <phoneticPr fontId="1"/>
  </si>
  <si>
    <t>スカーミリオネ</t>
    <phoneticPr fontId="1"/>
  </si>
  <si>
    <t>リヴィ・セイン</t>
    <phoneticPr fontId="1"/>
  </si>
  <si>
    <t>エレ・マトラ</t>
    <phoneticPr fontId="1"/>
  </si>
  <si>
    <t>ケツアルコアトル</t>
    <phoneticPr fontId="1"/>
  </si>
  <si>
    <t>ヨルムンガンド</t>
    <phoneticPr fontId="1"/>
  </si>
  <si>
    <t>ティターニア</t>
    <phoneticPr fontId="1"/>
  </si>
  <si>
    <t>ハッピーエンド</t>
    <phoneticPr fontId="1"/>
  </si>
  <si>
    <t>酉王アメノウズメ</t>
    <phoneticPr fontId="1"/>
  </si>
  <si>
    <t>三池典太</t>
    <phoneticPr fontId="1"/>
  </si>
  <si>
    <t>偽剣グラムｘサンタ</t>
    <phoneticPr fontId="1"/>
  </si>
  <si>
    <t>サーペンテイン</t>
    <phoneticPr fontId="1"/>
  </si>
  <si>
    <t>ケラウノス</t>
    <phoneticPr fontId="1"/>
  </si>
  <si>
    <t>エヴァンス</t>
    <phoneticPr fontId="1"/>
  </si>
  <si>
    <t>レディル</t>
    <phoneticPr fontId="1"/>
  </si>
  <si>
    <t>レゾンデートル</t>
    <phoneticPr fontId="1"/>
  </si>
  <si>
    <t>ヴァルハラ</t>
    <phoneticPr fontId="1"/>
  </si>
  <si>
    <t>ダンデライオン</t>
    <phoneticPr fontId="1"/>
  </si>
  <si>
    <t>パラノイア</t>
    <phoneticPr fontId="1"/>
  </si>
  <si>
    <t>ウルスラ</t>
    <phoneticPr fontId="1"/>
  </si>
  <si>
    <t>リンドブルム</t>
    <phoneticPr fontId="1"/>
  </si>
  <si>
    <t>アシュリー</t>
    <phoneticPr fontId="1"/>
  </si>
  <si>
    <t>カトブレパス</t>
    <phoneticPr fontId="1"/>
  </si>
  <si>
    <t>エルフェリア</t>
    <phoneticPr fontId="1"/>
  </si>
  <si>
    <t>カイルヴァルジンの黒本</t>
    <phoneticPr fontId="1"/>
  </si>
  <si>
    <t>輝杖ロンズデーライト</t>
    <phoneticPr fontId="1"/>
  </si>
  <si>
    <t>シルフィード</t>
    <phoneticPr fontId="1"/>
  </si>
  <si>
    <t>クルタナ</t>
    <phoneticPr fontId="1"/>
  </si>
  <si>
    <t>ガンバンテイン</t>
    <phoneticPr fontId="1"/>
  </si>
  <si>
    <t>バハムート</t>
    <phoneticPr fontId="1"/>
  </si>
  <si>
    <t>ヴァジュラ</t>
    <phoneticPr fontId="1"/>
  </si>
  <si>
    <t>ヴェロニカ</t>
    <phoneticPr fontId="1"/>
  </si>
  <si>
    <t>ニルヴァーナ</t>
    <phoneticPr fontId="1"/>
  </si>
  <si>
    <t>リーゼ</t>
    <phoneticPr fontId="1"/>
  </si>
  <si>
    <t>バステトｘフェイク</t>
    <phoneticPr fontId="1"/>
  </si>
  <si>
    <t>不知火検校</t>
    <phoneticPr fontId="1"/>
  </si>
  <si>
    <t>ファイナルレター</t>
    <phoneticPr fontId="1"/>
  </si>
  <si>
    <t>エアガイツ</t>
    <phoneticPr fontId="1"/>
  </si>
  <si>
    <t>ぽんぽん</t>
    <phoneticPr fontId="1"/>
  </si>
  <si>
    <t>ドラウプニル</t>
    <phoneticPr fontId="1"/>
  </si>
  <si>
    <t>戦斧マルス</t>
    <phoneticPr fontId="1"/>
  </si>
  <si>
    <t>ジョワイユーズ</t>
    <phoneticPr fontId="1"/>
  </si>
  <si>
    <t>アクアディンゲン</t>
    <phoneticPr fontId="1"/>
  </si>
  <si>
    <t>童子切安綱</t>
    <phoneticPr fontId="1"/>
  </si>
  <si>
    <t>ヘカトンケイル</t>
    <phoneticPr fontId="1"/>
  </si>
  <si>
    <t>サジタリア</t>
    <phoneticPr fontId="1"/>
  </si>
  <si>
    <t>正宗</t>
    <rPh sb="0" eb="1">
      <t>タダ</t>
    </rPh>
    <phoneticPr fontId="1"/>
  </si>
  <si>
    <t>♰邪なる堕天せし者♰</t>
    <phoneticPr fontId="1"/>
  </si>
  <si>
    <t>アンティオキア</t>
    <phoneticPr fontId="1"/>
  </si>
  <si>
    <t>オンスロート</t>
    <phoneticPr fontId="1"/>
  </si>
  <si>
    <t>ラピスヒィロソヒィア</t>
    <phoneticPr fontId="1"/>
  </si>
  <si>
    <t>天煌の冥ミステリオン</t>
    <rPh sb="0" eb="2">
      <t>テンコウ</t>
    </rPh>
    <rPh sb="3" eb="4">
      <t>メイ</t>
    </rPh>
    <phoneticPr fontId="1"/>
  </si>
  <si>
    <t>ウスサマ</t>
    <phoneticPr fontId="1"/>
  </si>
  <si>
    <t>フォルネウスxヤム</t>
    <phoneticPr fontId="1"/>
  </si>
  <si>
    <t>マルファスxレナ</t>
    <phoneticPr fontId="1"/>
  </si>
  <si>
    <t>フルフルxルア</t>
    <phoneticPr fontId="1"/>
  </si>
  <si>
    <t>バグイーター</t>
    <phoneticPr fontId="1"/>
  </si>
  <si>
    <t>ルーンアクス</t>
    <phoneticPr fontId="1"/>
  </si>
  <si>
    <t>魔弾シーダー</t>
    <rPh sb="0" eb="1">
      <t>マ</t>
    </rPh>
    <rPh sb="1" eb="2">
      <t>ダン</t>
    </rPh>
    <phoneticPr fontId="1"/>
  </si>
  <si>
    <t>ルキフェル=リリス</t>
    <phoneticPr fontId="1"/>
  </si>
  <si>
    <t>ノートゥング:Blaze</t>
    <phoneticPr fontId="1"/>
  </si>
  <si>
    <t>マタゴット=ノラ</t>
    <phoneticPr fontId="1"/>
  </si>
  <si>
    <t>魔弾シーダー</t>
    <rPh sb="0" eb="2">
      <t>マダン</t>
    </rPh>
    <phoneticPr fontId="1"/>
  </si>
  <si>
    <t>天冥杖ハデス=ロスト</t>
    <rPh sb="0" eb="1">
      <t>テン</t>
    </rPh>
    <rPh sb="1" eb="2">
      <t>メイ</t>
    </rPh>
    <rPh sb="2" eb="3">
      <t>ツエ</t>
    </rPh>
    <phoneticPr fontId="1"/>
  </si>
  <si>
    <t>スコア</t>
    <phoneticPr fontId="1"/>
  </si>
  <si>
    <t>おいすたーそーす</t>
  </si>
  <si>
    <t>サブだけか</t>
    <phoneticPr fontId="1"/>
  </si>
  <si>
    <t>煌帝ネロ</t>
    <phoneticPr fontId="1"/>
  </si>
  <si>
    <t>イミティション＝サタニア</t>
    <phoneticPr fontId="1"/>
  </si>
  <si>
    <t>禁書ヴォイニック</t>
    <phoneticPr fontId="1"/>
  </si>
  <si>
    <t>ティターニア＝モル</t>
    <phoneticPr fontId="1"/>
  </si>
  <si>
    <t>麒麟円門螺鈿白櫃</t>
    <phoneticPr fontId="1"/>
  </si>
  <si>
    <t>マンイーター＝スピカ</t>
    <phoneticPr fontId="1"/>
  </si>
  <si>
    <t>ベルリネッタ</t>
    <phoneticPr fontId="1"/>
  </si>
  <si>
    <t>神淵エレボス</t>
    <phoneticPr fontId="1"/>
  </si>
  <si>
    <t>天帝ユリウス</t>
    <phoneticPr fontId="1"/>
  </si>
  <si>
    <t>丑王アコ</t>
    <phoneticPr fontId="1"/>
  </si>
  <si>
    <t>サフィンの篝火</t>
    <phoneticPr fontId="1"/>
  </si>
  <si>
    <t>ラーゼ＝ミェルデン</t>
    <phoneticPr fontId="1"/>
  </si>
  <si>
    <t>禁式・獄刀大包平＝ロスト</t>
  </si>
  <si>
    <t>神獣グラム＝ファフニル</t>
    <phoneticPr fontId="1"/>
  </si>
  <si>
    <t>素晴らしきヘルゲスト</t>
    <phoneticPr fontId="1"/>
  </si>
  <si>
    <t>カタストロフ＝エリス</t>
    <phoneticPr fontId="1"/>
  </si>
  <si>
    <t>ソウルテイカー</t>
    <phoneticPr fontId="1"/>
  </si>
  <si>
    <t>ライブラ＝グリム</t>
    <phoneticPr fontId="1"/>
  </si>
  <si>
    <t>フラグ</t>
    <phoneticPr fontId="1"/>
  </si>
  <si>
    <t>テストデータ1</t>
    <phoneticPr fontId="1"/>
  </si>
  <si>
    <t>テストデータ2</t>
  </si>
  <si>
    <t>テストデータ3</t>
  </si>
  <si>
    <t>テストデータ4</t>
  </si>
  <si>
    <t>テストデータ5</t>
  </si>
  <si>
    <t>テストデータ6</t>
  </si>
  <si>
    <t>テストデータ7</t>
  </si>
  <si>
    <t>テストデータ8</t>
  </si>
  <si>
    <t>テストデータ9</t>
  </si>
  <si>
    <t>テストデータ10</t>
  </si>
  <si>
    <t>日付</t>
    <rPh sb="0" eb="2">
      <t>ヒヅケ</t>
    </rPh>
    <phoneticPr fontId="1"/>
  </si>
  <si>
    <t>騎典姫ドルネシア</t>
    <phoneticPr fontId="1"/>
  </si>
  <si>
    <t>夢天猫ソラ</t>
    <rPh sb="0" eb="1">
      <t>ユメ</t>
    </rPh>
    <rPh sb="1" eb="2">
      <t>テン</t>
    </rPh>
    <rPh sb="2" eb="3">
      <t>ネコ</t>
    </rPh>
    <phoneticPr fontId="1"/>
  </si>
  <si>
    <t>イモケンピ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</si>
</sst>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40" workbookViewId="0">
      <selection activeCell="F31" sqref="F31"/>
    </sheetView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31" sqref="F31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1C5F-307E-410B-ADE9-92F979752283}">
  <dimension ref="A1:C519"/>
  <sheetViews>
    <sheetView tabSelected="1" topLeftCell="A505" workbookViewId="0">
      <selection activeCell="C517" sqref="C517"/>
    </sheetView>
  </sheetViews>
  <sheetFormatPr defaultRowHeight="18" x14ac:dyDescent="0.45"/>
  <cols>
    <col min="1" max="1" width="41.296875" bestFit="1" customWidth="1"/>
  </cols>
  <sheetData>
    <row r="1" spans="1:3" x14ac:dyDescent="0.45">
      <c r="A1" t="s">
        <v>66</v>
      </c>
      <c r="B1" t="s">
        <v>334</v>
      </c>
      <c r="C1" t="s">
        <v>67</v>
      </c>
    </row>
    <row r="2" spans="1:3" x14ac:dyDescent="0.45">
      <c r="A2" t="s">
        <v>68</v>
      </c>
      <c r="B2">
        <v>1800</v>
      </c>
      <c r="C2">
        <v>0</v>
      </c>
    </row>
    <row r="3" spans="1:3" x14ac:dyDescent="0.45">
      <c r="A3" t="s">
        <v>335</v>
      </c>
      <c r="B3">
        <v>27886</v>
      </c>
      <c r="C3">
        <v>1</v>
      </c>
    </row>
    <row r="4" spans="1:3" x14ac:dyDescent="0.45">
      <c r="A4" t="s">
        <v>336</v>
      </c>
      <c r="B4">
        <v>8254</v>
      </c>
      <c r="C4">
        <v>0</v>
      </c>
    </row>
    <row r="5" spans="1:3" x14ac:dyDescent="0.45">
      <c r="A5" t="s">
        <v>337</v>
      </c>
      <c r="B5">
        <v>6013</v>
      </c>
      <c r="C5">
        <v>1</v>
      </c>
    </row>
    <row r="6" spans="1:3" x14ac:dyDescent="0.45">
      <c r="A6" t="s">
        <v>338</v>
      </c>
      <c r="B6">
        <v>6608</v>
      </c>
      <c r="C6">
        <v>1</v>
      </c>
    </row>
    <row r="7" spans="1:3" x14ac:dyDescent="0.45">
      <c r="A7" t="s">
        <v>339</v>
      </c>
      <c r="B7">
        <v>62908</v>
      </c>
      <c r="C7">
        <v>1</v>
      </c>
    </row>
    <row r="8" spans="1:3" x14ac:dyDescent="0.45">
      <c r="A8" t="s">
        <v>340</v>
      </c>
      <c r="B8">
        <v>7994</v>
      </c>
      <c r="C8">
        <v>0</v>
      </c>
    </row>
    <row r="9" spans="1:3" x14ac:dyDescent="0.45">
      <c r="A9" t="s">
        <v>341</v>
      </c>
      <c r="B9">
        <v>18048</v>
      </c>
      <c r="C9">
        <v>0</v>
      </c>
    </row>
    <row r="10" spans="1:3" x14ac:dyDescent="0.45">
      <c r="A10" t="s">
        <v>342</v>
      </c>
      <c r="B10">
        <v>12079</v>
      </c>
      <c r="C10">
        <v>1</v>
      </c>
    </row>
    <row r="11" spans="1:3" x14ac:dyDescent="0.45">
      <c r="A11" t="s">
        <v>343</v>
      </c>
      <c r="B11">
        <v>4467</v>
      </c>
      <c r="C11">
        <v>1</v>
      </c>
    </row>
    <row r="12" spans="1:3" x14ac:dyDescent="0.45">
      <c r="A12" t="s">
        <v>344</v>
      </c>
      <c r="B12">
        <v>7197</v>
      </c>
      <c r="C12">
        <v>0</v>
      </c>
    </row>
    <row r="13" spans="1:3" x14ac:dyDescent="0.45">
      <c r="A13" t="s">
        <v>345</v>
      </c>
      <c r="B13">
        <v>914</v>
      </c>
      <c r="C13">
        <v>0</v>
      </c>
    </row>
    <row r="14" spans="1:3" x14ac:dyDescent="0.45">
      <c r="A14" t="s">
        <v>346</v>
      </c>
      <c r="B14">
        <v>56160</v>
      </c>
      <c r="C14">
        <v>1</v>
      </c>
    </row>
    <row r="15" spans="1:3" x14ac:dyDescent="0.45">
      <c r="A15" t="s">
        <v>347</v>
      </c>
      <c r="B15">
        <v>36994</v>
      </c>
      <c r="C15">
        <v>0</v>
      </c>
    </row>
    <row r="16" spans="1:3" x14ac:dyDescent="0.45">
      <c r="A16" t="s">
        <v>348</v>
      </c>
      <c r="B16">
        <v>1075</v>
      </c>
      <c r="C16">
        <v>0</v>
      </c>
    </row>
    <row r="17" spans="1:3" x14ac:dyDescent="0.45">
      <c r="A17" t="s">
        <v>70</v>
      </c>
      <c r="B17">
        <v>912</v>
      </c>
      <c r="C17">
        <v>0</v>
      </c>
    </row>
    <row r="18" spans="1:3" x14ac:dyDescent="0.45">
      <c r="A18" t="s">
        <v>55</v>
      </c>
      <c r="B18">
        <v>9121</v>
      </c>
      <c r="C18">
        <v>1</v>
      </c>
    </row>
    <row r="19" spans="1:3" x14ac:dyDescent="0.45">
      <c r="A19" t="s">
        <v>349</v>
      </c>
      <c r="B19">
        <v>9012</v>
      </c>
      <c r="C19">
        <v>0</v>
      </c>
    </row>
    <row r="20" spans="1:3" x14ac:dyDescent="0.45">
      <c r="A20" t="s">
        <v>350</v>
      </c>
      <c r="B20">
        <v>12428</v>
      </c>
      <c r="C20">
        <v>0</v>
      </c>
    </row>
    <row r="21" spans="1:3" x14ac:dyDescent="0.45">
      <c r="A21" t="s">
        <v>351</v>
      </c>
      <c r="B21">
        <v>71878</v>
      </c>
      <c r="C21">
        <v>1</v>
      </c>
    </row>
    <row r="22" spans="1:3" x14ac:dyDescent="0.45">
      <c r="A22" t="s">
        <v>71</v>
      </c>
      <c r="B22">
        <v>42187</v>
      </c>
      <c r="C22">
        <v>0</v>
      </c>
    </row>
    <row r="23" spans="1:3" x14ac:dyDescent="0.45">
      <c r="A23" t="s">
        <v>352</v>
      </c>
      <c r="B23">
        <v>14717</v>
      </c>
      <c r="C23">
        <v>1</v>
      </c>
    </row>
    <row r="24" spans="1:3" x14ac:dyDescent="0.45">
      <c r="A24" t="s">
        <v>353</v>
      </c>
      <c r="B24">
        <v>949</v>
      </c>
      <c r="C24">
        <v>0</v>
      </c>
    </row>
    <row r="25" spans="1:3" x14ac:dyDescent="0.45">
      <c r="A25" t="s">
        <v>354</v>
      </c>
      <c r="B25">
        <v>1070</v>
      </c>
      <c r="C25">
        <v>0</v>
      </c>
    </row>
    <row r="26" spans="1:3" x14ac:dyDescent="0.45">
      <c r="A26" t="s">
        <v>72</v>
      </c>
      <c r="B26">
        <v>54964</v>
      </c>
      <c r="C26">
        <v>0</v>
      </c>
    </row>
    <row r="27" spans="1:3" x14ac:dyDescent="0.45">
      <c r="A27" t="s">
        <v>355</v>
      </c>
      <c r="B27">
        <v>1230</v>
      </c>
      <c r="C27">
        <v>0</v>
      </c>
    </row>
    <row r="28" spans="1:3" x14ac:dyDescent="0.45">
      <c r="A28" t="s">
        <v>356</v>
      </c>
      <c r="B28">
        <v>2535</v>
      </c>
      <c r="C28">
        <v>0</v>
      </c>
    </row>
    <row r="29" spans="1:3" x14ac:dyDescent="0.45">
      <c r="A29" t="s">
        <v>73</v>
      </c>
      <c r="B29">
        <v>2450</v>
      </c>
      <c r="C29">
        <v>1</v>
      </c>
    </row>
    <row r="30" spans="1:3" x14ac:dyDescent="0.45">
      <c r="A30" t="s">
        <v>74</v>
      </c>
      <c r="B30">
        <v>1092</v>
      </c>
      <c r="C30">
        <v>0</v>
      </c>
    </row>
    <row r="31" spans="1:3" x14ac:dyDescent="0.45">
      <c r="A31" t="s">
        <v>357</v>
      </c>
      <c r="B31">
        <v>1692</v>
      </c>
      <c r="C31">
        <v>0</v>
      </c>
    </row>
    <row r="32" spans="1:3" x14ac:dyDescent="0.45">
      <c r="A32" t="s">
        <v>358</v>
      </c>
      <c r="B32">
        <v>6725</v>
      </c>
      <c r="C32">
        <v>0</v>
      </c>
    </row>
    <row r="33" spans="1:3" x14ac:dyDescent="0.45">
      <c r="A33" t="s">
        <v>359</v>
      </c>
      <c r="B33">
        <v>5411</v>
      </c>
      <c r="C33">
        <v>1</v>
      </c>
    </row>
    <row r="34" spans="1:3" x14ac:dyDescent="0.45">
      <c r="A34" t="s">
        <v>75</v>
      </c>
      <c r="B34">
        <v>18725</v>
      </c>
      <c r="C34">
        <v>0</v>
      </c>
    </row>
    <row r="35" spans="1:3" x14ac:dyDescent="0.45">
      <c r="A35" t="s">
        <v>360</v>
      </c>
      <c r="B35">
        <v>1067</v>
      </c>
      <c r="C35">
        <v>0</v>
      </c>
    </row>
    <row r="36" spans="1:3" x14ac:dyDescent="0.45">
      <c r="A36" t="s">
        <v>361</v>
      </c>
      <c r="B36">
        <v>1350</v>
      </c>
      <c r="C36">
        <v>0</v>
      </c>
    </row>
    <row r="37" spans="1:3" x14ac:dyDescent="0.45">
      <c r="A37" t="s">
        <v>362</v>
      </c>
      <c r="B37">
        <v>2720</v>
      </c>
      <c r="C37">
        <v>0</v>
      </c>
    </row>
    <row r="38" spans="1:3" x14ac:dyDescent="0.45">
      <c r="A38" t="s">
        <v>363</v>
      </c>
      <c r="B38">
        <v>7549</v>
      </c>
      <c r="C38">
        <v>0</v>
      </c>
    </row>
    <row r="39" spans="1:3" x14ac:dyDescent="0.45">
      <c r="A39" t="s">
        <v>76</v>
      </c>
      <c r="B39">
        <v>8122</v>
      </c>
      <c r="C39">
        <v>0</v>
      </c>
    </row>
    <row r="40" spans="1:3" x14ac:dyDescent="0.45">
      <c r="A40" t="s">
        <v>77</v>
      </c>
      <c r="B40">
        <v>6614</v>
      </c>
      <c r="C40">
        <v>0</v>
      </c>
    </row>
    <row r="41" spans="1:3" x14ac:dyDescent="0.45">
      <c r="A41" t="s">
        <v>364</v>
      </c>
      <c r="B41">
        <v>948</v>
      </c>
      <c r="C41">
        <v>0</v>
      </c>
    </row>
    <row r="42" spans="1:3" x14ac:dyDescent="0.45">
      <c r="A42" t="s">
        <v>610</v>
      </c>
      <c r="B42">
        <v>1475</v>
      </c>
      <c r="C42">
        <v>0</v>
      </c>
    </row>
    <row r="43" spans="1:3" x14ac:dyDescent="0.45">
      <c r="A43" t="s">
        <v>365</v>
      </c>
      <c r="B43">
        <v>5225</v>
      </c>
      <c r="C43">
        <v>0</v>
      </c>
    </row>
    <row r="44" spans="1:3" x14ac:dyDescent="0.45">
      <c r="A44" t="s">
        <v>366</v>
      </c>
      <c r="B44">
        <v>6294</v>
      </c>
      <c r="C44">
        <v>0</v>
      </c>
    </row>
    <row r="45" spans="1:3" x14ac:dyDescent="0.45">
      <c r="A45" t="s">
        <v>367</v>
      </c>
      <c r="B45">
        <v>20021</v>
      </c>
      <c r="C45">
        <v>1</v>
      </c>
    </row>
    <row r="46" spans="1:3" x14ac:dyDescent="0.45">
      <c r="A46" t="s">
        <v>368</v>
      </c>
      <c r="B46">
        <v>2235</v>
      </c>
      <c r="C46">
        <v>0</v>
      </c>
    </row>
    <row r="47" spans="1:3" x14ac:dyDescent="0.45">
      <c r="A47" t="s">
        <v>369</v>
      </c>
      <c r="B47">
        <v>3360</v>
      </c>
      <c r="C47">
        <v>0</v>
      </c>
    </row>
    <row r="48" spans="1:3" x14ac:dyDescent="0.45">
      <c r="A48" t="s">
        <v>370</v>
      </c>
      <c r="B48">
        <v>1856</v>
      </c>
      <c r="C48">
        <v>0</v>
      </c>
    </row>
    <row r="49" spans="1:3" x14ac:dyDescent="0.45">
      <c r="A49" t="s">
        <v>46</v>
      </c>
      <c r="B49">
        <v>4697</v>
      </c>
      <c r="C49">
        <v>0</v>
      </c>
    </row>
    <row r="50" spans="1:3" x14ac:dyDescent="0.45">
      <c r="A50" t="s">
        <v>78</v>
      </c>
      <c r="B50">
        <v>978</v>
      </c>
      <c r="C50">
        <v>0</v>
      </c>
    </row>
    <row r="51" spans="1:3" x14ac:dyDescent="0.45">
      <c r="A51" t="s">
        <v>371</v>
      </c>
      <c r="B51">
        <v>2996</v>
      </c>
      <c r="C51">
        <v>0</v>
      </c>
    </row>
    <row r="52" spans="1:3" x14ac:dyDescent="0.45">
      <c r="A52" t="s">
        <v>372</v>
      </c>
      <c r="B52">
        <v>5288</v>
      </c>
      <c r="C52">
        <v>0</v>
      </c>
    </row>
    <row r="53" spans="1:3" x14ac:dyDescent="0.45">
      <c r="A53" t="s">
        <v>373</v>
      </c>
      <c r="B53">
        <v>3879</v>
      </c>
      <c r="C53">
        <v>0</v>
      </c>
    </row>
    <row r="54" spans="1:3" x14ac:dyDescent="0.45">
      <c r="A54" t="s">
        <v>374</v>
      </c>
      <c r="B54">
        <v>7490</v>
      </c>
      <c r="C54">
        <v>0</v>
      </c>
    </row>
    <row r="55" spans="1:3" x14ac:dyDescent="0.45">
      <c r="A55" t="s">
        <v>375</v>
      </c>
      <c r="B55">
        <v>971</v>
      </c>
      <c r="C55">
        <v>0</v>
      </c>
    </row>
    <row r="56" spans="1:3" x14ac:dyDescent="0.45">
      <c r="A56" t="s">
        <v>376</v>
      </c>
      <c r="B56">
        <v>5619</v>
      </c>
      <c r="C56">
        <v>0</v>
      </c>
    </row>
    <row r="57" spans="1:3" x14ac:dyDescent="0.45">
      <c r="A57" t="s">
        <v>377</v>
      </c>
      <c r="B57">
        <v>980</v>
      </c>
      <c r="C57">
        <v>0</v>
      </c>
    </row>
    <row r="58" spans="1:3" x14ac:dyDescent="0.45">
      <c r="A58" t="s">
        <v>378</v>
      </c>
      <c r="B58">
        <v>5188</v>
      </c>
      <c r="C58">
        <v>0</v>
      </c>
    </row>
    <row r="59" spans="1:3" x14ac:dyDescent="0.45">
      <c r="A59" t="s">
        <v>379</v>
      </c>
      <c r="B59">
        <v>922</v>
      </c>
      <c r="C59">
        <v>0</v>
      </c>
    </row>
    <row r="60" spans="1:3" x14ac:dyDescent="0.45">
      <c r="A60" t="s">
        <v>380</v>
      </c>
      <c r="B60">
        <v>2157</v>
      </c>
      <c r="C60">
        <v>0</v>
      </c>
    </row>
    <row r="61" spans="1:3" x14ac:dyDescent="0.45">
      <c r="A61" t="s">
        <v>381</v>
      </c>
      <c r="B61">
        <v>14211</v>
      </c>
      <c r="C61">
        <v>0</v>
      </c>
    </row>
    <row r="62" spans="1:3" x14ac:dyDescent="0.45">
      <c r="A62" t="s">
        <v>382</v>
      </c>
      <c r="B62">
        <v>3327</v>
      </c>
      <c r="C62">
        <v>0</v>
      </c>
    </row>
    <row r="63" spans="1:3" x14ac:dyDescent="0.45">
      <c r="A63" t="s">
        <v>383</v>
      </c>
      <c r="B63">
        <v>1018</v>
      </c>
      <c r="C63">
        <v>0</v>
      </c>
    </row>
    <row r="64" spans="1:3" x14ac:dyDescent="0.45">
      <c r="A64" t="s">
        <v>384</v>
      </c>
      <c r="B64">
        <v>22238</v>
      </c>
      <c r="C64">
        <v>1</v>
      </c>
    </row>
    <row r="65" spans="1:3" x14ac:dyDescent="0.45">
      <c r="A65" t="s">
        <v>385</v>
      </c>
      <c r="B65">
        <v>946</v>
      </c>
      <c r="C65">
        <v>0</v>
      </c>
    </row>
    <row r="66" spans="1:3" x14ac:dyDescent="0.45">
      <c r="A66" t="s">
        <v>386</v>
      </c>
      <c r="B66">
        <v>10609</v>
      </c>
      <c r="C66">
        <v>1</v>
      </c>
    </row>
    <row r="67" spans="1:3" x14ac:dyDescent="0.45">
      <c r="A67" t="s">
        <v>387</v>
      </c>
      <c r="B67">
        <v>3393</v>
      </c>
      <c r="C67">
        <v>0</v>
      </c>
    </row>
    <row r="68" spans="1:3" x14ac:dyDescent="0.45">
      <c r="A68" t="s">
        <v>388</v>
      </c>
      <c r="B68">
        <v>2440</v>
      </c>
      <c r="C68">
        <v>0</v>
      </c>
    </row>
    <row r="69" spans="1:3" x14ac:dyDescent="0.45">
      <c r="A69" t="s">
        <v>389</v>
      </c>
      <c r="B69">
        <v>13062</v>
      </c>
      <c r="C69">
        <v>0</v>
      </c>
    </row>
    <row r="70" spans="1:3" x14ac:dyDescent="0.45">
      <c r="A70" t="s">
        <v>390</v>
      </c>
      <c r="B70">
        <v>4189</v>
      </c>
      <c r="C70">
        <v>0</v>
      </c>
    </row>
    <row r="71" spans="1:3" x14ac:dyDescent="0.45">
      <c r="A71" t="s">
        <v>391</v>
      </c>
      <c r="B71">
        <v>8129</v>
      </c>
      <c r="C71">
        <v>0</v>
      </c>
    </row>
    <row r="72" spans="1:3" x14ac:dyDescent="0.45">
      <c r="A72" t="s">
        <v>392</v>
      </c>
      <c r="B72">
        <v>7529</v>
      </c>
      <c r="C72">
        <v>0</v>
      </c>
    </row>
    <row r="73" spans="1:3" x14ac:dyDescent="0.45">
      <c r="A73" t="s">
        <v>393</v>
      </c>
      <c r="B73">
        <v>7387</v>
      </c>
      <c r="C73">
        <v>0</v>
      </c>
    </row>
    <row r="74" spans="1:3" x14ac:dyDescent="0.45">
      <c r="A74" t="s">
        <v>394</v>
      </c>
      <c r="B74">
        <v>3778</v>
      </c>
      <c r="C74">
        <v>0</v>
      </c>
    </row>
    <row r="75" spans="1:3" x14ac:dyDescent="0.45">
      <c r="A75" t="s">
        <v>395</v>
      </c>
      <c r="B75">
        <v>1077</v>
      </c>
      <c r="C75">
        <v>0</v>
      </c>
    </row>
    <row r="76" spans="1:3" x14ac:dyDescent="0.45">
      <c r="A76" t="s">
        <v>396</v>
      </c>
      <c r="B76">
        <v>2158</v>
      </c>
      <c r="C76">
        <v>0</v>
      </c>
    </row>
    <row r="77" spans="1:3" x14ac:dyDescent="0.45">
      <c r="A77" t="s">
        <v>397</v>
      </c>
      <c r="B77">
        <v>5792</v>
      </c>
      <c r="C77">
        <v>0</v>
      </c>
    </row>
    <row r="78" spans="1:3" x14ac:dyDescent="0.45">
      <c r="A78" t="s">
        <v>398</v>
      </c>
      <c r="B78">
        <v>4288</v>
      </c>
      <c r="C78">
        <v>0</v>
      </c>
    </row>
    <row r="79" spans="1:3" x14ac:dyDescent="0.45">
      <c r="A79" t="s">
        <v>399</v>
      </c>
      <c r="B79">
        <v>136029</v>
      </c>
      <c r="C79">
        <v>1</v>
      </c>
    </row>
    <row r="80" spans="1:3" x14ac:dyDescent="0.45">
      <c r="A80" t="s">
        <v>400</v>
      </c>
      <c r="B80">
        <v>6017</v>
      </c>
      <c r="C80">
        <v>0</v>
      </c>
    </row>
    <row r="81" spans="1:3" x14ac:dyDescent="0.45">
      <c r="A81" t="s">
        <v>401</v>
      </c>
      <c r="B81">
        <v>7692</v>
      </c>
      <c r="C81">
        <v>0</v>
      </c>
    </row>
    <row r="82" spans="1:3" x14ac:dyDescent="0.45">
      <c r="A82" t="s">
        <v>402</v>
      </c>
      <c r="B82">
        <v>3904</v>
      </c>
      <c r="C82">
        <v>0</v>
      </c>
    </row>
    <row r="83" spans="1:3" x14ac:dyDescent="0.45">
      <c r="A83" t="s">
        <v>403</v>
      </c>
      <c r="B83">
        <v>3295</v>
      </c>
      <c r="C83">
        <v>0</v>
      </c>
    </row>
    <row r="84" spans="1:3" x14ac:dyDescent="0.45">
      <c r="A84" t="s">
        <v>404</v>
      </c>
      <c r="B84">
        <v>7591</v>
      </c>
      <c r="C84">
        <v>0</v>
      </c>
    </row>
    <row r="85" spans="1:3" x14ac:dyDescent="0.45">
      <c r="A85" t="s">
        <v>405</v>
      </c>
      <c r="B85">
        <v>3444</v>
      </c>
      <c r="C85">
        <v>0</v>
      </c>
    </row>
    <row r="86" spans="1:3" x14ac:dyDescent="0.45">
      <c r="A86" t="s">
        <v>406</v>
      </c>
      <c r="B86">
        <v>2331</v>
      </c>
      <c r="C86">
        <v>0</v>
      </c>
    </row>
    <row r="87" spans="1:3" x14ac:dyDescent="0.45">
      <c r="A87" t="s">
        <v>407</v>
      </c>
      <c r="B87">
        <v>11826</v>
      </c>
      <c r="C87">
        <v>0</v>
      </c>
    </row>
    <row r="88" spans="1:3" x14ac:dyDescent="0.45">
      <c r="A88" t="s">
        <v>408</v>
      </c>
      <c r="B88">
        <v>917</v>
      </c>
      <c r="C88">
        <v>0</v>
      </c>
    </row>
    <row r="89" spans="1:3" x14ac:dyDescent="0.45">
      <c r="A89" t="s">
        <v>409</v>
      </c>
      <c r="B89">
        <v>1090</v>
      </c>
      <c r="C89">
        <v>0</v>
      </c>
    </row>
    <row r="90" spans="1:3" x14ac:dyDescent="0.45">
      <c r="A90" t="s">
        <v>410</v>
      </c>
      <c r="B90">
        <v>902</v>
      </c>
      <c r="C90">
        <v>0</v>
      </c>
    </row>
    <row r="91" spans="1:3" x14ac:dyDescent="0.45">
      <c r="A91" t="s">
        <v>411</v>
      </c>
      <c r="B91">
        <v>2116</v>
      </c>
      <c r="C91">
        <v>0</v>
      </c>
    </row>
    <row r="92" spans="1:3" x14ac:dyDescent="0.45">
      <c r="A92" t="s">
        <v>412</v>
      </c>
      <c r="B92">
        <v>2249</v>
      </c>
      <c r="C92">
        <v>0</v>
      </c>
    </row>
    <row r="93" spans="1:3" x14ac:dyDescent="0.45">
      <c r="A93" t="s">
        <v>413</v>
      </c>
      <c r="B93">
        <v>2314</v>
      </c>
      <c r="C93">
        <v>0</v>
      </c>
    </row>
    <row r="94" spans="1:3" x14ac:dyDescent="0.45">
      <c r="A94" t="s">
        <v>414</v>
      </c>
      <c r="B94">
        <v>1096</v>
      </c>
      <c r="C94">
        <v>0</v>
      </c>
    </row>
    <row r="95" spans="1:3" x14ac:dyDescent="0.45">
      <c r="A95" t="s">
        <v>415</v>
      </c>
      <c r="B95">
        <v>1106</v>
      </c>
      <c r="C95">
        <v>0</v>
      </c>
    </row>
    <row r="96" spans="1:3" x14ac:dyDescent="0.45">
      <c r="A96" t="s">
        <v>416</v>
      </c>
      <c r="B96">
        <v>1963</v>
      </c>
      <c r="C96">
        <v>0</v>
      </c>
    </row>
    <row r="97" spans="1:3" x14ac:dyDescent="0.45">
      <c r="A97" t="s">
        <v>79</v>
      </c>
      <c r="B97">
        <v>12270</v>
      </c>
      <c r="C97">
        <v>0</v>
      </c>
    </row>
    <row r="98" spans="1:3" x14ac:dyDescent="0.45">
      <c r="A98" t="s">
        <v>417</v>
      </c>
      <c r="B98">
        <v>1070</v>
      </c>
      <c r="C98">
        <v>0</v>
      </c>
    </row>
    <row r="99" spans="1:3" x14ac:dyDescent="0.45">
      <c r="A99" t="s">
        <v>418</v>
      </c>
      <c r="B99">
        <v>1322</v>
      </c>
      <c r="C99">
        <v>0</v>
      </c>
    </row>
    <row r="100" spans="1:3" x14ac:dyDescent="0.45">
      <c r="A100" t="s">
        <v>419</v>
      </c>
      <c r="B100">
        <v>5503</v>
      </c>
      <c r="C100">
        <v>0</v>
      </c>
    </row>
    <row r="101" spans="1:3" x14ac:dyDescent="0.45">
      <c r="A101" t="s">
        <v>420</v>
      </c>
      <c r="B101">
        <v>2187</v>
      </c>
      <c r="C101">
        <v>0</v>
      </c>
    </row>
    <row r="102" spans="1:3" x14ac:dyDescent="0.45">
      <c r="A102" t="s">
        <v>421</v>
      </c>
      <c r="B102">
        <v>2118</v>
      </c>
      <c r="C102">
        <v>0</v>
      </c>
    </row>
    <row r="103" spans="1:3" x14ac:dyDescent="0.45">
      <c r="A103" t="s">
        <v>422</v>
      </c>
      <c r="B103">
        <v>2176</v>
      </c>
      <c r="C103">
        <v>0</v>
      </c>
    </row>
    <row r="104" spans="1:3" x14ac:dyDescent="0.45">
      <c r="A104" t="s">
        <v>423</v>
      </c>
      <c r="B104">
        <v>1950</v>
      </c>
      <c r="C104">
        <v>0</v>
      </c>
    </row>
    <row r="105" spans="1:3" x14ac:dyDescent="0.45">
      <c r="A105" t="s">
        <v>424</v>
      </c>
      <c r="B105">
        <v>913</v>
      </c>
      <c r="C105">
        <v>0</v>
      </c>
    </row>
    <row r="106" spans="1:3" x14ac:dyDescent="0.45">
      <c r="A106" t="s">
        <v>425</v>
      </c>
      <c r="B106">
        <v>2008</v>
      </c>
      <c r="C106">
        <v>0</v>
      </c>
    </row>
    <row r="107" spans="1:3" x14ac:dyDescent="0.45">
      <c r="A107" t="s">
        <v>426</v>
      </c>
      <c r="B107">
        <v>961</v>
      </c>
      <c r="C107">
        <v>0</v>
      </c>
    </row>
    <row r="108" spans="1:3" x14ac:dyDescent="0.45">
      <c r="A108" t="s">
        <v>427</v>
      </c>
      <c r="B108">
        <v>916</v>
      </c>
      <c r="C108">
        <v>0</v>
      </c>
    </row>
    <row r="109" spans="1:3" x14ac:dyDescent="0.45">
      <c r="A109" t="s">
        <v>428</v>
      </c>
      <c r="B109">
        <v>911</v>
      </c>
      <c r="C109">
        <v>0</v>
      </c>
    </row>
    <row r="110" spans="1:3" x14ac:dyDescent="0.45">
      <c r="A110" t="s">
        <v>429</v>
      </c>
      <c r="B110">
        <v>2290</v>
      </c>
      <c r="C110">
        <v>0</v>
      </c>
    </row>
    <row r="111" spans="1:3" x14ac:dyDescent="0.45">
      <c r="A111" t="s">
        <v>430</v>
      </c>
      <c r="B111">
        <v>2367</v>
      </c>
      <c r="C111">
        <v>0</v>
      </c>
    </row>
    <row r="112" spans="1:3" x14ac:dyDescent="0.45">
      <c r="A112" t="s">
        <v>431</v>
      </c>
      <c r="B112">
        <v>1950</v>
      </c>
      <c r="C112">
        <v>0</v>
      </c>
    </row>
    <row r="113" spans="1:3" x14ac:dyDescent="0.45">
      <c r="A113" t="s">
        <v>432</v>
      </c>
      <c r="B113">
        <v>2150</v>
      </c>
      <c r="C113">
        <v>0</v>
      </c>
    </row>
    <row r="114" spans="1:3" x14ac:dyDescent="0.45">
      <c r="A114" t="s">
        <v>433</v>
      </c>
      <c r="B114">
        <v>3227</v>
      </c>
      <c r="C114">
        <v>0</v>
      </c>
    </row>
    <row r="115" spans="1:3" x14ac:dyDescent="0.45">
      <c r="A115" t="s">
        <v>434</v>
      </c>
      <c r="B115">
        <v>1950</v>
      </c>
      <c r="C115">
        <v>0</v>
      </c>
    </row>
    <row r="116" spans="1:3" x14ac:dyDescent="0.45">
      <c r="A116" t="s">
        <v>435</v>
      </c>
      <c r="B116">
        <v>1086</v>
      </c>
      <c r="C116">
        <v>0</v>
      </c>
    </row>
    <row r="117" spans="1:3" x14ac:dyDescent="0.45">
      <c r="A117" t="s">
        <v>436</v>
      </c>
      <c r="B117">
        <v>1950</v>
      </c>
      <c r="C117">
        <v>0</v>
      </c>
    </row>
    <row r="118" spans="1:3" x14ac:dyDescent="0.45">
      <c r="A118" t="s">
        <v>437</v>
      </c>
      <c r="B118">
        <v>1302</v>
      </c>
      <c r="C118">
        <v>0</v>
      </c>
    </row>
    <row r="119" spans="1:3" x14ac:dyDescent="0.45">
      <c r="A119" t="s">
        <v>438</v>
      </c>
      <c r="B119">
        <v>975</v>
      </c>
      <c r="C119">
        <v>0</v>
      </c>
    </row>
    <row r="120" spans="1:3" x14ac:dyDescent="0.45">
      <c r="A120" t="s">
        <v>439</v>
      </c>
      <c r="B120">
        <v>2108</v>
      </c>
      <c r="C120">
        <v>0</v>
      </c>
    </row>
    <row r="121" spans="1:3" x14ac:dyDescent="0.45">
      <c r="A121" t="s">
        <v>440</v>
      </c>
      <c r="B121">
        <v>1063</v>
      </c>
      <c r="C121">
        <v>0</v>
      </c>
    </row>
    <row r="122" spans="1:3" x14ac:dyDescent="0.45">
      <c r="A122" t="s">
        <v>441</v>
      </c>
      <c r="B122">
        <v>1071</v>
      </c>
      <c r="C122">
        <v>0</v>
      </c>
    </row>
    <row r="123" spans="1:3" x14ac:dyDescent="0.45">
      <c r="A123" t="s">
        <v>442</v>
      </c>
      <c r="B123">
        <v>1091</v>
      </c>
      <c r="C123">
        <v>0</v>
      </c>
    </row>
    <row r="124" spans="1:3" x14ac:dyDescent="0.45">
      <c r="A124" t="s">
        <v>443</v>
      </c>
      <c r="B124">
        <v>2345</v>
      </c>
      <c r="C124">
        <v>0</v>
      </c>
    </row>
    <row r="125" spans="1:3" x14ac:dyDescent="0.45">
      <c r="A125" t="s">
        <v>444</v>
      </c>
      <c r="B125">
        <v>1082</v>
      </c>
      <c r="C125">
        <v>0</v>
      </c>
    </row>
    <row r="126" spans="1:3" x14ac:dyDescent="0.45">
      <c r="A126" t="s">
        <v>445</v>
      </c>
      <c r="B126">
        <v>2350</v>
      </c>
      <c r="C126">
        <v>0</v>
      </c>
    </row>
    <row r="127" spans="1:3" x14ac:dyDescent="0.45">
      <c r="A127" t="s">
        <v>446</v>
      </c>
      <c r="B127">
        <v>1248</v>
      </c>
      <c r="C127">
        <v>0</v>
      </c>
    </row>
    <row r="128" spans="1:3" x14ac:dyDescent="0.45">
      <c r="A128" t="s">
        <v>447</v>
      </c>
      <c r="B128">
        <v>2796</v>
      </c>
      <c r="C128">
        <v>0</v>
      </c>
    </row>
    <row r="129" spans="1:3" x14ac:dyDescent="0.45">
      <c r="A129" t="s">
        <v>448</v>
      </c>
      <c r="B129">
        <v>902</v>
      </c>
      <c r="C129">
        <v>0</v>
      </c>
    </row>
    <row r="130" spans="1:3" x14ac:dyDescent="0.45">
      <c r="A130" t="s">
        <v>449</v>
      </c>
      <c r="B130">
        <v>1062</v>
      </c>
      <c r="C130">
        <v>0</v>
      </c>
    </row>
    <row r="131" spans="1:3" x14ac:dyDescent="0.45">
      <c r="A131" t="s">
        <v>450</v>
      </c>
      <c r="B131">
        <v>2237</v>
      </c>
      <c r="C131">
        <v>0</v>
      </c>
    </row>
    <row r="132" spans="1:3" x14ac:dyDescent="0.45">
      <c r="A132" t="s">
        <v>451</v>
      </c>
      <c r="B132">
        <v>1075</v>
      </c>
      <c r="C132">
        <v>0</v>
      </c>
    </row>
    <row r="133" spans="1:3" x14ac:dyDescent="0.45">
      <c r="A133" t="s">
        <v>452</v>
      </c>
      <c r="B133">
        <v>1720</v>
      </c>
      <c r="C133">
        <v>0</v>
      </c>
    </row>
    <row r="134" spans="1:3" x14ac:dyDescent="0.45">
      <c r="A134" t="s">
        <v>453</v>
      </c>
      <c r="B134">
        <v>1083</v>
      </c>
      <c r="C134">
        <v>0</v>
      </c>
    </row>
    <row r="135" spans="1:3" x14ac:dyDescent="0.45">
      <c r="A135" t="s">
        <v>454</v>
      </c>
      <c r="B135">
        <v>920</v>
      </c>
      <c r="C135">
        <v>0</v>
      </c>
    </row>
    <row r="136" spans="1:3" x14ac:dyDescent="0.45">
      <c r="A136" t="s">
        <v>455</v>
      </c>
      <c r="B136">
        <v>3717</v>
      </c>
      <c r="C136">
        <v>0</v>
      </c>
    </row>
    <row r="137" spans="1:3" x14ac:dyDescent="0.45">
      <c r="A137" t="s">
        <v>456</v>
      </c>
      <c r="B137">
        <v>1081</v>
      </c>
      <c r="C137">
        <v>0</v>
      </c>
    </row>
    <row r="138" spans="1:3" x14ac:dyDescent="0.45">
      <c r="A138" t="s">
        <v>457</v>
      </c>
      <c r="B138">
        <v>2915</v>
      </c>
      <c r="C138">
        <v>0</v>
      </c>
    </row>
    <row r="139" spans="1:3" x14ac:dyDescent="0.45">
      <c r="A139" t="s">
        <v>458</v>
      </c>
      <c r="B139">
        <v>2550</v>
      </c>
      <c r="C139">
        <v>0</v>
      </c>
    </row>
    <row r="140" spans="1:3" x14ac:dyDescent="0.45">
      <c r="A140" t="s">
        <v>459</v>
      </c>
      <c r="B140">
        <v>911</v>
      </c>
      <c r="C140">
        <v>0</v>
      </c>
    </row>
    <row r="141" spans="1:3" x14ac:dyDescent="0.45">
      <c r="A141" t="s">
        <v>460</v>
      </c>
      <c r="B141">
        <v>1265</v>
      </c>
      <c r="C141">
        <v>0</v>
      </c>
    </row>
    <row r="142" spans="1:3" x14ac:dyDescent="0.45">
      <c r="A142" t="s">
        <v>461</v>
      </c>
      <c r="B142">
        <v>1237</v>
      </c>
      <c r="C142">
        <v>0</v>
      </c>
    </row>
    <row r="143" spans="1:3" x14ac:dyDescent="0.45">
      <c r="A143" t="s">
        <v>462</v>
      </c>
      <c r="B143">
        <v>1197</v>
      </c>
      <c r="C143">
        <v>0</v>
      </c>
    </row>
    <row r="144" spans="1:3" x14ac:dyDescent="0.45">
      <c r="A144" t="s">
        <v>463</v>
      </c>
      <c r="B144">
        <v>920</v>
      </c>
      <c r="C144">
        <v>0</v>
      </c>
    </row>
    <row r="145" spans="1:3" x14ac:dyDescent="0.45">
      <c r="A145" t="s">
        <v>464</v>
      </c>
      <c r="B145">
        <v>5557</v>
      </c>
      <c r="C145">
        <v>0</v>
      </c>
    </row>
    <row r="146" spans="1:3" x14ac:dyDescent="0.45">
      <c r="A146" t="s">
        <v>465</v>
      </c>
      <c r="B146">
        <v>3951</v>
      </c>
      <c r="C146">
        <v>0</v>
      </c>
    </row>
    <row r="147" spans="1:3" x14ac:dyDescent="0.45">
      <c r="A147" t="s">
        <v>466</v>
      </c>
      <c r="B147">
        <v>913</v>
      </c>
      <c r="C147">
        <v>0</v>
      </c>
    </row>
    <row r="148" spans="1:3" x14ac:dyDescent="0.45">
      <c r="A148" t="s">
        <v>467</v>
      </c>
      <c r="B148">
        <v>2160</v>
      </c>
      <c r="C148">
        <v>0</v>
      </c>
    </row>
    <row r="149" spans="1:3" x14ac:dyDescent="0.45">
      <c r="A149" t="s">
        <v>468</v>
      </c>
      <c r="B149">
        <v>2988</v>
      </c>
      <c r="C149">
        <v>0</v>
      </c>
    </row>
    <row r="150" spans="1:3" x14ac:dyDescent="0.45">
      <c r="A150" t="s">
        <v>469</v>
      </c>
      <c r="B150">
        <v>3725</v>
      </c>
      <c r="C150">
        <v>0</v>
      </c>
    </row>
    <row r="151" spans="1:3" x14ac:dyDescent="0.45">
      <c r="A151" t="s">
        <v>470</v>
      </c>
      <c r="B151">
        <v>1354</v>
      </c>
      <c r="C151">
        <v>0</v>
      </c>
    </row>
    <row r="152" spans="1:3" x14ac:dyDescent="0.45">
      <c r="A152" t="s">
        <v>471</v>
      </c>
      <c r="B152">
        <v>5032</v>
      </c>
      <c r="C152">
        <v>0</v>
      </c>
    </row>
    <row r="153" spans="1:3" x14ac:dyDescent="0.45">
      <c r="A153" t="s">
        <v>472</v>
      </c>
      <c r="B153">
        <v>2556</v>
      </c>
      <c r="C153">
        <v>0</v>
      </c>
    </row>
    <row r="154" spans="1:3" x14ac:dyDescent="0.45">
      <c r="A154" t="s">
        <v>473</v>
      </c>
      <c r="B154">
        <v>2190</v>
      </c>
      <c r="C154">
        <v>0</v>
      </c>
    </row>
    <row r="155" spans="1:3" x14ac:dyDescent="0.45">
      <c r="A155" t="s">
        <v>474</v>
      </c>
      <c r="B155">
        <v>4430</v>
      </c>
      <c r="C155">
        <v>0</v>
      </c>
    </row>
    <row r="156" spans="1:3" x14ac:dyDescent="0.45">
      <c r="A156" t="s">
        <v>475</v>
      </c>
      <c r="B156">
        <v>3026</v>
      </c>
      <c r="C156">
        <v>0</v>
      </c>
    </row>
    <row r="157" spans="1:3" x14ac:dyDescent="0.45">
      <c r="A157" t="s">
        <v>476</v>
      </c>
      <c r="B157">
        <v>17274</v>
      </c>
      <c r="C157">
        <v>0</v>
      </c>
    </row>
    <row r="158" spans="1:3" x14ac:dyDescent="0.45">
      <c r="A158" t="s">
        <v>477</v>
      </c>
      <c r="B158">
        <v>2150</v>
      </c>
      <c r="C158">
        <v>0</v>
      </c>
    </row>
    <row r="159" spans="1:3" x14ac:dyDescent="0.45">
      <c r="A159" t="s">
        <v>478</v>
      </c>
      <c r="B159">
        <v>917</v>
      </c>
      <c r="C159">
        <v>0</v>
      </c>
    </row>
    <row r="160" spans="1:3" x14ac:dyDescent="0.45">
      <c r="A160" t="s">
        <v>479</v>
      </c>
      <c r="B160">
        <v>2026</v>
      </c>
      <c r="C160">
        <v>0</v>
      </c>
    </row>
    <row r="161" spans="1:3" x14ac:dyDescent="0.45">
      <c r="A161" t="s">
        <v>480</v>
      </c>
      <c r="B161">
        <v>23758</v>
      </c>
      <c r="C161">
        <v>0</v>
      </c>
    </row>
    <row r="162" spans="1:3" x14ac:dyDescent="0.45">
      <c r="A162" t="s">
        <v>481</v>
      </c>
      <c r="B162">
        <v>908</v>
      </c>
      <c r="C162">
        <v>0</v>
      </c>
    </row>
    <row r="163" spans="1:3" x14ac:dyDescent="0.45">
      <c r="A163" t="s">
        <v>482</v>
      </c>
      <c r="B163">
        <v>903</v>
      </c>
      <c r="C163">
        <v>0</v>
      </c>
    </row>
    <row r="164" spans="1:3" x14ac:dyDescent="0.45">
      <c r="A164" t="s">
        <v>483</v>
      </c>
      <c r="B164">
        <v>1522</v>
      </c>
      <c r="C164">
        <v>0</v>
      </c>
    </row>
    <row r="165" spans="1:3" x14ac:dyDescent="0.45">
      <c r="A165" t="s">
        <v>484</v>
      </c>
      <c r="B165">
        <v>906</v>
      </c>
      <c r="C165">
        <v>0</v>
      </c>
    </row>
    <row r="166" spans="1:3" x14ac:dyDescent="0.45">
      <c r="A166" t="s">
        <v>485</v>
      </c>
      <c r="B166">
        <v>6331</v>
      </c>
      <c r="C166">
        <v>0</v>
      </c>
    </row>
    <row r="167" spans="1:3" x14ac:dyDescent="0.45">
      <c r="A167" t="s">
        <v>486</v>
      </c>
      <c r="B167">
        <v>2270</v>
      </c>
      <c r="C167">
        <v>0</v>
      </c>
    </row>
    <row r="168" spans="1:3" x14ac:dyDescent="0.45">
      <c r="A168" t="s">
        <v>487</v>
      </c>
      <c r="B168">
        <v>28943</v>
      </c>
      <c r="C168">
        <v>0</v>
      </c>
    </row>
    <row r="169" spans="1:3" x14ac:dyDescent="0.45">
      <c r="A169" t="s">
        <v>488</v>
      </c>
      <c r="B169">
        <v>943</v>
      </c>
      <c r="C169">
        <v>0</v>
      </c>
    </row>
    <row r="170" spans="1:3" x14ac:dyDescent="0.45">
      <c r="A170" t="s">
        <v>489</v>
      </c>
      <c r="B170">
        <v>904</v>
      </c>
      <c r="C170">
        <v>0</v>
      </c>
    </row>
    <row r="171" spans="1:3" x14ac:dyDescent="0.45">
      <c r="A171" t="s">
        <v>490</v>
      </c>
      <c r="B171">
        <v>2357</v>
      </c>
      <c r="C171">
        <v>0</v>
      </c>
    </row>
    <row r="172" spans="1:3" x14ac:dyDescent="0.45">
      <c r="A172" t="s">
        <v>491</v>
      </c>
      <c r="B172">
        <v>2538</v>
      </c>
      <c r="C172">
        <v>0</v>
      </c>
    </row>
    <row r="173" spans="1:3" x14ac:dyDescent="0.45">
      <c r="A173" t="s">
        <v>492</v>
      </c>
      <c r="B173">
        <v>3747</v>
      </c>
      <c r="C173">
        <v>0</v>
      </c>
    </row>
    <row r="174" spans="1:3" x14ac:dyDescent="0.45">
      <c r="A174" t="s">
        <v>493</v>
      </c>
      <c r="B174">
        <v>6464</v>
      </c>
      <c r="C174">
        <v>0</v>
      </c>
    </row>
    <row r="175" spans="1:3" x14ac:dyDescent="0.45">
      <c r="A175" t="s">
        <v>494</v>
      </c>
      <c r="B175">
        <v>2437</v>
      </c>
      <c r="C175">
        <v>0</v>
      </c>
    </row>
    <row r="176" spans="1:3" x14ac:dyDescent="0.45">
      <c r="A176" t="s">
        <v>495</v>
      </c>
      <c r="B176">
        <v>923</v>
      </c>
      <c r="C176">
        <v>0</v>
      </c>
    </row>
    <row r="177" spans="1:3" x14ac:dyDescent="0.45">
      <c r="A177" t="s">
        <v>496</v>
      </c>
      <c r="B177">
        <v>908</v>
      </c>
      <c r="C177">
        <v>0</v>
      </c>
    </row>
    <row r="178" spans="1:3" x14ac:dyDescent="0.45">
      <c r="A178" t="s">
        <v>497</v>
      </c>
      <c r="B178">
        <v>2346</v>
      </c>
      <c r="C178">
        <v>0</v>
      </c>
    </row>
    <row r="179" spans="1:3" x14ac:dyDescent="0.45">
      <c r="A179" t="s">
        <v>498</v>
      </c>
      <c r="B179">
        <v>920</v>
      </c>
      <c r="C179">
        <v>0</v>
      </c>
    </row>
    <row r="180" spans="1:3" x14ac:dyDescent="0.45">
      <c r="A180" t="s">
        <v>499</v>
      </c>
      <c r="B180">
        <v>908</v>
      </c>
      <c r="C180">
        <v>0</v>
      </c>
    </row>
    <row r="181" spans="1:3" x14ac:dyDescent="0.45">
      <c r="A181" t="s">
        <v>500</v>
      </c>
      <c r="B181">
        <v>968</v>
      </c>
      <c r="C181">
        <v>0</v>
      </c>
    </row>
    <row r="182" spans="1:3" x14ac:dyDescent="0.45">
      <c r="A182" t="s">
        <v>501</v>
      </c>
      <c r="B182">
        <v>2563</v>
      </c>
      <c r="C182">
        <v>0</v>
      </c>
    </row>
    <row r="183" spans="1:3" x14ac:dyDescent="0.45">
      <c r="A183" t="s">
        <v>502</v>
      </c>
      <c r="B183">
        <v>1073</v>
      </c>
      <c r="C183">
        <v>0</v>
      </c>
    </row>
    <row r="184" spans="1:3" x14ac:dyDescent="0.45">
      <c r="A184" t="s">
        <v>503</v>
      </c>
      <c r="B184">
        <v>904</v>
      </c>
      <c r="C184">
        <v>0</v>
      </c>
    </row>
    <row r="185" spans="1:3" x14ac:dyDescent="0.45">
      <c r="A185" t="s">
        <v>504</v>
      </c>
      <c r="B185">
        <v>925</v>
      </c>
      <c r="C185">
        <v>0</v>
      </c>
    </row>
    <row r="186" spans="1:3" x14ac:dyDescent="0.45">
      <c r="A186" t="s">
        <v>505</v>
      </c>
      <c r="B186">
        <v>901</v>
      </c>
      <c r="C186">
        <v>0</v>
      </c>
    </row>
    <row r="187" spans="1:3" x14ac:dyDescent="0.45">
      <c r="A187" t="s">
        <v>506</v>
      </c>
      <c r="B187">
        <v>936</v>
      </c>
      <c r="C187">
        <v>0</v>
      </c>
    </row>
    <row r="188" spans="1:3" x14ac:dyDescent="0.45">
      <c r="A188" t="s">
        <v>507</v>
      </c>
      <c r="B188">
        <v>1050</v>
      </c>
      <c r="C188">
        <v>0</v>
      </c>
    </row>
    <row r="189" spans="1:3" x14ac:dyDescent="0.45">
      <c r="A189" t="s">
        <v>508</v>
      </c>
      <c r="B189">
        <v>2135</v>
      </c>
      <c r="C189">
        <v>0</v>
      </c>
    </row>
    <row r="190" spans="1:3" x14ac:dyDescent="0.45">
      <c r="A190" t="s">
        <v>509</v>
      </c>
      <c r="B190">
        <v>932</v>
      </c>
      <c r="C190">
        <v>0</v>
      </c>
    </row>
    <row r="191" spans="1:3" x14ac:dyDescent="0.45">
      <c r="A191" t="s">
        <v>510</v>
      </c>
      <c r="B191">
        <v>1505</v>
      </c>
      <c r="C191">
        <v>0</v>
      </c>
    </row>
    <row r="192" spans="1:3" x14ac:dyDescent="0.45">
      <c r="A192" t="s">
        <v>511</v>
      </c>
      <c r="B192">
        <v>1187</v>
      </c>
      <c r="C192">
        <v>0</v>
      </c>
    </row>
    <row r="193" spans="1:3" x14ac:dyDescent="0.45">
      <c r="A193" t="s">
        <v>512</v>
      </c>
      <c r="B193">
        <v>914</v>
      </c>
      <c r="C193">
        <v>0</v>
      </c>
    </row>
    <row r="194" spans="1:3" x14ac:dyDescent="0.45">
      <c r="A194" t="s">
        <v>513</v>
      </c>
      <c r="B194">
        <v>1489</v>
      </c>
      <c r="C194">
        <v>0</v>
      </c>
    </row>
    <row r="195" spans="1:3" x14ac:dyDescent="0.45">
      <c r="A195" t="s">
        <v>514</v>
      </c>
      <c r="B195">
        <v>922</v>
      </c>
      <c r="C195">
        <v>0</v>
      </c>
    </row>
    <row r="196" spans="1:3" x14ac:dyDescent="0.45">
      <c r="A196" t="s">
        <v>515</v>
      </c>
      <c r="B196">
        <v>1156</v>
      </c>
      <c r="C196">
        <v>0</v>
      </c>
    </row>
    <row r="197" spans="1:3" x14ac:dyDescent="0.45">
      <c r="A197" t="s">
        <v>516</v>
      </c>
      <c r="B197">
        <v>2083</v>
      </c>
      <c r="C197">
        <v>0</v>
      </c>
    </row>
    <row r="198" spans="1:3" x14ac:dyDescent="0.45">
      <c r="A198" t="s">
        <v>517</v>
      </c>
      <c r="B198">
        <v>8336</v>
      </c>
      <c r="C198">
        <v>0</v>
      </c>
    </row>
    <row r="199" spans="1:3" x14ac:dyDescent="0.45">
      <c r="A199" t="s">
        <v>518</v>
      </c>
      <c r="B199">
        <v>1770</v>
      </c>
      <c r="C199">
        <v>0</v>
      </c>
    </row>
    <row r="200" spans="1:3" x14ac:dyDescent="0.45">
      <c r="A200" t="s">
        <v>519</v>
      </c>
      <c r="B200">
        <v>15024</v>
      </c>
      <c r="C200">
        <v>0</v>
      </c>
    </row>
    <row r="201" spans="1:3" x14ac:dyDescent="0.45">
      <c r="A201" t="s">
        <v>520</v>
      </c>
      <c r="B201">
        <v>985</v>
      </c>
      <c r="C201">
        <v>0</v>
      </c>
    </row>
    <row r="202" spans="1:3" x14ac:dyDescent="0.45">
      <c r="A202" t="s">
        <v>521</v>
      </c>
      <c r="B202">
        <v>913</v>
      </c>
      <c r="C202">
        <v>0</v>
      </c>
    </row>
    <row r="203" spans="1:3" x14ac:dyDescent="0.45">
      <c r="A203" t="s">
        <v>522</v>
      </c>
      <c r="B203">
        <v>1308</v>
      </c>
      <c r="C203">
        <v>0</v>
      </c>
    </row>
    <row r="204" spans="1:3" x14ac:dyDescent="0.45">
      <c r="A204" t="s">
        <v>523</v>
      </c>
      <c r="B204">
        <v>17021</v>
      </c>
      <c r="C204">
        <v>0</v>
      </c>
    </row>
    <row r="205" spans="1:3" x14ac:dyDescent="0.45">
      <c r="A205" t="s">
        <v>524</v>
      </c>
      <c r="B205">
        <v>16631</v>
      </c>
      <c r="C205">
        <v>0</v>
      </c>
    </row>
    <row r="206" spans="1:3" x14ac:dyDescent="0.45">
      <c r="A206" t="s">
        <v>525</v>
      </c>
      <c r="B206">
        <v>913</v>
      </c>
      <c r="C206">
        <v>0</v>
      </c>
    </row>
    <row r="207" spans="1:3" x14ac:dyDescent="0.45">
      <c r="A207" t="s">
        <v>526</v>
      </c>
      <c r="B207">
        <v>1976</v>
      </c>
      <c r="C207">
        <v>0</v>
      </c>
    </row>
    <row r="208" spans="1:3" x14ac:dyDescent="0.45">
      <c r="A208" t="s">
        <v>527</v>
      </c>
      <c r="B208">
        <v>919</v>
      </c>
      <c r="C208">
        <v>0</v>
      </c>
    </row>
    <row r="209" spans="1:3" x14ac:dyDescent="0.45">
      <c r="A209" t="s">
        <v>528</v>
      </c>
      <c r="B209">
        <v>55787</v>
      </c>
      <c r="C209">
        <v>0</v>
      </c>
    </row>
    <row r="210" spans="1:3" x14ac:dyDescent="0.45">
      <c r="A210" t="s">
        <v>529</v>
      </c>
      <c r="B210">
        <v>31119</v>
      </c>
      <c r="C210">
        <v>0</v>
      </c>
    </row>
    <row r="211" spans="1:3" x14ac:dyDescent="0.45">
      <c r="A211" t="s">
        <v>530</v>
      </c>
      <c r="B211">
        <v>3918</v>
      </c>
      <c r="C211">
        <v>0</v>
      </c>
    </row>
    <row r="212" spans="1:3" x14ac:dyDescent="0.45">
      <c r="A212" t="s">
        <v>531</v>
      </c>
      <c r="B212">
        <v>2150</v>
      </c>
      <c r="C212">
        <v>0</v>
      </c>
    </row>
    <row r="213" spans="1:3" x14ac:dyDescent="0.45">
      <c r="A213" t="s">
        <v>532</v>
      </c>
      <c r="B213">
        <v>17816</v>
      </c>
      <c r="C213">
        <v>0</v>
      </c>
    </row>
    <row r="214" spans="1:3" x14ac:dyDescent="0.45">
      <c r="A214" t="s">
        <v>533</v>
      </c>
      <c r="B214">
        <v>1456</v>
      </c>
      <c r="C214">
        <v>0</v>
      </c>
    </row>
    <row r="215" spans="1:3" x14ac:dyDescent="0.45">
      <c r="A215" t="s">
        <v>534</v>
      </c>
      <c r="B215">
        <v>21748</v>
      </c>
      <c r="C215">
        <v>0</v>
      </c>
    </row>
    <row r="216" spans="1:3" x14ac:dyDescent="0.45">
      <c r="A216" t="s">
        <v>535</v>
      </c>
      <c r="B216">
        <v>909</v>
      </c>
      <c r="C216">
        <v>0</v>
      </c>
    </row>
    <row r="217" spans="1:3" x14ac:dyDescent="0.45">
      <c r="A217" t="s">
        <v>536</v>
      </c>
      <c r="B217">
        <v>2435</v>
      </c>
      <c r="C217">
        <v>0</v>
      </c>
    </row>
    <row r="218" spans="1:3" x14ac:dyDescent="0.45">
      <c r="A218" t="s">
        <v>537</v>
      </c>
      <c r="B218">
        <v>902</v>
      </c>
      <c r="C218">
        <v>0</v>
      </c>
    </row>
    <row r="219" spans="1:3" x14ac:dyDescent="0.45">
      <c r="A219" t="s">
        <v>538</v>
      </c>
      <c r="B219">
        <v>970</v>
      </c>
      <c r="C219">
        <v>0</v>
      </c>
    </row>
    <row r="220" spans="1:3" x14ac:dyDescent="0.45">
      <c r="A220" t="s">
        <v>539</v>
      </c>
      <c r="B220">
        <v>916</v>
      </c>
      <c r="C220">
        <v>0</v>
      </c>
    </row>
    <row r="221" spans="1:3" x14ac:dyDescent="0.45">
      <c r="A221" t="s">
        <v>540</v>
      </c>
      <c r="B221">
        <v>1950</v>
      </c>
      <c r="C221">
        <v>0</v>
      </c>
    </row>
    <row r="222" spans="1:3" x14ac:dyDescent="0.45">
      <c r="A222" t="s">
        <v>541</v>
      </c>
      <c r="B222">
        <v>928</v>
      </c>
      <c r="C222">
        <v>0</v>
      </c>
    </row>
    <row r="223" spans="1:3" x14ac:dyDescent="0.45">
      <c r="A223" t="s">
        <v>542</v>
      </c>
      <c r="B223">
        <v>2962</v>
      </c>
      <c r="C223">
        <v>0</v>
      </c>
    </row>
    <row r="224" spans="1:3" x14ac:dyDescent="0.45">
      <c r="A224" t="s">
        <v>543</v>
      </c>
      <c r="B224">
        <v>1082</v>
      </c>
      <c r="C224">
        <v>0</v>
      </c>
    </row>
    <row r="225" spans="1:3" x14ac:dyDescent="0.45">
      <c r="A225" t="s">
        <v>544</v>
      </c>
      <c r="B225">
        <v>10033</v>
      </c>
      <c r="C225">
        <v>0</v>
      </c>
    </row>
    <row r="226" spans="1:3" x14ac:dyDescent="0.45">
      <c r="A226" t="s">
        <v>545</v>
      </c>
      <c r="B226">
        <v>5802</v>
      </c>
      <c r="C226">
        <v>0</v>
      </c>
    </row>
    <row r="227" spans="1:3" x14ac:dyDescent="0.45">
      <c r="A227" t="s">
        <v>546</v>
      </c>
      <c r="B227">
        <v>2200</v>
      </c>
      <c r="C227">
        <v>0</v>
      </c>
    </row>
    <row r="228" spans="1:3" x14ac:dyDescent="0.45">
      <c r="A228" t="s">
        <v>547</v>
      </c>
      <c r="B228">
        <v>1075</v>
      </c>
      <c r="C228">
        <v>0</v>
      </c>
    </row>
    <row r="229" spans="1:3" x14ac:dyDescent="0.45">
      <c r="A229" t="s">
        <v>548</v>
      </c>
      <c r="B229">
        <v>6266</v>
      </c>
      <c r="C229">
        <v>0</v>
      </c>
    </row>
    <row r="230" spans="1:3" x14ac:dyDescent="0.45">
      <c r="A230" t="s">
        <v>549</v>
      </c>
      <c r="B230">
        <v>10506</v>
      </c>
      <c r="C230">
        <v>0</v>
      </c>
    </row>
    <row r="231" spans="1:3" x14ac:dyDescent="0.45">
      <c r="A231" t="s">
        <v>80</v>
      </c>
      <c r="B231">
        <v>918</v>
      </c>
      <c r="C231">
        <v>0</v>
      </c>
    </row>
    <row r="232" spans="1:3" x14ac:dyDescent="0.45">
      <c r="A232" t="s">
        <v>81</v>
      </c>
      <c r="B232">
        <v>1426</v>
      </c>
      <c r="C232">
        <v>0</v>
      </c>
    </row>
    <row r="233" spans="1:3" x14ac:dyDescent="0.45">
      <c r="A233" t="s">
        <v>82</v>
      </c>
      <c r="B233">
        <v>2796</v>
      </c>
      <c r="C233">
        <v>0</v>
      </c>
    </row>
    <row r="234" spans="1:3" x14ac:dyDescent="0.45">
      <c r="A234" t="s">
        <v>30</v>
      </c>
      <c r="B234">
        <v>16167</v>
      </c>
      <c r="C234">
        <v>0</v>
      </c>
    </row>
    <row r="235" spans="1:3" x14ac:dyDescent="0.45">
      <c r="A235" t="s">
        <v>83</v>
      </c>
      <c r="B235">
        <v>905</v>
      </c>
      <c r="C235">
        <v>0</v>
      </c>
    </row>
    <row r="236" spans="1:3" x14ac:dyDescent="0.45">
      <c r="A236" t="s">
        <v>84</v>
      </c>
      <c r="B236">
        <v>1286</v>
      </c>
      <c r="C236">
        <v>0</v>
      </c>
    </row>
    <row r="237" spans="1:3" x14ac:dyDescent="0.45">
      <c r="A237" t="s">
        <v>36</v>
      </c>
      <c r="B237">
        <v>17206</v>
      </c>
      <c r="C237">
        <v>0</v>
      </c>
    </row>
    <row r="238" spans="1:3" x14ac:dyDescent="0.45">
      <c r="A238" t="s">
        <v>85</v>
      </c>
      <c r="B238">
        <v>1996</v>
      </c>
      <c r="C238">
        <v>0</v>
      </c>
    </row>
    <row r="239" spans="1:3" x14ac:dyDescent="0.45">
      <c r="A239" t="s">
        <v>86</v>
      </c>
      <c r="B239">
        <v>2742</v>
      </c>
      <c r="C239">
        <v>0</v>
      </c>
    </row>
    <row r="240" spans="1:3" x14ac:dyDescent="0.45">
      <c r="A240" t="s">
        <v>87</v>
      </c>
      <c r="B240">
        <v>2905</v>
      </c>
      <c r="C240">
        <v>0</v>
      </c>
    </row>
    <row r="241" spans="1:3" x14ac:dyDescent="0.45">
      <c r="A241" t="s">
        <v>88</v>
      </c>
      <c r="B241">
        <v>2301</v>
      </c>
      <c r="C241">
        <v>0</v>
      </c>
    </row>
    <row r="242" spans="1:3" x14ac:dyDescent="0.45">
      <c r="A242" t="s">
        <v>89</v>
      </c>
      <c r="B242">
        <v>1208</v>
      </c>
      <c r="C242">
        <v>0</v>
      </c>
    </row>
    <row r="243" spans="1:3" x14ac:dyDescent="0.45">
      <c r="A243" t="s">
        <v>90</v>
      </c>
      <c r="B243">
        <v>2450</v>
      </c>
      <c r="C243">
        <v>0</v>
      </c>
    </row>
    <row r="244" spans="1:3" x14ac:dyDescent="0.45">
      <c r="A244" t="s">
        <v>91</v>
      </c>
      <c r="B244">
        <v>1864</v>
      </c>
      <c r="C244">
        <v>0</v>
      </c>
    </row>
    <row r="245" spans="1:3" x14ac:dyDescent="0.45">
      <c r="A245" t="s">
        <v>92</v>
      </c>
      <c r="B245">
        <v>75334</v>
      </c>
      <c r="C245">
        <v>0</v>
      </c>
    </row>
    <row r="246" spans="1:3" x14ac:dyDescent="0.45">
      <c r="A246" t="s">
        <v>550</v>
      </c>
      <c r="B246">
        <v>9503</v>
      </c>
      <c r="C246">
        <v>0</v>
      </c>
    </row>
    <row r="247" spans="1:3" x14ac:dyDescent="0.45">
      <c r="A247" t="s">
        <v>93</v>
      </c>
      <c r="B247">
        <v>11905</v>
      </c>
      <c r="C247">
        <v>0</v>
      </c>
    </row>
    <row r="248" spans="1:3" x14ac:dyDescent="0.45">
      <c r="A248" t="s">
        <v>94</v>
      </c>
      <c r="B248">
        <v>1099</v>
      </c>
      <c r="C248">
        <v>0</v>
      </c>
    </row>
    <row r="249" spans="1:3" x14ac:dyDescent="0.45">
      <c r="A249" t="s">
        <v>95</v>
      </c>
      <c r="B249">
        <v>4642</v>
      </c>
      <c r="C249">
        <v>0</v>
      </c>
    </row>
    <row r="250" spans="1:3" x14ac:dyDescent="0.45">
      <c r="A250" t="s">
        <v>96</v>
      </c>
      <c r="B250">
        <v>15516</v>
      </c>
      <c r="C250">
        <v>0</v>
      </c>
    </row>
    <row r="251" spans="1:3" x14ac:dyDescent="0.45">
      <c r="A251" t="s">
        <v>97</v>
      </c>
      <c r="B251">
        <v>17465</v>
      </c>
      <c r="C251">
        <v>0</v>
      </c>
    </row>
    <row r="252" spans="1:3" x14ac:dyDescent="0.45">
      <c r="A252" t="s">
        <v>98</v>
      </c>
      <c r="B252">
        <v>2079</v>
      </c>
      <c r="C252">
        <v>0</v>
      </c>
    </row>
    <row r="253" spans="1:3" x14ac:dyDescent="0.45">
      <c r="A253" t="s">
        <v>551</v>
      </c>
      <c r="B253">
        <v>8179</v>
      </c>
      <c r="C253">
        <v>0</v>
      </c>
    </row>
    <row r="254" spans="1:3" x14ac:dyDescent="0.45">
      <c r="A254" t="s">
        <v>552</v>
      </c>
      <c r="B254">
        <v>18207</v>
      </c>
      <c r="C254">
        <v>0</v>
      </c>
    </row>
    <row r="255" spans="1:3" x14ac:dyDescent="0.45">
      <c r="A255" t="s">
        <v>99</v>
      </c>
      <c r="B255">
        <v>1141</v>
      </c>
      <c r="C255">
        <v>0</v>
      </c>
    </row>
    <row r="256" spans="1:3" x14ac:dyDescent="0.45">
      <c r="A256" t="s">
        <v>100</v>
      </c>
      <c r="B256">
        <v>3483</v>
      </c>
      <c r="C256">
        <v>0</v>
      </c>
    </row>
    <row r="257" spans="1:3" x14ac:dyDescent="0.45">
      <c r="A257" t="s">
        <v>101</v>
      </c>
      <c r="B257">
        <v>2044</v>
      </c>
      <c r="C257">
        <v>0</v>
      </c>
    </row>
    <row r="258" spans="1:3" x14ac:dyDescent="0.45">
      <c r="A258" t="s">
        <v>61</v>
      </c>
      <c r="B258">
        <v>16245</v>
      </c>
      <c r="C258">
        <v>0</v>
      </c>
    </row>
    <row r="259" spans="1:3" x14ac:dyDescent="0.45">
      <c r="A259" t="s">
        <v>102</v>
      </c>
      <c r="B259">
        <v>1828</v>
      </c>
      <c r="C259">
        <v>0</v>
      </c>
    </row>
    <row r="260" spans="1:3" x14ac:dyDescent="0.45">
      <c r="A260" t="s">
        <v>103</v>
      </c>
      <c r="B260">
        <v>2100</v>
      </c>
      <c r="C260">
        <v>0</v>
      </c>
    </row>
    <row r="261" spans="1:3" x14ac:dyDescent="0.45">
      <c r="A261" t="s">
        <v>104</v>
      </c>
      <c r="B261">
        <v>1079</v>
      </c>
      <c r="C261">
        <v>0</v>
      </c>
    </row>
    <row r="262" spans="1:3" x14ac:dyDescent="0.45">
      <c r="A262" t="s">
        <v>105</v>
      </c>
      <c r="B262">
        <v>1114</v>
      </c>
      <c r="C262">
        <v>0</v>
      </c>
    </row>
    <row r="263" spans="1:3" x14ac:dyDescent="0.45">
      <c r="A263" t="s">
        <v>106</v>
      </c>
      <c r="B263">
        <v>1937</v>
      </c>
      <c r="C263">
        <v>0</v>
      </c>
    </row>
    <row r="264" spans="1:3" x14ac:dyDescent="0.45">
      <c r="A264" t="s">
        <v>107</v>
      </c>
      <c r="B264">
        <v>923</v>
      </c>
      <c r="C264">
        <v>0</v>
      </c>
    </row>
    <row r="265" spans="1:3" x14ac:dyDescent="0.45">
      <c r="A265" t="s">
        <v>53</v>
      </c>
      <c r="B265">
        <v>13217</v>
      </c>
      <c r="C265">
        <v>0</v>
      </c>
    </row>
    <row r="266" spans="1:3" x14ac:dyDescent="0.45">
      <c r="A266" t="s">
        <v>553</v>
      </c>
      <c r="B266">
        <v>51555</v>
      </c>
      <c r="C266">
        <v>0</v>
      </c>
    </row>
    <row r="267" spans="1:3" x14ac:dyDescent="0.45">
      <c r="A267" t="s">
        <v>554</v>
      </c>
      <c r="B267">
        <v>2154</v>
      </c>
      <c r="C267">
        <v>0</v>
      </c>
    </row>
    <row r="268" spans="1:3" x14ac:dyDescent="0.45">
      <c r="A268" t="s">
        <v>108</v>
      </c>
      <c r="B268">
        <v>926</v>
      </c>
      <c r="C268">
        <v>0</v>
      </c>
    </row>
    <row r="269" spans="1:3" x14ac:dyDescent="0.45">
      <c r="A269" t="s">
        <v>109</v>
      </c>
      <c r="B269">
        <v>2209</v>
      </c>
      <c r="C269">
        <v>0</v>
      </c>
    </row>
    <row r="270" spans="1:3" x14ac:dyDescent="0.45">
      <c r="A270" t="s">
        <v>110</v>
      </c>
      <c r="B270">
        <v>50565</v>
      </c>
      <c r="C270">
        <v>0</v>
      </c>
    </row>
    <row r="271" spans="1:3" x14ac:dyDescent="0.45">
      <c r="A271" t="s">
        <v>111</v>
      </c>
      <c r="B271">
        <v>900</v>
      </c>
      <c r="C271">
        <v>0</v>
      </c>
    </row>
    <row r="272" spans="1:3" x14ac:dyDescent="0.45">
      <c r="A272" t="s">
        <v>112</v>
      </c>
      <c r="B272">
        <v>10200</v>
      </c>
      <c r="C272">
        <v>0</v>
      </c>
    </row>
    <row r="273" spans="1:3" x14ac:dyDescent="0.45">
      <c r="A273" t="s">
        <v>113</v>
      </c>
      <c r="B273">
        <v>3077</v>
      </c>
      <c r="C273">
        <v>0</v>
      </c>
    </row>
    <row r="274" spans="1:3" x14ac:dyDescent="0.45">
      <c r="A274" t="s">
        <v>114</v>
      </c>
      <c r="B274">
        <v>902</v>
      </c>
      <c r="C274">
        <v>0</v>
      </c>
    </row>
    <row r="275" spans="1:3" x14ac:dyDescent="0.45">
      <c r="A275" t="s">
        <v>115</v>
      </c>
      <c r="B275">
        <v>1773</v>
      </c>
      <c r="C275">
        <v>0</v>
      </c>
    </row>
    <row r="276" spans="1:3" x14ac:dyDescent="0.45">
      <c r="A276" t="s">
        <v>116</v>
      </c>
      <c r="B276">
        <v>1984</v>
      </c>
      <c r="C276">
        <v>0</v>
      </c>
    </row>
    <row r="277" spans="1:3" x14ac:dyDescent="0.45">
      <c r="A277" t="s">
        <v>555</v>
      </c>
      <c r="B277">
        <v>1599</v>
      </c>
      <c r="C277">
        <v>0</v>
      </c>
    </row>
    <row r="278" spans="1:3" x14ac:dyDescent="0.45">
      <c r="A278" t="s">
        <v>117</v>
      </c>
      <c r="B278">
        <v>912</v>
      </c>
      <c r="C278">
        <v>0</v>
      </c>
    </row>
    <row r="279" spans="1:3" x14ac:dyDescent="0.45">
      <c r="A279" t="s">
        <v>118</v>
      </c>
      <c r="B279">
        <v>51963</v>
      </c>
      <c r="C279">
        <v>0</v>
      </c>
    </row>
    <row r="280" spans="1:3" x14ac:dyDescent="0.45">
      <c r="A280" t="s">
        <v>119</v>
      </c>
      <c r="B280">
        <v>912</v>
      </c>
      <c r="C280">
        <v>0</v>
      </c>
    </row>
    <row r="281" spans="1:3" x14ac:dyDescent="0.45">
      <c r="A281" t="s">
        <v>120</v>
      </c>
      <c r="B281">
        <v>1121</v>
      </c>
      <c r="C281">
        <v>0</v>
      </c>
    </row>
    <row r="282" spans="1:3" x14ac:dyDescent="0.45">
      <c r="A282" t="s">
        <v>121</v>
      </c>
      <c r="B282">
        <v>2291</v>
      </c>
      <c r="C282">
        <v>0</v>
      </c>
    </row>
    <row r="283" spans="1:3" x14ac:dyDescent="0.45">
      <c r="A283" t="s">
        <v>122</v>
      </c>
      <c r="B283">
        <v>911</v>
      </c>
      <c r="C283">
        <v>0</v>
      </c>
    </row>
    <row r="284" spans="1:3" x14ac:dyDescent="0.45">
      <c r="A284" t="s">
        <v>123</v>
      </c>
      <c r="B284">
        <v>20486</v>
      </c>
      <c r="C284">
        <v>0</v>
      </c>
    </row>
    <row r="285" spans="1:3" x14ac:dyDescent="0.45">
      <c r="A285" t="s">
        <v>124</v>
      </c>
      <c r="B285">
        <v>8225</v>
      </c>
      <c r="C285">
        <v>0</v>
      </c>
    </row>
    <row r="286" spans="1:3" x14ac:dyDescent="0.45">
      <c r="A286" t="s">
        <v>125</v>
      </c>
      <c r="B286">
        <v>2224</v>
      </c>
      <c r="C286">
        <v>0</v>
      </c>
    </row>
    <row r="287" spans="1:3" x14ac:dyDescent="0.45">
      <c r="A287" t="s">
        <v>126</v>
      </c>
      <c r="B287">
        <v>2468</v>
      </c>
      <c r="C287">
        <v>0</v>
      </c>
    </row>
    <row r="288" spans="1:3" x14ac:dyDescent="0.45">
      <c r="A288" t="s">
        <v>127</v>
      </c>
      <c r="B288">
        <v>4336</v>
      </c>
      <c r="C288">
        <v>0</v>
      </c>
    </row>
    <row r="289" spans="1:3" x14ac:dyDescent="0.45">
      <c r="A289" t="s">
        <v>128</v>
      </c>
      <c r="B289">
        <v>2439</v>
      </c>
      <c r="C289">
        <v>0</v>
      </c>
    </row>
    <row r="290" spans="1:3" x14ac:dyDescent="0.45">
      <c r="A290" t="s">
        <v>129</v>
      </c>
      <c r="B290">
        <v>9310</v>
      </c>
      <c r="C290">
        <v>0</v>
      </c>
    </row>
    <row r="291" spans="1:3" x14ac:dyDescent="0.45">
      <c r="A291" t="s">
        <v>130</v>
      </c>
      <c r="B291">
        <v>1106</v>
      </c>
      <c r="C291">
        <v>0</v>
      </c>
    </row>
    <row r="292" spans="1:3" x14ac:dyDescent="0.45">
      <c r="A292" t="s">
        <v>131</v>
      </c>
      <c r="B292">
        <v>908</v>
      </c>
      <c r="C292">
        <v>0</v>
      </c>
    </row>
    <row r="293" spans="1:3" x14ac:dyDescent="0.45">
      <c r="A293" t="s">
        <v>132</v>
      </c>
      <c r="B293">
        <v>904</v>
      </c>
      <c r="C293">
        <v>0</v>
      </c>
    </row>
    <row r="294" spans="1:3" x14ac:dyDescent="0.45">
      <c r="A294" t="s">
        <v>133</v>
      </c>
      <c r="B294">
        <v>2651</v>
      </c>
      <c r="C294">
        <v>0</v>
      </c>
    </row>
    <row r="295" spans="1:3" x14ac:dyDescent="0.45">
      <c r="A295" t="s">
        <v>556</v>
      </c>
      <c r="B295">
        <v>13288</v>
      </c>
      <c r="C295">
        <v>0</v>
      </c>
    </row>
    <row r="296" spans="1:3" x14ac:dyDescent="0.45">
      <c r="A296" t="s">
        <v>28</v>
      </c>
      <c r="B296">
        <v>22986</v>
      </c>
      <c r="C296">
        <v>0</v>
      </c>
    </row>
    <row r="297" spans="1:3" x14ac:dyDescent="0.45">
      <c r="A297" t="s">
        <v>134</v>
      </c>
      <c r="B297">
        <v>3952</v>
      </c>
      <c r="C297">
        <v>0</v>
      </c>
    </row>
    <row r="298" spans="1:3" x14ac:dyDescent="0.45">
      <c r="A298" t="s">
        <v>135</v>
      </c>
      <c r="B298">
        <v>1637</v>
      </c>
      <c r="C298">
        <v>0</v>
      </c>
    </row>
    <row r="299" spans="1:3" x14ac:dyDescent="0.45">
      <c r="A299" t="s">
        <v>136</v>
      </c>
      <c r="B299">
        <v>924</v>
      </c>
      <c r="C299">
        <v>0</v>
      </c>
    </row>
    <row r="300" spans="1:3" x14ac:dyDescent="0.45">
      <c r="A300" t="s">
        <v>137</v>
      </c>
      <c r="B300">
        <v>925</v>
      </c>
      <c r="C300">
        <v>0</v>
      </c>
    </row>
    <row r="301" spans="1:3" x14ac:dyDescent="0.45">
      <c r="A301" t="s">
        <v>32</v>
      </c>
      <c r="B301">
        <v>922</v>
      </c>
      <c r="C301">
        <v>0</v>
      </c>
    </row>
    <row r="302" spans="1:3" x14ac:dyDescent="0.45">
      <c r="A302" t="s">
        <v>138</v>
      </c>
      <c r="B302">
        <v>902</v>
      </c>
      <c r="C302">
        <v>0</v>
      </c>
    </row>
    <row r="303" spans="1:3" x14ac:dyDescent="0.45">
      <c r="A303" t="s">
        <v>139</v>
      </c>
      <c r="B303">
        <v>900</v>
      </c>
      <c r="C303">
        <v>0</v>
      </c>
    </row>
    <row r="304" spans="1:3" x14ac:dyDescent="0.45">
      <c r="A304" t="s">
        <v>140</v>
      </c>
      <c r="B304">
        <v>1621</v>
      </c>
      <c r="C304">
        <v>0</v>
      </c>
    </row>
    <row r="305" spans="1:3" x14ac:dyDescent="0.45">
      <c r="A305" t="s">
        <v>141</v>
      </c>
      <c r="B305">
        <v>918</v>
      </c>
      <c r="C305">
        <v>0</v>
      </c>
    </row>
    <row r="306" spans="1:3" x14ac:dyDescent="0.45">
      <c r="A306" t="s">
        <v>142</v>
      </c>
      <c r="B306">
        <v>14238</v>
      </c>
      <c r="C306">
        <v>0</v>
      </c>
    </row>
    <row r="307" spans="1:3" x14ac:dyDescent="0.45">
      <c r="A307" t="s">
        <v>143</v>
      </c>
      <c r="B307">
        <v>25193</v>
      </c>
      <c r="C307">
        <v>0</v>
      </c>
    </row>
    <row r="308" spans="1:3" x14ac:dyDescent="0.45">
      <c r="A308" t="s">
        <v>144</v>
      </c>
      <c r="B308">
        <v>9147</v>
      </c>
      <c r="C308">
        <v>0</v>
      </c>
    </row>
    <row r="309" spans="1:3" x14ac:dyDescent="0.45">
      <c r="A309" t="s">
        <v>145</v>
      </c>
      <c r="B309">
        <v>868</v>
      </c>
      <c r="C309">
        <v>0</v>
      </c>
    </row>
    <row r="310" spans="1:3" x14ac:dyDescent="0.45">
      <c r="A310" t="s">
        <v>146</v>
      </c>
      <c r="B310">
        <v>2510</v>
      </c>
      <c r="C310">
        <v>0</v>
      </c>
    </row>
    <row r="311" spans="1:3" x14ac:dyDescent="0.45">
      <c r="A311" t="s">
        <v>147</v>
      </c>
      <c r="B311">
        <v>940</v>
      </c>
      <c r="C311">
        <v>0</v>
      </c>
    </row>
    <row r="312" spans="1:3" x14ac:dyDescent="0.45">
      <c r="A312" t="s">
        <v>148</v>
      </c>
      <c r="B312">
        <v>2736</v>
      </c>
      <c r="C312">
        <v>0</v>
      </c>
    </row>
    <row r="313" spans="1:3" x14ac:dyDescent="0.45">
      <c r="A313" t="s">
        <v>11</v>
      </c>
      <c r="B313">
        <v>10948</v>
      </c>
      <c r="C313">
        <v>0</v>
      </c>
    </row>
    <row r="314" spans="1:3" x14ac:dyDescent="0.45">
      <c r="A314" t="s">
        <v>149</v>
      </c>
      <c r="B314">
        <v>914</v>
      </c>
      <c r="C314">
        <v>0</v>
      </c>
    </row>
    <row r="315" spans="1:3" x14ac:dyDescent="0.45">
      <c r="A315" t="s">
        <v>150</v>
      </c>
      <c r="B315">
        <v>15487</v>
      </c>
      <c r="C315">
        <v>0</v>
      </c>
    </row>
    <row r="316" spans="1:3" x14ac:dyDescent="0.45">
      <c r="A316" t="s">
        <v>151</v>
      </c>
      <c r="B316">
        <v>52427</v>
      </c>
      <c r="C316">
        <v>0</v>
      </c>
    </row>
    <row r="317" spans="1:3" x14ac:dyDescent="0.45">
      <c r="A317" t="s">
        <v>152</v>
      </c>
      <c r="B317">
        <v>2274</v>
      </c>
      <c r="C317">
        <v>0</v>
      </c>
    </row>
    <row r="318" spans="1:3" x14ac:dyDescent="0.45">
      <c r="A318" t="s">
        <v>153</v>
      </c>
      <c r="B318">
        <v>2673</v>
      </c>
      <c r="C318">
        <v>0</v>
      </c>
    </row>
    <row r="319" spans="1:3" x14ac:dyDescent="0.45">
      <c r="A319" t="s">
        <v>154</v>
      </c>
      <c r="B319">
        <v>6677</v>
      </c>
      <c r="C319">
        <v>0</v>
      </c>
    </row>
    <row r="320" spans="1:3" x14ac:dyDescent="0.45">
      <c r="A320" t="s">
        <v>155</v>
      </c>
      <c r="B320">
        <v>928</v>
      </c>
      <c r="C320">
        <v>0</v>
      </c>
    </row>
    <row r="321" spans="1:3" x14ac:dyDescent="0.45">
      <c r="A321" t="s">
        <v>156</v>
      </c>
      <c r="B321">
        <v>915</v>
      </c>
      <c r="C321">
        <v>0</v>
      </c>
    </row>
    <row r="322" spans="1:3" x14ac:dyDescent="0.45">
      <c r="A322" t="s">
        <v>157</v>
      </c>
      <c r="B322">
        <v>904</v>
      </c>
      <c r="C322">
        <v>0</v>
      </c>
    </row>
    <row r="323" spans="1:3" x14ac:dyDescent="0.45">
      <c r="A323" t="s">
        <v>158</v>
      </c>
      <c r="B323">
        <v>1881</v>
      </c>
      <c r="C323">
        <v>0</v>
      </c>
    </row>
    <row r="324" spans="1:3" x14ac:dyDescent="0.45">
      <c r="A324" t="s">
        <v>159</v>
      </c>
      <c r="B324">
        <v>913</v>
      </c>
      <c r="C324">
        <v>0</v>
      </c>
    </row>
    <row r="325" spans="1:3" x14ac:dyDescent="0.45">
      <c r="A325" t="s">
        <v>160</v>
      </c>
      <c r="B325">
        <v>930</v>
      </c>
      <c r="C325">
        <v>0</v>
      </c>
    </row>
    <row r="326" spans="1:3" x14ac:dyDescent="0.45">
      <c r="A326" t="s">
        <v>15</v>
      </c>
      <c r="B326">
        <v>10707</v>
      </c>
      <c r="C326">
        <v>0</v>
      </c>
    </row>
    <row r="327" spans="1:3" x14ac:dyDescent="0.45">
      <c r="A327" t="s">
        <v>161</v>
      </c>
      <c r="B327">
        <v>921</v>
      </c>
      <c r="C327">
        <v>0</v>
      </c>
    </row>
    <row r="328" spans="1:3" x14ac:dyDescent="0.45">
      <c r="A328" t="s">
        <v>162</v>
      </c>
      <c r="B328">
        <v>2323</v>
      </c>
      <c r="C328">
        <v>0</v>
      </c>
    </row>
    <row r="329" spans="1:3" x14ac:dyDescent="0.45">
      <c r="A329" t="s">
        <v>163</v>
      </c>
      <c r="B329">
        <v>1088</v>
      </c>
      <c r="C329">
        <v>0</v>
      </c>
    </row>
    <row r="330" spans="1:3" x14ac:dyDescent="0.45">
      <c r="A330" t="s">
        <v>164</v>
      </c>
      <c r="B330">
        <v>1114</v>
      </c>
      <c r="C330">
        <v>0</v>
      </c>
    </row>
    <row r="331" spans="1:3" x14ac:dyDescent="0.45">
      <c r="A331" t="s">
        <v>165</v>
      </c>
      <c r="B331">
        <v>15923</v>
      </c>
      <c r="C331">
        <v>0</v>
      </c>
    </row>
    <row r="332" spans="1:3" x14ac:dyDescent="0.45">
      <c r="A332" t="s">
        <v>166</v>
      </c>
      <c r="B332">
        <v>8954</v>
      </c>
      <c r="C332">
        <v>0</v>
      </c>
    </row>
    <row r="333" spans="1:3" x14ac:dyDescent="0.45">
      <c r="A333" t="s">
        <v>167</v>
      </c>
      <c r="B333">
        <v>11179</v>
      </c>
      <c r="C333">
        <v>0</v>
      </c>
    </row>
    <row r="334" spans="1:3" x14ac:dyDescent="0.45">
      <c r="A334" t="s">
        <v>168</v>
      </c>
      <c r="B334">
        <v>19180</v>
      </c>
      <c r="C334">
        <v>0</v>
      </c>
    </row>
    <row r="335" spans="1:3" x14ac:dyDescent="0.45">
      <c r="A335" t="s">
        <v>169</v>
      </c>
      <c r="B335">
        <v>942</v>
      </c>
      <c r="C335">
        <v>0</v>
      </c>
    </row>
    <row r="336" spans="1:3" x14ac:dyDescent="0.45">
      <c r="A336" t="s">
        <v>4</v>
      </c>
      <c r="B336">
        <v>2046</v>
      </c>
      <c r="C336">
        <v>0</v>
      </c>
    </row>
    <row r="337" spans="1:3" x14ac:dyDescent="0.45">
      <c r="A337" t="s">
        <v>557</v>
      </c>
      <c r="B337">
        <v>927</v>
      </c>
      <c r="C337">
        <v>0</v>
      </c>
    </row>
    <row r="338" spans="1:3" x14ac:dyDescent="0.45">
      <c r="A338" t="s">
        <v>170</v>
      </c>
      <c r="B338">
        <v>925</v>
      </c>
      <c r="C338">
        <v>0</v>
      </c>
    </row>
    <row r="339" spans="1:3" x14ac:dyDescent="0.45">
      <c r="A339" t="s">
        <v>171</v>
      </c>
      <c r="B339">
        <v>927</v>
      </c>
      <c r="C339">
        <v>0</v>
      </c>
    </row>
    <row r="340" spans="1:3" x14ac:dyDescent="0.45">
      <c r="A340" t="s">
        <v>47</v>
      </c>
      <c r="B340">
        <v>2725</v>
      </c>
      <c r="C340">
        <v>0</v>
      </c>
    </row>
    <row r="341" spans="1:3" x14ac:dyDescent="0.45">
      <c r="A341" t="s">
        <v>172</v>
      </c>
      <c r="B341">
        <v>5133</v>
      </c>
      <c r="C341">
        <v>0</v>
      </c>
    </row>
    <row r="342" spans="1:3" x14ac:dyDescent="0.45">
      <c r="A342" t="s">
        <v>49</v>
      </c>
      <c r="B342">
        <v>919</v>
      </c>
      <c r="C342">
        <v>0</v>
      </c>
    </row>
    <row r="343" spans="1:3" x14ac:dyDescent="0.45">
      <c r="A343" t="s">
        <v>173</v>
      </c>
      <c r="B343">
        <v>15016</v>
      </c>
      <c r="C343">
        <v>0</v>
      </c>
    </row>
    <row r="344" spans="1:3" x14ac:dyDescent="0.45">
      <c r="A344" t="s">
        <v>174</v>
      </c>
      <c r="B344">
        <v>1243</v>
      </c>
      <c r="C344">
        <v>0</v>
      </c>
    </row>
    <row r="345" spans="1:3" x14ac:dyDescent="0.45">
      <c r="A345" t="s">
        <v>175</v>
      </c>
      <c r="B345">
        <v>941</v>
      </c>
      <c r="C345">
        <v>0</v>
      </c>
    </row>
    <row r="346" spans="1:3" x14ac:dyDescent="0.45">
      <c r="A346" t="s">
        <v>176</v>
      </c>
      <c r="B346">
        <v>12888</v>
      </c>
      <c r="C346">
        <v>0</v>
      </c>
    </row>
    <row r="347" spans="1:3" x14ac:dyDescent="0.45">
      <c r="A347" t="s">
        <v>177</v>
      </c>
      <c r="B347">
        <v>13695</v>
      </c>
      <c r="C347">
        <v>0</v>
      </c>
    </row>
    <row r="348" spans="1:3" x14ac:dyDescent="0.45">
      <c r="A348" t="s">
        <v>178</v>
      </c>
      <c r="B348">
        <v>10867</v>
      </c>
      <c r="C348">
        <v>0</v>
      </c>
    </row>
    <row r="349" spans="1:3" x14ac:dyDescent="0.45">
      <c r="A349" t="s">
        <v>179</v>
      </c>
      <c r="B349">
        <v>9501</v>
      </c>
      <c r="C349">
        <v>0</v>
      </c>
    </row>
    <row r="350" spans="1:3" x14ac:dyDescent="0.45">
      <c r="A350" t="s">
        <v>180</v>
      </c>
      <c r="B350">
        <v>2680</v>
      </c>
      <c r="C350">
        <v>0</v>
      </c>
    </row>
    <row r="351" spans="1:3" x14ac:dyDescent="0.45">
      <c r="A351" t="s">
        <v>181</v>
      </c>
      <c r="B351">
        <v>931</v>
      </c>
      <c r="C351">
        <v>0</v>
      </c>
    </row>
    <row r="352" spans="1:3" x14ac:dyDescent="0.45">
      <c r="A352" t="s">
        <v>558</v>
      </c>
      <c r="B352">
        <v>7218</v>
      </c>
      <c r="C352">
        <v>0</v>
      </c>
    </row>
    <row r="353" spans="1:3" x14ac:dyDescent="0.45">
      <c r="A353" t="s">
        <v>182</v>
      </c>
      <c r="B353">
        <v>2442</v>
      </c>
      <c r="C353">
        <v>0</v>
      </c>
    </row>
    <row r="354" spans="1:3" x14ac:dyDescent="0.45">
      <c r="A354" t="s">
        <v>183</v>
      </c>
      <c r="B354">
        <v>15503</v>
      </c>
      <c r="C354">
        <v>0</v>
      </c>
    </row>
    <row r="355" spans="1:3" x14ac:dyDescent="0.45">
      <c r="A355" t="s">
        <v>559</v>
      </c>
      <c r="B355">
        <v>9169</v>
      </c>
      <c r="C355">
        <v>0</v>
      </c>
    </row>
    <row r="356" spans="1:3" x14ac:dyDescent="0.45">
      <c r="A356" t="s">
        <v>184</v>
      </c>
      <c r="B356">
        <v>57792</v>
      </c>
      <c r="C356">
        <v>0</v>
      </c>
    </row>
    <row r="357" spans="1:3" x14ac:dyDescent="0.45">
      <c r="A357" t="s">
        <v>185</v>
      </c>
      <c r="B357">
        <v>35465</v>
      </c>
      <c r="C357">
        <v>0</v>
      </c>
    </row>
    <row r="358" spans="1:3" x14ac:dyDescent="0.45">
      <c r="A358" t="s">
        <v>186</v>
      </c>
      <c r="B358">
        <v>16572</v>
      </c>
      <c r="C358">
        <v>0</v>
      </c>
    </row>
    <row r="359" spans="1:3" x14ac:dyDescent="0.45">
      <c r="A359" t="s">
        <v>187</v>
      </c>
      <c r="B359">
        <v>20994</v>
      </c>
      <c r="C359">
        <v>0</v>
      </c>
    </row>
    <row r="360" spans="1:3" x14ac:dyDescent="0.45">
      <c r="A360" t="s">
        <v>50</v>
      </c>
      <c r="B360">
        <v>9191</v>
      </c>
      <c r="C360">
        <v>0</v>
      </c>
    </row>
    <row r="361" spans="1:3" x14ac:dyDescent="0.45">
      <c r="A361" t="s">
        <v>188</v>
      </c>
      <c r="B361">
        <v>17777</v>
      </c>
      <c r="C361">
        <v>0</v>
      </c>
    </row>
    <row r="362" spans="1:3" x14ac:dyDescent="0.45">
      <c r="A362" t="s">
        <v>25</v>
      </c>
      <c r="B362">
        <v>22518</v>
      </c>
      <c r="C362">
        <v>0</v>
      </c>
    </row>
    <row r="363" spans="1:3" x14ac:dyDescent="0.45">
      <c r="A363" t="s">
        <v>560</v>
      </c>
      <c r="B363">
        <v>6939</v>
      </c>
      <c r="C363">
        <v>0</v>
      </c>
    </row>
    <row r="364" spans="1:3" x14ac:dyDescent="0.45">
      <c r="A364" t="s">
        <v>189</v>
      </c>
      <c r="B364">
        <v>1302</v>
      </c>
      <c r="C364">
        <v>1</v>
      </c>
    </row>
    <row r="365" spans="1:3" x14ac:dyDescent="0.45">
      <c r="A365" t="s">
        <v>190</v>
      </c>
      <c r="B365">
        <v>5731</v>
      </c>
      <c r="C365">
        <v>0</v>
      </c>
    </row>
    <row r="366" spans="1:3" x14ac:dyDescent="0.45">
      <c r="A366" t="s">
        <v>191</v>
      </c>
      <c r="B366">
        <v>2410</v>
      </c>
      <c r="C366">
        <v>0</v>
      </c>
    </row>
    <row r="367" spans="1:3" x14ac:dyDescent="0.45">
      <c r="A367" t="s">
        <v>192</v>
      </c>
      <c r="B367">
        <v>1104</v>
      </c>
      <c r="C367">
        <v>0</v>
      </c>
    </row>
    <row r="368" spans="1:3" x14ac:dyDescent="0.45">
      <c r="A368" t="s">
        <v>193</v>
      </c>
      <c r="B368">
        <v>18082</v>
      </c>
      <c r="C368">
        <v>0</v>
      </c>
    </row>
    <row r="369" spans="1:3" x14ac:dyDescent="0.45">
      <c r="A369" t="s">
        <v>194</v>
      </c>
      <c r="B369">
        <v>973</v>
      </c>
      <c r="C369">
        <v>0</v>
      </c>
    </row>
    <row r="370" spans="1:3" x14ac:dyDescent="0.45">
      <c r="A370" t="s">
        <v>195</v>
      </c>
      <c r="B370">
        <v>25156</v>
      </c>
      <c r="C370">
        <v>0</v>
      </c>
    </row>
    <row r="371" spans="1:3" x14ac:dyDescent="0.45">
      <c r="A371" t="s">
        <v>196</v>
      </c>
      <c r="B371">
        <v>13372</v>
      </c>
      <c r="C371">
        <v>0</v>
      </c>
    </row>
    <row r="372" spans="1:3" x14ac:dyDescent="0.45">
      <c r="A372" t="s">
        <v>197</v>
      </c>
      <c r="B372">
        <v>337</v>
      </c>
      <c r="C372">
        <v>0</v>
      </c>
    </row>
    <row r="373" spans="1:3" x14ac:dyDescent="0.45">
      <c r="A373" t="s">
        <v>198</v>
      </c>
      <c r="B373">
        <v>50007</v>
      </c>
      <c r="C373">
        <v>0</v>
      </c>
    </row>
    <row r="374" spans="1:3" x14ac:dyDescent="0.45">
      <c r="A374" t="s">
        <v>199</v>
      </c>
      <c r="B374">
        <v>0</v>
      </c>
      <c r="C374">
        <v>0</v>
      </c>
    </row>
    <row r="375" spans="1:3" x14ac:dyDescent="0.45">
      <c r="A375" t="s">
        <v>200</v>
      </c>
      <c r="B375">
        <v>641</v>
      </c>
      <c r="C375">
        <v>0</v>
      </c>
    </row>
    <row r="376" spans="1:3" x14ac:dyDescent="0.45">
      <c r="A376" t="s">
        <v>201</v>
      </c>
      <c r="B376">
        <v>8988</v>
      </c>
      <c r="C376">
        <v>0</v>
      </c>
    </row>
    <row r="377" spans="1:3" x14ac:dyDescent="0.45">
      <c r="A377" t="s">
        <v>202</v>
      </c>
      <c r="B377">
        <v>20089</v>
      </c>
      <c r="C377">
        <v>0</v>
      </c>
    </row>
    <row r="378" spans="1:3" x14ac:dyDescent="0.45">
      <c r="A378" t="s">
        <v>203</v>
      </c>
      <c r="B378">
        <v>2792</v>
      </c>
      <c r="C378">
        <v>0</v>
      </c>
    </row>
    <row r="379" spans="1:3" x14ac:dyDescent="0.45">
      <c r="A379" t="s">
        <v>204</v>
      </c>
      <c r="B379">
        <v>907</v>
      </c>
      <c r="C379">
        <v>0</v>
      </c>
    </row>
    <row r="380" spans="1:3" x14ac:dyDescent="0.45">
      <c r="A380" t="s">
        <v>205</v>
      </c>
      <c r="B380">
        <v>16758</v>
      </c>
      <c r="C380">
        <v>0</v>
      </c>
    </row>
    <row r="381" spans="1:3" x14ac:dyDescent="0.45">
      <c r="A381" t="s">
        <v>561</v>
      </c>
      <c r="B381">
        <v>692</v>
      </c>
      <c r="C381">
        <v>0</v>
      </c>
    </row>
    <row r="382" spans="1:3" x14ac:dyDescent="0.45">
      <c r="A382" t="s">
        <v>206</v>
      </c>
      <c r="B382">
        <v>7407</v>
      </c>
      <c r="C382">
        <v>0</v>
      </c>
    </row>
    <row r="383" spans="1:3" x14ac:dyDescent="0.45">
      <c r="A383" t="s">
        <v>207</v>
      </c>
      <c r="B383">
        <v>16248</v>
      </c>
      <c r="C383">
        <v>0</v>
      </c>
    </row>
    <row r="384" spans="1:3" x14ac:dyDescent="0.45">
      <c r="A384" t="s">
        <v>208</v>
      </c>
      <c r="B384">
        <v>45568</v>
      </c>
      <c r="C384">
        <v>0</v>
      </c>
    </row>
    <row r="385" spans="1:3" x14ac:dyDescent="0.45">
      <c r="A385" t="s">
        <v>209</v>
      </c>
      <c r="B385">
        <v>7943</v>
      </c>
      <c r="C385">
        <v>0</v>
      </c>
    </row>
    <row r="386" spans="1:3" x14ac:dyDescent="0.45">
      <c r="A386" t="s">
        <v>16</v>
      </c>
      <c r="B386">
        <v>484</v>
      </c>
      <c r="C386">
        <v>0</v>
      </c>
    </row>
    <row r="387" spans="1:3" x14ac:dyDescent="0.45">
      <c r="A387" t="s">
        <v>210</v>
      </c>
      <c r="B387">
        <v>956</v>
      </c>
      <c r="C387">
        <v>0</v>
      </c>
    </row>
    <row r="388" spans="1:3" x14ac:dyDescent="0.45">
      <c r="A388" t="s">
        <v>211</v>
      </c>
      <c r="B388">
        <v>494</v>
      </c>
      <c r="C388">
        <v>0</v>
      </c>
    </row>
    <row r="389" spans="1:3" x14ac:dyDescent="0.45">
      <c r="A389" t="s">
        <v>212</v>
      </c>
      <c r="B389">
        <v>1919</v>
      </c>
      <c r="C389">
        <v>0</v>
      </c>
    </row>
    <row r="390" spans="1:3" x14ac:dyDescent="0.45">
      <c r="A390" t="s">
        <v>562</v>
      </c>
      <c r="B390">
        <v>10767</v>
      </c>
      <c r="C390">
        <v>0</v>
      </c>
    </row>
    <row r="391" spans="1:3" x14ac:dyDescent="0.45">
      <c r="A391" t="s">
        <v>213</v>
      </c>
      <c r="B391">
        <v>0</v>
      </c>
      <c r="C391">
        <v>0</v>
      </c>
    </row>
    <row r="392" spans="1:3" x14ac:dyDescent="0.45">
      <c r="A392" t="s">
        <v>214</v>
      </c>
      <c r="B392">
        <v>9830</v>
      </c>
      <c r="C392">
        <v>0</v>
      </c>
    </row>
    <row r="393" spans="1:3" x14ac:dyDescent="0.45">
      <c r="A393" t="s">
        <v>215</v>
      </c>
      <c r="B393">
        <v>2731</v>
      </c>
      <c r="C393">
        <v>0</v>
      </c>
    </row>
    <row r="394" spans="1:3" x14ac:dyDescent="0.45">
      <c r="A394" t="s">
        <v>216</v>
      </c>
      <c r="B394">
        <v>2196</v>
      </c>
      <c r="C394">
        <v>0</v>
      </c>
    </row>
    <row r="395" spans="1:3" x14ac:dyDescent="0.45">
      <c r="A395" t="s">
        <v>217</v>
      </c>
      <c r="B395">
        <v>850</v>
      </c>
      <c r="C395">
        <v>0</v>
      </c>
    </row>
    <row r="396" spans="1:3" x14ac:dyDescent="0.45">
      <c r="A396" t="s">
        <v>218</v>
      </c>
      <c r="B396">
        <v>1660</v>
      </c>
      <c r="C396">
        <v>0</v>
      </c>
    </row>
    <row r="397" spans="1:3" x14ac:dyDescent="0.45">
      <c r="A397" t="s">
        <v>219</v>
      </c>
      <c r="B397">
        <v>13820</v>
      </c>
      <c r="C397">
        <v>0</v>
      </c>
    </row>
    <row r="398" spans="1:3" x14ac:dyDescent="0.45">
      <c r="A398" t="s">
        <v>17</v>
      </c>
      <c r="B398">
        <v>16228</v>
      </c>
      <c r="C398">
        <v>0</v>
      </c>
    </row>
    <row r="399" spans="1:3" x14ac:dyDescent="0.45">
      <c r="A399" t="s">
        <v>38</v>
      </c>
      <c r="B399">
        <v>2177</v>
      </c>
      <c r="C399">
        <v>0</v>
      </c>
    </row>
    <row r="400" spans="1:3" x14ac:dyDescent="0.45">
      <c r="A400" t="s">
        <v>220</v>
      </c>
      <c r="B400">
        <v>10182</v>
      </c>
      <c r="C400">
        <v>0</v>
      </c>
    </row>
    <row r="401" spans="1:3" x14ac:dyDescent="0.45">
      <c r="A401" t="s">
        <v>221</v>
      </c>
      <c r="B401">
        <v>137</v>
      </c>
      <c r="C401">
        <v>0</v>
      </c>
    </row>
    <row r="402" spans="1:3" x14ac:dyDescent="0.45">
      <c r="A402" t="s">
        <v>222</v>
      </c>
      <c r="B402">
        <v>137</v>
      </c>
      <c r="C402">
        <v>0</v>
      </c>
    </row>
    <row r="403" spans="1:3" x14ac:dyDescent="0.45">
      <c r="A403" t="s">
        <v>223</v>
      </c>
      <c r="B403">
        <v>1624</v>
      </c>
      <c r="C403">
        <v>0</v>
      </c>
    </row>
    <row r="404" spans="1:3" x14ac:dyDescent="0.45">
      <c r="A404" t="s">
        <v>224</v>
      </c>
      <c r="B404">
        <v>1821</v>
      </c>
      <c r="C404">
        <v>0</v>
      </c>
    </row>
    <row r="405" spans="1:3" x14ac:dyDescent="0.45">
      <c r="A405" t="s">
        <v>225</v>
      </c>
      <c r="B405">
        <v>2713</v>
      </c>
      <c r="C405">
        <v>0</v>
      </c>
    </row>
    <row r="406" spans="1:3" x14ac:dyDescent="0.45">
      <c r="A406" t="s">
        <v>226</v>
      </c>
      <c r="B406">
        <v>517</v>
      </c>
      <c r="C406">
        <v>0</v>
      </c>
    </row>
    <row r="407" spans="1:3" x14ac:dyDescent="0.45">
      <c r="A407" t="s">
        <v>227</v>
      </c>
      <c r="B407">
        <v>367</v>
      </c>
      <c r="C407">
        <v>0</v>
      </c>
    </row>
    <row r="408" spans="1:3" x14ac:dyDescent="0.45">
      <c r="A408" t="s">
        <v>228</v>
      </c>
      <c r="B408">
        <v>2147</v>
      </c>
      <c r="C408">
        <v>0</v>
      </c>
    </row>
    <row r="409" spans="1:3" x14ac:dyDescent="0.45">
      <c r="A409" t="s">
        <v>229</v>
      </c>
      <c r="B409">
        <v>906</v>
      </c>
      <c r="C409">
        <v>0</v>
      </c>
    </row>
    <row r="410" spans="1:3" x14ac:dyDescent="0.45">
      <c r="A410" t="s">
        <v>230</v>
      </c>
      <c r="B410">
        <v>996</v>
      </c>
      <c r="C410">
        <v>0</v>
      </c>
    </row>
    <row r="411" spans="1:3" x14ac:dyDescent="0.45">
      <c r="A411" t="s">
        <v>231</v>
      </c>
      <c r="B411">
        <v>7556</v>
      </c>
      <c r="C411">
        <v>0</v>
      </c>
    </row>
    <row r="412" spans="1:3" x14ac:dyDescent="0.45">
      <c r="A412" t="s">
        <v>232</v>
      </c>
      <c r="B412">
        <v>314</v>
      </c>
      <c r="C412">
        <v>0</v>
      </c>
    </row>
    <row r="413" spans="1:3" x14ac:dyDescent="0.45">
      <c r="A413" t="s">
        <v>233</v>
      </c>
      <c r="B413">
        <v>137</v>
      </c>
      <c r="C413">
        <v>0</v>
      </c>
    </row>
    <row r="414" spans="1:3" x14ac:dyDescent="0.45">
      <c r="A414" t="s">
        <v>35</v>
      </c>
      <c r="B414">
        <v>1725</v>
      </c>
      <c r="C414">
        <v>0</v>
      </c>
    </row>
    <row r="415" spans="1:3" x14ac:dyDescent="0.45">
      <c r="A415" t="s">
        <v>234</v>
      </c>
      <c r="B415">
        <v>962</v>
      </c>
      <c r="C415">
        <v>0</v>
      </c>
    </row>
    <row r="416" spans="1:3" x14ac:dyDescent="0.45">
      <c r="A416" t="s">
        <v>235</v>
      </c>
      <c r="B416">
        <v>983</v>
      </c>
      <c r="C416">
        <v>0</v>
      </c>
    </row>
    <row r="417" spans="1:3" x14ac:dyDescent="0.45">
      <c r="A417" t="s">
        <v>236</v>
      </c>
      <c r="B417">
        <v>1774</v>
      </c>
      <c r="C417">
        <v>0</v>
      </c>
    </row>
    <row r="418" spans="1:3" x14ac:dyDescent="0.45">
      <c r="A418" t="s">
        <v>237</v>
      </c>
      <c r="B418">
        <v>2387</v>
      </c>
      <c r="C418">
        <v>0</v>
      </c>
    </row>
    <row r="419" spans="1:3" x14ac:dyDescent="0.45">
      <c r="A419" t="s">
        <v>238</v>
      </c>
      <c r="B419">
        <v>2824</v>
      </c>
      <c r="C419">
        <v>0</v>
      </c>
    </row>
    <row r="420" spans="1:3" x14ac:dyDescent="0.45">
      <c r="A420" t="s">
        <v>239</v>
      </c>
      <c r="B420">
        <v>7715</v>
      </c>
      <c r="C420">
        <v>0</v>
      </c>
    </row>
    <row r="421" spans="1:3" x14ac:dyDescent="0.45">
      <c r="A421" t="s">
        <v>240</v>
      </c>
      <c r="B421">
        <v>941</v>
      </c>
      <c r="C421">
        <v>0</v>
      </c>
    </row>
    <row r="422" spans="1:3" x14ac:dyDescent="0.45">
      <c r="A422" t="s">
        <v>241</v>
      </c>
      <c r="B422">
        <v>0</v>
      </c>
      <c r="C422">
        <v>0</v>
      </c>
    </row>
    <row r="423" spans="1:3" x14ac:dyDescent="0.45">
      <c r="A423" t="s">
        <v>242</v>
      </c>
      <c r="B423">
        <v>1339</v>
      </c>
      <c r="C423">
        <v>0</v>
      </c>
    </row>
    <row r="424" spans="1:3" x14ac:dyDescent="0.45">
      <c r="A424" t="s">
        <v>243</v>
      </c>
      <c r="B424">
        <v>2212</v>
      </c>
      <c r="C424">
        <v>0</v>
      </c>
    </row>
    <row r="425" spans="1:3" x14ac:dyDescent="0.45">
      <c r="A425" t="s">
        <v>244</v>
      </c>
      <c r="B425">
        <v>969</v>
      </c>
      <c r="C425">
        <v>0</v>
      </c>
    </row>
    <row r="426" spans="1:3" x14ac:dyDescent="0.45">
      <c r="A426" t="s">
        <v>245</v>
      </c>
      <c r="B426">
        <v>572</v>
      </c>
      <c r="C426">
        <v>0</v>
      </c>
    </row>
    <row r="427" spans="1:3" x14ac:dyDescent="0.45">
      <c r="A427" t="s">
        <v>246</v>
      </c>
      <c r="B427">
        <v>137</v>
      </c>
      <c r="C427">
        <v>0</v>
      </c>
    </row>
    <row r="428" spans="1:3" x14ac:dyDescent="0.45">
      <c r="A428" t="s">
        <v>247</v>
      </c>
      <c r="B428">
        <v>3419</v>
      </c>
      <c r="C428">
        <v>0</v>
      </c>
    </row>
    <row r="429" spans="1:3" x14ac:dyDescent="0.45">
      <c r="A429" t="s">
        <v>7</v>
      </c>
      <c r="B429">
        <v>1534</v>
      </c>
      <c r="C429">
        <v>0</v>
      </c>
    </row>
    <row r="430" spans="1:3" x14ac:dyDescent="0.45">
      <c r="A430" t="s">
        <v>5</v>
      </c>
      <c r="B430">
        <v>1090</v>
      </c>
      <c r="C430">
        <v>0</v>
      </c>
    </row>
    <row r="431" spans="1:3" x14ac:dyDescent="0.45">
      <c r="A431" t="s">
        <v>248</v>
      </c>
      <c r="B431">
        <v>2061</v>
      </c>
      <c r="C431">
        <v>0</v>
      </c>
    </row>
    <row r="432" spans="1:3" x14ac:dyDescent="0.45">
      <c r="A432" t="s">
        <v>249</v>
      </c>
      <c r="B432">
        <v>298</v>
      </c>
      <c r="C432">
        <v>0</v>
      </c>
    </row>
    <row r="433" spans="1:3" x14ac:dyDescent="0.45">
      <c r="A433" t="s">
        <v>250</v>
      </c>
      <c r="B433">
        <v>572</v>
      </c>
      <c r="C433">
        <v>0</v>
      </c>
    </row>
    <row r="434" spans="1:3" x14ac:dyDescent="0.45">
      <c r="A434" t="s">
        <v>251</v>
      </c>
      <c r="B434">
        <v>38986</v>
      </c>
      <c r="C434">
        <v>0</v>
      </c>
    </row>
    <row r="435" spans="1:3" x14ac:dyDescent="0.45">
      <c r="A435" t="s">
        <v>252</v>
      </c>
      <c r="B435">
        <v>145</v>
      </c>
      <c r="C435">
        <v>0</v>
      </c>
    </row>
    <row r="436" spans="1:3" x14ac:dyDescent="0.45">
      <c r="A436" t="s">
        <v>253</v>
      </c>
      <c r="B436">
        <v>8079</v>
      </c>
      <c r="C436">
        <v>0</v>
      </c>
    </row>
    <row r="437" spans="1:3" x14ac:dyDescent="0.45">
      <c r="A437" t="s">
        <v>254</v>
      </c>
      <c r="B437">
        <v>2062</v>
      </c>
      <c r="C437">
        <v>0</v>
      </c>
    </row>
    <row r="438" spans="1:3" x14ac:dyDescent="0.45">
      <c r="A438" t="s">
        <v>39</v>
      </c>
      <c r="B438">
        <v>405</v>
      </c>
      <c r="C438">
        <v>0</v>
      </c>
    </row>
    <row r="439" spans="1:3" x14ac:dyDescent="0.45">
      <c r="A439" t="s">
        <v>255</v>
      </c>
      <c r="B439">
        <v>1176</v>
      </c>
      <c r="C439">
        <v>0</v>
      </c>
    </row>
    <row r="440" spans="1:3" x14ac:dyDescent="0.45">
      <c r="A440" t="s">
        <v>256</v>
      </c>
      <c r="B440">
        <v>12124</v>
      </c>
      <c r="C440">
        <v>0</v>
      </c>
    </row>
    <row r="441" spans="1:3" x14ac:dyDescent="0.45">
      <c r="A441" t="s">
        <v>257</v>
      </c>
      <c r="B441">
        <v>732</v>
      </c>
      <c r="C441">
        <v>0</v>
      </c>
    </row>
    <row r="442" spans="1:3" x14ac:dyDescent="0.45">
      <c r="A442" t="s">
        <v>258</v>
      </c>
      <c r="B442">
        <v>1049</v>
      </c>
      <c r="C442">
        <v>0</v>
      </c>
    </row>
    <row r="443" spans="1:3" x14ac:dyDescent="0.45">
      <c r="A443" t="s">
        <v>259</v>
      </c>
      <c r="B443">
        <v>534</v>
      </c>
      <c r="C443">
        <v>0</v>
      </c>
    </row>
    <row r="444" spans="1:3" x14ac:dyDescent="0.45">
      <c r="A444" t="s">
        <v>260</v>
      </c>
      <c r="B444">
        <v>137</v>
      </c>
      <c r="C444">
        <v>0</v>
      </c>
    </row>
    <row r="445" spans="1:3" x14ac:dyDescent="0.45">
      <c r="A445" t="s">
        <v>261</v>
      </c>
      <c r="B445">
        <v>1252</v>
      </c>
      <c r="C445">
        <v>0</v>
      </c>
    </row>
    <row r="446" spans="1:3" x14ac:dyDescent="0.45">
      <c r="A446" t="s">
        <v>262</v>
      </c>
      <c r="B446">
        <v>1976</v>
      </c>
      <c r="C446">
        <v>0</v>
      </c>
    </row>
    <row r="447" spans="1:3" x14ac:dyDescent="0.45">
      <c r="A447" t="s">
        <v>263</v>
      </c>
      <c r="B447">
        <v>966</v>
      </c>
      <c r="C447">
        <v>0</v>
      </c>
    </row>
    <row r="448" spans="1:3" x14ac:dyDescent="0.45">
      <c r="A448" t="s">
        <v>264</v>
      </c>
      <c r="B448">
        <v>428</v>
      </c>
      <c r="C448">
        <v>0</v>
      </c>
    </row>
    <row r="449" spans="1:3" x14ac:dyDescent="0.45">
      <c r="A449" t="s">
        <v>265</v>
      </c>
      <c r="B449">
        <v>9127</v>
      </c>
      <c r="C449">
        <v>0</v>
      </c>
    </row>
    <row r="450" spans="1:3" x14ac:dyDescent="0.45">
      <c r="A450" t="s">
        <v>266</v>
      </c>
      <c r="B450">
        <v>2474</v>
      </c>
      <c r="C450">
        <v>0</v>
      </c>
    </row>
    <row r="451" spans="1:3" x14ac:dyDescent="0.45">
      <c r="A451" t="s">
        <v>267</v>
      </c>
      <c r="B451">
        <v>1142</v>
      </c>
      <c r="C451">
        <v>0</v>
      </c>
    </row>
    <row r="452" spans="1:3" x14ac:dyDescent="0.45">
      <c r="A452" t="s">
        <v>268</v>
      </c>
      <c r="B452">
        <v>2247</v>
      </c>
      <c r="C452">
        <v>0</v>
      </c>
    </row>
    <row r="453" spans="1:3" x14ac:dyDescent="0.45">
      <c r="A453" t="s">
        <v>62</v>
      </c>
      <c r="B453">
        <v>1138</v>
      </c>
      <c r="C453">
        <v>0</v>
      </c>
    </row>
    <row r="454" spans="1:3" x14ac:dyDescent="0.45">
      <c r="A454" t="s">
        <v>269</v>
      </c>
      <c r="B454">
        <v>2457</v>
      </c>
      <c r="C454">
        <v>0</v>
      </c>
    </row>
    <row r="455" spans="1:3" x14ac:dyDescent="0.45">
      <c r="A455" t="s">
        <v>270</v>
      </c>
      <c r="B455">
        <v>358</v>
      </c>
      <c r="C455">
        <v>0</v>
      </c>
    </row>
    <row r="456" spans="1:3" x14ac:dyDescent="0.45">
      <c r="A456" t="s">
        <v>20</v>
      </c>
      <c r="B456">
        <v>13918</v>
      </c>
      <c r="C456">
        <v>0</v>
      </c>
    </row>
    <row r="457" spans="1:3" x14ac:dyDescent="0.45">
      <c r="A457" t="s">
        <v>271</v>
      </c>
      <c r="B457">
        <v>1421</v>
      </c>
      <c r="C457">
        <v>0</v>
      </c>
    </row>
    <row r="458" spans="1:3" x14ac:dyDescent="0.45">
      <c r="A458" t="s">
        <v>272</v>
      </c>
      <c r="B458">
        <v>9990</v>
      </c>
      <c r="C458">
        <v>0</v>
      </c>
    </row>
    <row r="459" spans="1:3" x14ac:dyDescent="0.45">
      <c r="A459" t="s">
        <v>273</v>
      </c>
      <c r="B459">
        <v>1036</v>
      </c>
      <c r="C459">
        <v>0</v>
      </c>
    </row>
    <row r="460" spans="1:3" x14ac:dyDescent="0.45">
      <c r="A460" t="s">
        <v>23</v>
      </c>
      <c r="B460">
        <v>957</v>
      </c>
      <c r="C460">
        <v>0</v>
      </c>
    </row>
    <row r="461" spans="1:3" x14ac:dyDescent="0.45">
      <c r="A461" t="s">
        <v>274</v>
      </c>
      <c r="B461">
        <v>1982</v>
      </c>
      <c r="C461">
        <v>0</v>
      </c>
    </row>
    <row r="462" spans="1:3" x14ac:dyDescent="0.45">
      <c r="A462" t="s">
        <v>275</v>
      </c>
      <c r="B462">
        <v>9366</v>
      </c>
      <c r="C462">
        <v>0</v>
      </c>
    </row>
    <row r="463" spans="1:3" x14ac:dyDescent="0.45">
      <c r="A463" t="s">
        <v>276</v>
      </c>
      <c r="B463">
        <v>2718</v>
      </c>
      <c r="C463">
        <v>0</v>
      </c>
    </row>
    <row r="464" spans="1:3" x14ac:dyDescent="0.45">
      <c r="A464" t="s">
        <v>277</v>
      </c>
      <c r="B464">
        <v>750</v>
      </c>
      <c r="C464">
        <v>0</v>
      </c>
    </row>
    <row r="465" spans="1:3" x14ac:dyDescent="0.45">
      <c r="A465" t="s">
        <v>63</v>
      </c>
      <c r="B465">
        <v>4019</v>
      </c>
      <c r="C465">
        <v>0</v>
      </c>
    </row>
    <row r="466" spans="1:3" x14ac:dyDescent="0.45">
      <c r="A466" t="s">
        <v>278</v>
      </c>
      <c r="B466">
        <v>8629</v>
      </c>
      <c r="C466">
        <v>0</v>
      </c>
    </row>
    <row r="467" spans="1:3" x14ac:dyDescent="0.45">
      <c r="A467" t="s">
        <v>58</v>
      </c>
      <c r="B467">
        <v>9231</v>
      </c>
      <c r="C467">
        <v>0</v>
      </c>
    </row>
    <row r="468" spans="1:3" x14ac:dyDescent="0.45">
      <c r="A468" t="s">
        <v>8</v>
      </c>
      <c r="B468">
        <v>1581</v>
      </c>
      <c r="C468">
        <v>0</v>
      </c>
    </row>
    <row r="469" spans="1:3" x14ac:dyDescent="0.45">
      <c r="A469" t="s">
        <v>279</v>
      </c>
      <c r="B469">
        <v>997</v>
      </c>
      <c r="C469">
        <v>0</v>
      </c>
    </row>
    <row r="470" spans="1:3" x14ac:dyDescent="0.45">
      <c r="A470" t="s">
        <v>280</v>
      </c>
      <c r="B470">
        <v>1406</v>
      </c>
      <c r="C470">
        <v>0</v>
      </c>
    </row>
    <row r="471" spans="1:3" x14ac:dyDescent="0.45">
      <c r="A471" t="s">
        <v>281</v>
      </c>
      <c r="B471">
        <v>667</v>
      </c>
      <c r="C471">
        <v>0</v>
      </c>
    </row>
    <row r="472" spans="1:3" x14ac:dyDescent="0.45">
      <c r="A472" t="s">
        <v>282</v>
      </c>
      <c r="B472">
        <v>676</v>
      </c>
      <c r="C472">
        <v>0</v>
      </c>
    </row>
    <row r="473" spans="1:3" x14ac:dyDescent="0.45">
      <c r="A473" t="s">
        <v>283</v>
      </c>
      <c r="B473">
        <v>446</v>
      </c>
      <c r="C473">
        <v>0</v>
      </c>
    </row>
    <row r="474" spans="1:3" x14ac:dyDescent="0.45">
      <c r="A474" t="s">
        <v>284</v>
      </c>
      <c r="B474">
        <v>1513</v>
      </c>
      <c r="C474">
        <v>0</v>
      </c>
    </row>
    <row r="475" spans="1:3" x14ac:dyDescent="0.45">
      <c r="A475" t="s">
        <v>285</v>
      </c>
      <c r="B475">
        <v>937</v>
      </c>
      <c r="C475">
        <v>0</v>
      </c>
    </row>
    <row r="476" spans="1:3" x14ac:dyDescent="0.45">
      <c r="A476" t="s">
        <v>286</v>
      </c>
      <c r="B476">
        <v>192</v>
      </c>
      <c r="C476">
        <v>0</v>
      </c>
    </row>
    <row r="477" spans="1:3" x14ac:dyDescent="0.45">
      <c r="A477" t="s">
        <v>287</v>
      </c>
      <c r="B477">
        <v>62</v>
      </c>
      <c r="C477">
        <v>0</v>
      </c>
    </row>
    <row r="478" spans="1:3" x14ac:dyDescent="0.45">
      <c r="A478" t="s">
        <v>288</v>
      </c>
      <c r="B478">
        <v>0</v>
      </c>
      <c r="C478">
        <v>0</v>
      </c>
    </row>
    <row r="479" spans="1:3" x14ac:dyDescent="0.45">
      <c r="A479" t="s">
        <v>289</v>
      </c>
      <c r="B479">
        <v>46600</v>
      </c>
      <c r="C479">
        <v>0</v>
      </c>
    </row>
    <row r="480" spans="1:3" x14ac:dyDescent="0.45">
      <c r="A480" t="s">
        <v>290</v>
      </c>
      <c r="B480">
        <v>0</v>
      </c>
      <c r="C480">
        <v>0</v>
      </c>
    </row>
    <row r="481" spans="1:3" x14ac:dyDescent="0.45">
      <c r="A481" t="s">
        <v>291</v>
      </c>
      <c r="B481">
        <v>0</v>
      </c>
      <c r="C481">
        <v>0</v>
      </c>
    </row>
    <row r="482" spans="1:3" x14ac:dyDescent="0.45">
      <c r="A482" t="s">
        <v>292</v>
      </c>
      <c r="B482">
        <v>0</v>
      </c>
      <c r="C482">
        <v>0</v>
      </c>
    </row>
    <row r="483" spans="1:3" x14ac:dyDescent="0.45">
      <c r="A483" t="s">
        <v>293</v>
      </c>
      <c r="B483">
        <v>102</v>
      </c>
      <c r="C483">
        <v>0</v>
      </c>
    </row>
    <row r="484" spans="1:3" x14ac:dyDescent="0.45">
      <c r="A484" t="s">
        <v>294</v>
      </c>
      <c r="B484">
        <v>177</v>
      </c>
      <c r="C484">
        <v>0</v>
      </c>
    </row>
    <row r="485" spans="1:3" x14ac:dyDescent="0.45">
      <c r="A485" t="s">
        <v>295</v>
      </c>
      <c r="B485">
        <v>327</v>
      </c>
      <c r="C485">
        <v>0</v>
      </c>
    </row>
    <row r="486" spans="1:3" x14ac:dyDescent="0.45">
      <c r="A486" t="s">
        <v>296</v>
      </c>
      <c r="B486">
        <v>177</v>
      </c>
      <c r="C486">
        <v>0</v>
      </c>
    </row>
    <row r="487" spans="1:3" x14ac:dyDescent="0.45">
      <c r="A487" t="s">
        <v>297</v>
      </c>
      <c r="B487">
        <v>1915</v>
      </c>
      <c r="C487">
        <v>0</v>
      </c>
    </row>
    <row r="488" spans="1:3" x14ac:dyDescent="0.45">
      <c r="A488" t="s">
        <v>12</v>
      </c>
      <c r="B488">
        <v>1351</v>
      </c>
      <c r="C488">
        <v>0</v>
      </c>
    </row>
    <row r="489" spans="1:3" x14ac:dyDescent="0.45">
      <c r="A489" t="s">
        <v>298</v>
      </c>
      <c r="B489">
        <v>50946</v>
      </c>
      <c r="C489">
        <v>0</v>
      </c>
    </row>
    <row r="490" spans="1:3" x14ac:dyDescent="0.45">
      <c r="A490" t="s">
        <v>299</v>
      </c>
      <c r="B490">
        <v>939</v>
      </c>
      <c r="C490">
        <v>0</v>
      </c>
    </row>
    <row r="491" spans="1:3" x14ac:dyDescent="0.45">
      <c r="A491" t="s">
        <v>300</v>
      </c>
      <c r="B491">
        <v>37754</v>
      </c>
      <c r="C491">
        <v>0</v>
      </c>
    </row>
    <row r="492" spans="1:3" x14ac:dyDescent="0.45">
      <c r="A492" t="s">
        <v>301</v>
      </c>
      <c r="B492">
        <v>24424</v>
      </c>
      <c r="C492">
        <v>0</v>
      </c>
    </row>
    <row r="493" spans="1:3" x14ac:dyDescent="0.45">
      <c r="A493" t="s">
        <v>302</v>
      </c>
      <c r="B493">
        <v>17184</v>
      </c>
      <c r="C493">
        <v>0</v>
      </c>
    </row>
    <row r="494" spans="1:3" x14ac:dyDescent="0.45">
      <c r="A494" t="s">
        <v>65</v>
      </c>
      <c r="B494">
        <v>511</v>
      </c>
      <c r="C494">
        <v>0</v>
      </c>
    </row>
    <row r="495" spans="1:3" x14ac:dyDescent="0.45">
      <c r="A495" t="s">
        <v>303</v>
      </c>
      <c r="B495">
        <v>41753</v>
      </c>
      <c r="C495">
        <v>0</v>
      </c>
    </row>
    <row r="496" spans="1:3" x14ac:dyDescent="0.45">
      <c r="A496" t="s">
        <v>304</v>
      </c>
      <c r="B496">
        <v>1094</v>
      </c>
      <c r="C496">
        <v>0</v>
      </c>
    </row>
    <row r="497" spans="1:3" x14ac:dyDescent="0.45">
      <c r="A497" t="s">
        <v>305</v>
      </c>
      <c r="B497">
        <v>1988</v>
      </c>
      <c r="C497">
        <v>0</v>
      </c>
    </row>
    <row r="498" spans="1:3" x14ac:dyDescent="0.45">
      <c r="A498" t="s">
        <v>306</v>
      </c>
      <c r="B498">
        <v>51966</v>
      </c>
      <c r="C498">
        <v>0</v>
      </c>
    </row>
    <row r="499" spans="1:3" x14ac:dyDescent="0.45">
      <c r="A499" t="s">
        <v>54</v>
      </c>
      <c r="B499">
        <v>47363</v>
      </c>
      <c r="C499">
        <v>0</v>
      </c>
    </row>
    <row r="500" spans="1:3" x14ac:dyDescent="0.45">
      <c r="A500" t="s">
        <v>307</v>
      </c>
      <c r="B500">
        <v>230</v>
      </c>
      <c r="C500">
        <v>0</v>
      </c>
    </row>
    <row r="501" spans="1:3" x14ac:dyDescent="0.45">
      <c r="A501" t="s">
        <v>308</v>
      </c>
      <c r="B501">
        <v>141</v>
      </c>
      <c r="C501">
        <v>0</v>
      </c>
    </row>
    <row r="502" spans="1:3" x14ac:dyDescent="0.45">
      <c r="A502" t="s">
        <v>309</v>
      </c>
      <c r="B502">
        <v>377</v>
      </c>
      <c r="C502">
        <v>0</v>
      </c>
    </row>
    <row r="503" spans="1:3" x14ac:dyDescent="0.45">
      <c r="A503" t="s">
        <v>310</v>
      </c>
      <c r="B503">
        <v>2312</v>
      </c>
      <c r="C503">
        <v>0</v>
      </c>
    </row>
    <row r="504" spans="1:3" x14ac:dyDescent="0.45">
      <c r="A504" t="s">
        <v>9</v>
      </c>
      <c r="B504">
        <v>707</v>
      </c>
      <c r="C504">
        <v>0</v>
      </c>
    </row>
    <row r="505" spans="1:3" x14ac:dyDescent="0.45">
      <c r="A505" t="s">
        <v>311</v>
      </c>
      <c r="B505">
        <v>28498</v>
      </c>
      <c r="C505">
        <v>0</v>
      </c>
    </row>
    <row r="506" spans="1:3" x14ac:dyDescent="0.45">
      <c r="A506" t="s">
        <v>312</v>
      </c>
      <c r="B506">
        <v>51039</v>
      </c>
      <c r="C506">
        <v>0</v>
      </c>
    </row>
    <row r="507" spans="1:3" x14ac:dyDescent="0.45">
      <c r="A507" t="s">
        <v>563</v>
      </c>
      <c r="B507">
        <v>1900</v>
      </c>
      <c r="C507">
        <v>0</v>
      </c>
    </row>
    <row r="508" spans="1:3" x14ac:dyDescent="0.45">
      <c r="A508" t="s">
        <v>564</v>
      </c>
      <c r="B508">
        <v>6116</v>
      </c>
      <c r="C508">
        <v>0</v>
      </c>
    </row>
    <row r="509" spans="1:3" x14ac:dyDescent="0.45">
      <c r="A509" t="s">
        <v>565</v>
      </c>
      <c r="B509">
        <v>0</v>
      </c>
      <c r="C509">
        <v>0</v>
      </c>
    </row>
    <row r="510" spans="1:3" x14ac:dyDescent="0.45">
      <c r="A510" t="s">
        <v>566</v>
      </c>
      <c r="B510">
        <v>975</v>
      </c>
      <c r="C510">
        <v>0</v>
      </c>
    </row>
    <row r="511" spans="1:3" x14ac:dyDescent="0.45">
      <c r="A511" t="s">
        <v>567</v>
      </c>
      <c r="B511">
        <v>921</v>
      </c>
      <c r="C511">
        <v>0</v>
      </c>
    </row>
    <row r="512" spans="1:3" x14ac:dyDescent="0.45">
      <c r="A512" t="s">
        <v>568</v>
      </c>
      <c r="B512">
        <v>902</v>
      </c>
      <c r="C512">
        <v>0</v>
      </c>
    </row>
    <row r="513" spans="1:3" x14ac:dyDescent="0.45">
      <c r="A513" t="s">
        <v>569</v>
      </c>
      <c r="B513">
        <v>1128</v>
      </c>
      <c r="C513">
        <v>1</v>
      </c>
    </row>
    <row r="514" spans="1:3" x14ac:dyDescent="0.45">
      <c r="A514" t="s">
        <v>570</v>
      </c>
      <c r="B514">
        <v>1185</v>
      </c>
      <c r="C514">
        <v>0</v>
      </c>
    </row>
    <row r="515" spans="1:3" x14ac:dyDescent="0.45">
      <c r="A515" t="s">
        <v>571</v>
      </c>
      <c r="B515">
        <v>2090</v>
      </c>
      <c r="C515">
        <v>0</v>
      </c>
    </row>
    <row r="516" spans="1:3" x14ac:dyDescent="0.45">
      <c r="A516" t="s">
        <v>572</v>
      </c>
      <c r="B516">
        <v>8086</v>
      </c>
      <c r="C516">
        <v>1</v>
      </c>
    </row>
    <row r="517" spans="1:3" x14ac:dyDescent="0.45">
      <c r="A517" t="s">
        <v>573</v>
      </c>
      <c r="B517">
        <v>11470</v>
      </c>
      <c r="C517">
        <v>1</v>
      </c>
    </row>
    <row r="518" spans="1:3" x14ac:dyDescent="0.45">
      <c r="A518" t="s">
        <v>611</v>
      </c>
      <c r="B518">
        <v>910</v>
      </c>
      <c r="C518">
        <v>0</v>
      </c>
    </row>
    <row r="519" spans="1:3" x14ac:dyDescent="0.45">
      <c r="A519" t="s">
        <v>612</v>
      </c>
      <c r="B519">
        <v>900</v>
      </c>
      <c r="C519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topLeftCell="A2" workbookViewId="0">
      <selection activeCell="F31" sqref="F31"/>
    </sheetView>
  </sheetViews>
  <sheetFormatPr defaultRowHeight="18" x14ac:dyDescent="0.45"/>
  <sheetData>
    <row r="1" spans="1:1" x14ac:dyDescent="0.45">
      <c r="A1">
        <v>5</v>
      </c>
    </row>
    <row r="2" spans="1:1" x14ac:dyDescent="0.45">
      <c r="A2">
        <v>1</v>
      </c>
    </row>
    <row r="3" spans="1:1" x14ac:dyDescent="0.45">
      <c r="A3" t="s">
        <v>0</v>
      </c>
    </row>
    <row r="4" spans="1:1" x14ac:dyDescent="0.45">
      <c r="A4" t="s">
        <v>41</v>
      </c>
    </row>
    <row r="5" spans="1:1" x14ac:dyDescent="0.45">
      <c r="A5" t="s">
        <v>14</v>
      </c>
    </row>
    <row r="6" spans="1:1" x14ac:dyDescent="0.45">
      <c r="A6" t="s">
        <v>64</v>
      </c>
    </row>
    <row r="7" spans="1:1" x14ac:dyDescent="0.45">
      <c r="A7" t="s">
        <v>12</v>
      </c>
    </row>
    <row r="8" spans="1:1" x14ac:dyDescent="0.45">
      <c r="A8" t="s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1" sqref="F31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9"/>
  <sheetViews>
    <sheetView workbookViewId="0">
      <selection activeCell="C1" activeCellId="1" sqref="A1:A1048576 C1:C1048576"/>
    </sheetView>
  </sheetViews>
  <sheetFormatPr defaultRowHeight="18" x14ac:dyDescent="0.45"/>
  <cols>
    <col min="1" max="1" width="41.296875" bestFit="1" customWidth="1"/>
    <col min="2" max="2" width="18.19921875" bestFit="1" customWidth="1"/>
    <col min="5" max="6" width="13.19921875" bestFit="1" customWidth="1"/>
    <col min="7" max="7" width="11" bestFit="1" customWidth="1"/>
  </cols>
  <sheetData>
    <row r="1" spans="1:10" x14ac:dyDescent="0.45">
      <c r="A1" t="s">
        <v>66</v>
      </c>
      <c r="B1" t="s">
        <v>333</v>
      </c>
      <c r="C1" t="s">
        <v>334</v>
      </c>
      <c r="D1" t="s">
        <v>67</v>
      </c>
      <c r="G1" s="1">
        <f>SUM(G2:G519)</f>
        <v>23744.525267049805</v>
      </c>
    </row>
    <row r="2" spans="1:10" x14ac:dyDescent="0.45">
      <c r="A2" t="s">
        <v>68</v>
      </c>
      <c r="B2" s="1">
        <v>27205833.719999999</v>
      </c>
      <c r="C2">
        <v>1800</v>
      </c>
      <c r="D2">
        <v>0</v>
      </c>
      <c r="E2" s="1">
        <f>50+B2*10/_xlfn.STDEV.P($B$2:$B$516)</f>
        <v>62.842028990626176</v>
      </c>
      <c r="F2" s="1">
        <f>50-C2*10/_xlfn.STDEV.P($C$2:$C$516)</f>
        <v>48.591648540811128</v>
      </c>
      <c r="G2" s="1">
        <f>IF((E2+F2*9)/10&lt;1,G1*0.05,(E2+F2*9)/10)</f>
        <v>50.016686585792641</v>
      </c>
      <c r="H2">
        <f>G2/$G$1*10000</f>
        <v>21.064513197575117</v>
      </c>
      <c r="I2" s="2">
        <f>ROUNDDOWN(SUM($H$2:H2),0)</f>
        <v>21</v>
      </c>
      <c r="J2">
        <f>SUM(J3:J516)</f>
        <v>0</v>
      </c>
    </row>
    <row r="3" spans="1:10" x14ac:dyDescent="0.45">
      <c r="A3" t="s">
        <v>335</v>
      </c>
      <c r="B3" s="1">
        <v>22616844.799999997</v>
      </c>
      <c r="C3">
        <v>27886</v>
      </c>
      <c r="D3">
        <v>1</v>
      </c>
      <c r="E3" s="1">
        <f t="shared" ref="E3:E66" si="0">50+B3*10/_xlfn.STDEV.P($B$2:$B$516)</f>
        <v>60.675878548231196</v>
      </c>
      <c r="F3" s="1">
        <f t="shared" ref="F3:F66" si="1">50-C3*10/_xlfn.STDEV.P($C$2:$C$516)</f>
        <v>28.181506227255081</v>
      </c>
      <c r="G3" s="1">
        <f t="shared" ref="G3:G66" si="2">IF((E3+F3*9)/10&lt;1,G2*0.05,(E3+F3*9)/10)</f>
        <v>31.430943459352694</v>
      </c>
      <c r="H3">
        <f t="shared" ref="H3:H66" si="3">G3/$G$1*10000</f>
        <v>13.237132815188057</v>
      </c>
      <c r="I3" s="2">
        <f>ROUNDDOWN(SUM($H$2:H3),0)</f>
        <v>34</v>
      </c>
      <c r="J3">
        <f>IF(I2=I3,1,0)</f>
        <v>0</v>
      </c>
    </row>
    <row r="4" spans="1:10" x14ac:dyDescent="0.45">
      <c r="A4" t="s">
        <v>336</v>
      </c>
      <c r="B4" s="1">
        <v>28592318</v>
      </c>
      <c r="C4">
        <v>8254</v>
      </c>
      <c r="D4">
        <v>0</v>
      </c>
      <c r="E4" s="1">
        <f t="shared" si="0"/>
        <v>63.496494187394546</v>
      </c>
      <c r="F4" s="1">
        <f t="shared" si="1"/>
        <v>43.541926142141698</v>
      </c>
      <c r="G4" s="1">
        <f t="shared" si="2"/>
        <v>45.53738294666698</v>
      </c>
      <c r="H4">
        <f t="shared" si="3"/>
        <v>19.178055755807865</v>
      </c>
      <c r="I4" s="2">
        <f>ROUNDDOWN(SUM($H$2:H4),0)</f>
        <v>53</v>
      </c>
      <c r="J4">
        <f t="shared" ref="J4:J67" si="4">IF(I3=I4,1,0)</f>
        <v>0</v>
      </c>
    </row>
    <row r="5" spans="1:10" x14ac:dyDescent="0.45">
      <c r="A5" t="s">
        <v>337</v>
      </c>
      <c r="B5" s="1">
        <v>26713260</v>
      </c>
      <c r="C5">
        <v>6013</v>
      </c>
      <c r="D5">
        <v>1</v>
      </c>
      <c r="E5" s="1">
        <f t="shared" si="0"/>
        <v>62.609518343925785</v>
      </c>
      <c r="F5" s="1">
        <f t="shared" si="1"/>
        <v>45.295323708831845</v>
      </c>
      <c r="G5" s="1">
        <f t="shared" si="2"/>
        <v>47.026743172341241</v>
      </c>
      <c r="H5">
        <f t="shared" si="3"/>
        <v>19.805299387307645</v>
      </c>
      <c r="I5" s="2">
        <f>ROUNDDOWN(SUM($H$2:H5),0)</f>
        <v>73</v>
      </c>
      <c r="J5">
        <f t="shared" si="4"/>
        <v>0</v>
      </c>
    </row>
    <row r="6" spans="1:10" x14ac:dyDescent="0.45">
      <c r="A6" t="s">
        <v>338</v>
      </c>
      <c r="B6" s="1">
        <v>9476044.8000000007</v>
      </c>
      <c r="C6">
        <v>6608</v>
      </c>
      <c r="D6">
        <v>1</v>
      </c>
      <c r="E6" s="1">
        <f t="shared" si="0"/>
        <v>54.472998081606761</v>
      </c>
      <c r="F6" s="1">
        <f t="shared" si="1"/>
        <v>44.829785309822192</v>
      </c>
      <c r="G6" s="1">
        <f t="shared" si="2"/>
        <v>45.794106587000648</v>
      </c>
      <c r="H6">
        <f t="shared" si="3"/>
        <v>19.286174843238062</v>
      </c>
      <c r="I6" s="2">
        <f>ROUNDDOWN(SUM($H$2:H6),0)</f>
        <v>92</v>
      </c>
      <c r="J6">
        <f t="shared" si="4"/>
        <v>0</v>
      </c>
    </row>
    <row r="7" spans="1:10" x14ac:dyDescent="0.45">
      <c r="A7" t="s">
        <v>339</v>
      </c>
      <c r="B7" s="1">
        <v>385441056</v>
      </c>
      <c r="C7">
        <v>62908</v>
      </c>
      <c r="D7">
        <v>1</v>
      </c>
      <c r="E7" s="1">
        <f t="shared" si="0"/>
        <v>231.94058179848227</v>
      </c>
      <c r="F7" s="1">
        <f t="shared" si="1"/>
        <v>0.77968133630361791</v>
      </c>
      <c r="G7" s="1">
        <f t="shared" si="2"/>
        <v>23.895771382521481</v>
      </c>
      <c r="H7">
        <f t="shared" si="3"/>
        <v>10.063697258113457</v>
      </c>
      <c r="I7" s="2">
        <f>ROUNDDOWN(SUM($H$2:H7),0)</f>
        <v>102</v>
      </c>
      <c r="J7">
        <f t="shared" si="4"/>
        <v>0</v>
      </c>
    </row>
    <row r="8" spans="1:10" x14ac:dyDescent="0.45">
      <c r="A8" t="s">
        <v>340</v>
      </c>
      <c r="B8" s="1">
        <v>7333788.7999999998</v>
      </c>
      <c r="C8">
        <v>7994</v>
      </c>
      <c r="D8">
        <v>0</v>
      </c>
      <c r="E8" s="1">
        <f t="shared" si="0"/>
        <v>53.461784312512869</v>
      </c>
      <c r="F8" s="1">
        <f t="shared" si="1"/>
        <v>43.745354686246756</v>
      </c>
      <c r="G8" s="1">
        <f t="shared" si="2"/>
        <v>44.716997648873367</v>
      </c>
      <c r="H8">
        <f t="shared" si="3"/>
        <v>18.832550723145847</v>
      </c>
      <c r="I8" s="2">
        <f>ROUNDDOWN(SUM($H$2:H8),0)</f>
        <v>121</v>
      </c>
      <c r="J8">
        <f t="shared" si="4"/>
        <v>0</v>
      </c>
    </row>
    <row r="9" spans="1:10" x14ac:dyDescent="0.45">
      <c r="A9" t="s">
        <v>341</v>
      </c>
      <c r="B9" s="1">
        <v>20022912</v>
      </c>
      <c r="C9">
        <v>18048</v>
      </c>
      <c r="D9">
        <v>0</v>
      </c>
      <c r="E9" s="1">
        <f t="shared" si="0"/>
        <v>59.451458794726349</v>
      </c>
      <c r="F9" s="1">
        <f t="shared" si="1"/>
        <v>35.878929369199589</v>
      </c>
      <c r="G9" s="1">
        <f t="shared" si="2"/>
        <v>38.236182311752266</v>
      </c>
      <c r="H9">
        <f t="shared" si="3"/>
        <v>16.103157204331424</v>
      </c>
      <c r="I9" s="2">
        <f>ROUNDDOWN(SUM($H$2:H9),0)</f>
        <v>137</v>
      </c>
      <c r="J9">
        <f t="shared" si="4"/>
        <v>0</v>
      </c>
    </row>
    <row r="10" spans="1:10" x14ac:dyDescent="0.45">
      <c r="A10" t="s">
        <v>342</v>
      </c>
      <c r="B10" s="1">
        <v>5254028</v>
      </c>
      <c r="C10">
        <v>12079</v>
      </c>
      <c r="D10">
        <v>1</v>
      </c>
      <c r="E10" s="1">
        <f t="shared" si="0"/>
        <v>52.48007028889397</v>
      </c>
      <c r="F10" s="1">
        <f t="shared" si="1"/>
        <v>40.549179291365348</v>
      </c>
      <c r="G10" s="1">
        <f t="shared" si="2"/>
        <v>41.742268391118209</v>
      </c>
      <c r="H10">
        <f t="shared" si="3"/>
        <v>17.579744350182402</v>
      </c>
      <c r="I10" s="2">
        <f>ROUNDDOWN(SUM($H$2:H10),0)</f>
        <v>155</v>
      </c>
      <c r="J10">
        <f t="shared" si="4"/>
        <v>0</v>
      </c>
    </row>
    <row r="11" spans="1:10" x14ac:dyDescent="0.45">
      <c r="A11" t="s">
        <v>343</v>
      </c>
      <c r="B11" s="1">
        <v>7246387.1999999993</v>
      </c>
      <c r="C11">
        <v>4467</v>
      </c>
      <c r="D11">
        <v>1</v>
      </c>
      <c r="E11" s="1">
        <f t="shared" si="0"/>
        <v>53.420527944758106</v>
      </c>
      <c r="F11" s="1">
        <f t="shared" si="1"/>
        <v>46.50494112877962</v>
      </c>
      <c r="G11" s="1">
        <f t="shared" si="2"/>
        <v>47.19649981037746</v>
      </c>
      <c r="H11">
        <f t="shared" si="3"/>
        <v>19.876792346685441</v>
      </c>
      <c r="I11" s="2">
        <f>ROUNDDOWN(SUM($H$2:H11),0)</f>
        <v>175</v>
      </c>
      <c r="J11">
        <f t="shared" si="4"/>
        <v>0</v>
      </c>
    </row>
    <row r="12" spans="1:10" x14ac:dyDescent="0.45">
      <c r="A12" t="s">
        <v>344</v>
      </c>
      <c r="B12" s="1">
        <v>24261889.599999998</v>
      </c>
      <c r="C12">
        <v>7197</v>
      </c>
      <c r="D12">
        <v>0</v>
      </c>
      <c r="E12" s="1">
        <f t="shared" si="0"/>
        <v>61.452392630832108</v>
      </c>
      <c r="F12" s="1">
        <f t="shared" si="1"/>
        <v>44.368941415676495</v>
      </c>
      <c r="G12" s="1">
        <f t="shared" si="2"/>
        <v>46.077286537192052</v>
      </c>
      <c r="H12">
        <f t="shared" si="3"/>
        <v>19.405435997970169</v>
      </c>
      <c r="I12" s="2">
        <f>ROUNDDOWN(SUM($H$2:H12),0)</f>
        <v>194</v>
      </c>
      <c r="J12">
        <f>IF(I11=I12,1,0)</f>
        <v>0</v>
      </c>
    </row>
    <row r="13" spans="1:10" x14ac:dyDescent="0.45">
      <c r="A13" t="s">
        <v>345</v>
      </c>
      <c r="B13" s="1">
        <v>12323625.600000001</v>
      </c>
      <c r="C13">
        <v>914</v>
      </c>
      <c r="D13">
        <v>0</v>
      </c>
      <c r="E13" s="1">
        <f t="shared" si="0"/>
        <v>55.817147853420863</v>
      </c>
      <c r="F13" s="1">
        <f t="shared" si="1"/>
        <v>49.284870425722985</v>
      </c>
      <c r="G13" s="1">
        <f t="shared" si="2"/>
        <v>49.938098168492772</v>
      </c>
      <c r="H13">
        <f t="shared" si="3"/>
        <v>21.031415708189243</v>
      </c>
      <c r="I13" s="2">
        <f>ROUNDDOWN(SUM($H$2:H13),0)</f>
        <v>215</v>
      </c>
      <c r="J13">
        <f t="shared" si="4"/>
        <v>0</v>
      </c>
    </row>
    <row r="14" spans="1:10" x14ac:dyDescent="0.45">
      <c r="A14" t="s">
        <v>346</v>
      </c>
      <c r="B14" s="1">
        <v>17726633.599999998</v>
      </c>
      <c r="C14">
        <v>56160</v>
      </c>
      <c r="D14">
        <v>1</v>
      </c>
      <c r="E14" s="1">
        <f t="shared" si="0"/>
        <v>58.367541496442257</v>
      </c>
      <c r="F14" s="1">
        <f t="shared" si="1"/>
        <v>6.0594344733072276</v>
      </c>
      <c r="G14" s="1">
        <f t="shared" si="2"/>
        <v>11.290245175620731</v>
      </c>
      <c r="H14">
        <f t="shared" si="3"/>
        <v>4.7548835146803992</v>
      </c>
      <c r="I14" s="2">
        <f>ROUNDDOWN(SUM($H$2:H14),0)</f>
        <v>220</v>
      </c>
      <c r="J14">
        <f t="shared" si="4"/>
        <v>0</v>
      </c>
    </row>
    <row r="15" spans="1:10" x14ac:dyDescent="0.45">
      <c r="A15" t="s">
        <v>347</v>
      </c>
      <c r="B15" s="1">
        <v>31875721.072000001</v>
      </c>
      <c r="C15">
        <v>36994</v>
      </c>
      <c r="D15">
        <v>0</v>
      </c>
      <c r="E15" s="1">
        <f t="shared" si="0"/>
        <v>65.046366096210107</v>
      </c>
      <c r="F15" s="1">
        <f t="shared" si="1"/>
        <v>21.055247843759396</v>
      </c>
      <c r="G15" s="1">
        <f t="shared" si="2"/>
        <v>25.454359669004468</v>
      </c>
      <c r="H15">
        <f t="shared" si="3"/>
        <v>10.720096267549891</v>
      </c>
      <c r="I15" s="2">
        <f>ROUNDDOWN(SUM($H$2:H15),0)</f>
        <v>230</v>
      </c>
      <c r="J15">
        <f t="shared" si="4"/>
        <v>0</v>
      </c>
    </row>
    <row r="16" spans="1:10" x14ac:dyDescent="0.45">
      <c r="A16" t="s">
        <v>348</v>
      </c>
      <c r="B16" s="1">
        <v>92745016</v>
      </c>
      <c r="C16">
        <v>1075</v>
      </c>
      <c r="D16">
        <v>0</v>
      </c>
      <c r="E16" s="1">
        <f t="shared" si="0"/>
        <v>93.778632056128316</v>
      </c>
      <c r="F16" s="1">
        <f t="shared" si="1"/>
        <v>49.158901211873314</v>
      </c>
      <c r="G16" s="1">
        <f t="shared" si="2"/>
        <v>53.620874296298815</v>
      </c>
      <c r="H16">
        <f t="shared" si="3"/>
        <v>22.582415817219271</v>
      </c>
      <c r="I16" s="2">
        <f>ROUNDDOWN(SUM($H$2:H16),0)</f>
        <v>253</v>
      </c>
      <c r="J16">
        <f t="shared" si="4"/>
        <v>0</v>
      </c>
    </row>
    <row r="17" spans="1:10" x14ac:dyDescent="0.45">
      <c r="A17" t="s">
        <v>70</v>
      </c>
      <c r="B17" s="1">
        <v>6733895.9999999991</v>
      </c>
      <c r="C17">
        <v>912</v>
      </c>
      <c r="D17">
        <v>0</v>
      </c>
      <c r="E17" s="1">
        <f t="shared" si="0"/>
        <v>53.178615606559752</v>
      </c>
      <c r="F17" s="1">
        <f t="shared" si="1"/>
        <v>49.286435260677642</v>
      </c>
      <c r="G17" s="1">
        <f t="shared" si="2"/>
        <v>49.675653295265853</v>
      </c>
      <c r="H17">
        <f t="shared" si="3"/>
        <v>20.92088712516842</v>
      </c>
      <c r="I17" s="2">
        <f>ROUNDDOWN(SUM($H$2:H17),0)</f>
        <v>274</v>
      </c>
      <c r="J17">
        <f t="shared" si="4"/>
        <v>0</v>
      </c>
    </row>
    <row r="18" spans="1:10" x14ac:dyDescent="0.45">
      <c r="A18" t="s">
        <v>55</v>
      </c>
      <c r="B18" s="1">
        <v>12945527.712000001</v>
      </c>
      <c r="C18">
        <v>9121</v>
      </c>
      <c r="D18">
        <v>1</v>
      </c>
      <c r="E18" s="1">
        <f t="shared" si="0"/>
        <v>56.110705662890396</v>
      </c>
      <c r="F18" s="1">
        <f t="shared" si="1"/>
        <v>42.863570189299061</v>
      </c>
      <c r="G18" s="1">
        <f t="shared" si="2"/>
        <v>44.188283736658192</v>
      </c>
      <c r="H18">
        <f t="shared" si="3"/>
        <v>18.609883010791595</v>
      </c>
      <c r="I18" s="2">
        <f>ROUNDDOWN(SUM($H$2:H18),0)</f>
        <v>293</v>
      </c>
      <c r="J18">
        <f t="shared" si="4"/>
        <v>0</v>
      </c>
    </row>
    <row r="19" spans="1:10" x14ac:dyDescent="0.45">
      <c r="A19" t="s">
        <v>349</v>
      </c>
      <c r="B19" s="1">
        <v>2224768</v>
      </c>
      <c r="C19">
        <v>9012</v>
      </c>
      <c r="D19">
        <v>0</v>
      </c>
      <c r="E19" s="1">
        <f t="shared" si="0"/>
        <v>51.050162088302926</v>
      </c>
      <c r="F19" s="1">
        <f t="shared" si="1"/>
        <v>42.948853694327717</v>
      </c>
      <c r="G19" s="1">
        <f t="shared" si="2"/>
        <v>43.75898453372524</v>
      </c>
      <c r="H19">
        <f t="shared" si="3"/>
        <v>18.429083774713085</v>
      </c>
      <c r="I19" s="2">
        <f>ROUNDDOWN(SUM($H$2:H19),0)</f>
        <v>311</v>
      </c>
      <c r="J19">
        <f t="shared" si="4"/>
        <v>0</v>
      </c>
    </row>
    <row r="20" spans="1:10" x14ac:dyDescent="0.45">
      <c r="A20" t="s">
        <v>350</v>
      </c>
      <c r="B20" s="1">
        <v>12514320</v>
      </c>
      <c r="C20">
        <v>12428</v>
      </c>
      <c r="D20">
        <v>0</v>
      </c>
      <c r="E20" s="1">
        <f t="shared" si="0"/>
        <v>55.90716174670397</v>
      </c>
      <c r="F20" s="1">
        <f t="shared" si="1"/>
        <v>40.276115591778172</v>
      </c>
      <c r="G20" s="1">
        <f t="shared" si="2"/>
        <v>41.839220207270756</v>
      </c>
      <c r="H20">
        <f t="shared" si="3"/>
        <v>17.620575579723592</v>
      </c>
      <c r="I20" s="2">
        <f>ROUNDDOWN(SUM($H$2:H20),0)</f>
        <v>329</v>
      </c>
      <c r="J20">
        <f t="shared" si="4"/>
        <v>0</v>
      </c>
    </row>
    <row r="21" spans="1:10" x14ac:dyDescent="0.45">
      <c r="A21" t="s">
        <v>351</v>
      </c>
      <c r="B21" s="1">
        <v>174803200</v>
      </c>
      <c r="C21">
        <v>71878</v>
      </c>
      <c r="D21">
        <v>1</v>
      </c>
      <c r="E21" s="1">
        <f t="shared" si="0"/>
        <v>132.51273550951578</v>
      </c>
      <c r="F21" s="1">
        <f t="shared" si="1"/>
        <v>-6.2386034353209254</v>
      </c>
      <c r="G21" s="1">
        <f t="shared" si="2"/>
        <v>7.6365304591627448</v>
      </c>
      <c r="H21">
        <f t="shared" si="3"/>
        <v>3.216122610697099</v>
      </c>
      <c r="I21" s="2">
        <f>ROUNDDOWN(SUM($H$2:H21),0)</f>
        <v>332</v>
      </c>
      <c r="J21">
        <f t="shared" si="4"/>
        <v>0</v>
      </c>
    </row>
    <row r="22" spans="1:10" x14ac:dyDescent="0.45">
      <c r="A22" t="s">
        <v>71</v>
      </c>
      <c r="B22" s="1">
        <v>32981391.039999995</v>
      </c>
      <c r="C22">
        <v>42187</v>
      </c>
      <c r="D22">
        <v>0</v>
      </c>
      <c r="E22" s="1">
        <f t="shared" si="0"/>
        <v>65.568277901202222</v>
      </c>
      <c r="F22" s="1">
        <f t="shared" si="1"/>
        <v>16.992153883999499</v>
      </c>
      <c r="G22" s="1">
        <f t="shared" si="2"/>
        <v>21.849766285719774</v>
      </c>
      <c r="H22">
        <f t="shared" si="3"/>
        <v>9.202022798931516</v>
      </c>
      <c r="I22" s="2">
        <f>ROUNDDOWN(SUM($H$2:H22),0)</f>
        <v>341</v>
      </c>
      <c r="J22">
        <f t="shared" si="4"/>
        <v>0</v>
      </c>
    </row>
    <row r="23" spans="1:10" x14ac:dyDescent="0.45">
      <c r="A23" t="s">
        <v>352</v>
      </c>
      <c r="B23" s="1">
        <v>48388704</v>
      </c>
      <c r="C23">
        <v>14717</v>
      </c>
      <c r="D23">
        <v>1</v>
      </c>
      <c r="E23" s="1">
        <f t="shared" si="0"/>
        <v>72.841025420588693</v>
      </c>
      <c r="F23" s="1">
        <f t="shared" si="1"/>
        <v>38.485161986176323</v>
      </c>
      <c r="G23" s="1">
        <f t="shared" si="2"/>
        <v>41.92074832961756</v>
      </c>
      <c r="H23">
        <f t="shared" si="3"/>
        <v>17.654911125046091</v>
      </c>
      <c r="I23" s="2">
        <f>ROUNDDOWN(SUM($H$2:H23),0)</f>
        <v>359</v>
      </c>
      <c r="J23">
        <f t="shared" si="4"/>
        <v>0</v>
      </c>
    </row>
    <row r="24" spans="1:10" x14ac:dyDescent="0.45">
      <c r="A24" t="s">
        <v>353</v>
      </c>
      <c r="B24" s="1">
        <v>30034368</v>
      </c>
      <c r="C24">
        <v>949</v>
      </c>
      <c r="D24">
        <v>0</v>
      </c>
      <c r="E24" s="1">
        <f t="shared" si="0"/>
        <v>64.177188192089531</v>
      </c>
      <c r="F24" s="1">
        <f t="shared" si="1"/>
        <v>49.257485814016533</v>
      </c>
      <c r="G24" s="1">
        <f t="shared" si="2"/>
        <v>50.749456051823834</v>
      </c>
      <c r="H24">
        <f t="shared" si="3"/>
        <v>21.373118847841816</v>
      </c>
      <c r="I24" s="2">
        <f>ROUNDDOWN(SUM($H$2:H24),0)</f>
        <v>380</v>
      </c>
      <c r="J24">
        <f t="shared" si="4"/>
        <v>0</v>
      </c>
    </row>
    <row r="25" spans="1:10" x14ac:dyDescent="0.45">
      <c r="A25" t="s">
        <v>354</v>
      </c>
      <c r="B25" s="1">
        <v>8938800</v>
      </c>
      <c r="C25">
        <v>1070</v>
      </c>
      <c r="D25">
        <v>0</v>
      </c>
      <c r="E25" s="1">
        <f t="shared" si="0"/>
        <v>54.219401247645692</v>
      </c>
      <c r="F25" s="1">
        <f t="shared" si="1"/>
        <v>49.162813299259952</v>
      </c>
      <c r="G25" s="1">
        <f t="shared" si="2"/>
        <v>49.668472094098526</v>
      </c>
      <c r="H25">
        <f t="shared" si="3"/>
        <v>20.917862764358272</v>
      </c>
      <c r="I25" s="2">
        <f>ROUNDDOWN(SUM($H$2:H25),0)</f>
        <v>401</v>
      </c>
      <c r="J25">
        <f t="shared" si="4"/>
        <v>0</v>
      </c>
    </row>
    <row r="26" spans="1:10" x14ac:dyDescent="0.45">
      <c r="A26" t="s">
        <v>72</v>
      </c>
      <c r="B26" s="1">
        <v>50776182.99000001</v>
      </c>
      <c r="C26">
        <v>54964</v>
      </c>
      <c r="D26">
        <v>0</v>
      </c>
      <c r="E26" s="1">
        <f t="shared" si="0"/>
        <v>73.967992332157792</v>
      </c>
      <c r="F26" s="1">
        <f t="shared" si="1"/>
        <v>6.9952057761905024</v>
      </c>
      <c r="G26" s="1">
        <f t="shared" si="2"/>
        <v>13.692484431787232</v>
      </c>
      <c r="H26">
        <f t="shared" si="3"/>
        <v>5.7665858878165253</v>
      </c>
      <c r="I26" s="2">
        <f>ROUNDDOWN(SUM($H$2:H26),0)</f>
        <v>407</v>
      </c>
      <c r="J26">
        <f t="shared" si="4"/>
        <v>0</v>
      </c>
    </row>
    <row r="27" spans="1:10" x14ac:dyDescent="0.45">
      <c r="A27" t="s">
        <v>355</v>
      </c>
      <c r="B27" s="1">
        <v>10925200</v>
      </c>
      <c r="C27">
        <v>1230</v>
      </c>
      <c r="D27">
        <v>0</v>
      </c>
      <c r="E27" s="1">
        <f t="shared" si="0"/>
        <v>55.157045969344736</v>
      </c>
      <c r="F27" s="1">
        <f t="shared" si="1"/>
        <v>49.037626502887605</v>
      </c>
      <c r="G27" s="1">
        <f t="shared" si="2"/>
        <v>49.649568449533319</v>
      </c>
      <c r="H27">
        <f t="shared" si="3"/>
        <v>20.909901499876206</v>
      </c>
      <c r="I27" s="2">
        <f>ROUNDDOWN(SUM($H$2:H27),0)</f>
        <v>428</v>
      </c>
      <c r="J27">
        <f t="shared" si="4"/>
        <v>0</v>
      </c>
    </row>
    <row r="28" spans="1:10" x14ac:dyDescent="0.45">
      <c r="A28" t="s">
        <v>356</v>
      </c>
      <c r="B28" s="1">
        <v>11531052</v>
      </c>
      <c r="C28">
        <v>2535</v>
      </c>
      <c r="D28">
        <v>0</v>
      </c>
      <c r="E28" s="1">
        <f t="shared" si="0"/>
        <v>55.443027609462945</v>
      </c>
      <c r="F28" s="1">
        <f t="shared" si="1"/>
        <v>48.016571694975674</v>
      </c>
      <c r="G28" s="1">
        <f t="shared" si="2"/>
        <v>48.759217286424402</v>
      </c>
      <c r="H28">
        <f t="shared" si="3"/>
        <v>20.534930363121386</v>
      </c>
      <c r="I28" s="2">
        <f>ROUNDDOWN(SUM($H$2:H28),0)</f>
        <v>448</v>
      </c>
      <c r="J28">
        <f t="shared" si="4"/>
        <v>0</v>
      </c>
    </row>
    <row r="29" spans="1:10" x14ac:dyDescent="0.45">
      <c r="A29" t="s">
        <v>73</v>
      </c>
      <c r="B29" s="1">
        <v>33872092.799999997</v>
      </c>
      <c r="C29">
        <v>2450</v>
      </c>
      <c r="D29">
        <v>1</v>
      </c>
      <c r="E29" s="1">
        <f t="shared" si="0"/>
        <v>65.988717794412082</v>
      </c>
      <c r="F29" s="1">
        <f t="shared" si="1"/>
        <v>48.083077180548479</v>
      </c>
      <c r="G29" s="1">
        <f t="shared" si="2"/>
        <v>49.873641241934834</v>
      </c>
      <c r="H29">
        <f t="shared" si="3"/>
        <v>21.004269692072686</v>
      </c>
      <c r="I29" s="2">
        <f>ROUNDDOWN(SUM($H$2:H29),0)</f>
        <v>469</v>
      </c>
      <c r="J29">
        <f t="shared" si="4"/>
        <v>0</v>
      </c>
    </row>
    <row r="30" spans="1:10" x14ac:dyDescent="0.45">
      <c r="A30" t="s">
        <v>74</v>
      </c>
      <c r="B30" s="1">
        <v>36729648.383999996</v>
      </c>
      <c r="C30">
        <v>1092</v>
      </c>
      <c r="D30">
        <v>0</v>
      </c>
      <c r="E30" s="1">
        <f t="shared" si="0"/>
        <v>67.337575985259448</v>
      </c>
      <c r="F30" s="1">
        <f t="shared" si="1"/>
        <v>49.14560011475875</v>
      </c>
      <c r="G30" s="1">
        <f t="shared" si="2"/>
        <v>50.96479770180882</v>
      </c>
      <c r="H30">
        <f t="shared" si="3"/>
        <v>21.463809921915978</v>
      </c>
      <c r="I30" s="2">
        <f>ROUNDDOWN(SUM($H$2:H30),0)</f>
        <v>491</v>
      </c>
      <c r="J30">
        <f t="shared" si="4"/>
        <v>0</v>
      </c>
    </row>
    <row r="31" spans="1:10" x14ac:dyDescent="0.45">
      <c r="A31" t="s">
        <v>357</v>
      </c>
      <c r="B31" s="1">
        <v>5768505.5999999996</v>
      </c>
      <c r="C31">
        <v>1692</v>
      </c>
      <c r="D31">
        <v>0</v>
      </c>
      <c r="E31" s="1">
        <f t="shared" si="0"/>
        <v>52.722920271814019</v>
      </c>
      <c r="F31" s="1">
        <f t="shared" si="1"/>
        <v>48.67614962836246</v>
      </c>
      <c r="G31" s="1">
        <f t="shared" si="2"/>
        <v>49.080826692707618</v>
      </c>
      <c r="H31">
        <f t="shared" si="3"/>
        <v>20.670376072254815</v>
      </c>
      <c r="I31" s="2">
        <f>ROUNDDOWN(SUM($H$2:H31),0)</f>
        <v>511</v>
      </c>
      <c r="J31">
        <f t="shared" si="4"/>
        <v>0</v>
      </c>
    </row>
    <row r="32" spans="1:10" x14ac:dyDescent="0.45">
      <c r="A32" t="s">
        <v>358</v>
      </c>
      <c r="B32" s="1">
        <v>14619904</v>
      </c>
      <c r="C32">
        <v>6725</v>
      </c>
      <c r="D32">
        <v>0</v>
      </c>
      <c r="E32" s="1">
        <f t="shared" si="0"/>
        <v>56.901065151704955</v>
      </c>
      <c r="F32" s="1">
        <f t="shared" si="1"/>
        <v>44.738242464974917</v>
      </c>
      <c r="G32" s="1">
        <f t="shared" si="2"/>
        <v>45.954524733647915</v>
      </c>
      <c r="H32">
        <f t="shared" si="3"/>
        <v>19.353734899648153</v>
      </c>
      <c r="I32" s="2">
        <f>ROUNDDOWN(SUM($H$2:H32),0)</f>
        <v>531</v>
      </c>
      <c r="J32">
        <f t="shared" si="4"/>
        <v>0</v>
      </c>
    </row>
    <row r="33" spans="1:10" x14ac:dyDescent="0.45">
      <c r="A33" t="s">
        <v>359</v>
      </c>
      <c r="B33" s="1">
        <v>7627776</v>
      </c>
      <c r="C33">
        <v>5411</v>
      </c>
      <c r="D33">
        <v>1</v>
      </c>
      <c r="E33" s="1">
        <f t="shared" si="0"/>
        <v>53.600555731324327</v>
      </c>
      <c r="F33" s="1">
        <f t="shared" si="1"/>
        <v>45.766339030182792</v>
      </c>
      <c r="G33" s="1">
        <f t="shared" si="2"/>
        <v>46.549760700296943</v>
      </c>
      <c r="H33">
        <f t="shared" si="3"/>
        <v>19.604418356131081</v>
      </c>
      <c r="I33" s="2">
        <f>ROUNDDOWN(SUM($H$2:H33),0)</f>
        <v>550</v>
      </c>
      <c r="J33">
        <f t="shared" si="4"/>
        <v>0</v>
      </c>
    </row>
    <row r="34" spans="1:10" x14ac:dyDescent="0.45">
      <c r="A34" t="s">
        <v>75</v>
      </c>
      <c r="B34" s="1">
        <v>61393168.199999996</v>
      </c>
      <c r="C34">
        <v>18725</v>
      </c>
      <c r="D34">
        <v>0</v>
      </c>
      <c r="E34" s="1">
        <f t="shared" si="0"/>
        <v>78.979551002371892</v>
      </c>
      <c r="F34" s="1">
        <f t="shared" si="1"/>
        <v>35.349232737049107</v>
      </c>
      <c r="G34" s="1">
        <f t="shared" si="2"/>
        <v>39.712264563581378</v>
      </c>
      <c r="H34">
        <f t="shared" si="3"/>
        <v>16.724808820957961</v>
      </c>
      <c r="I34" s="2">
        <f>ROUNDDOWN(SUM($H$2:H34),0)</f>
        <v>567</v>
      </c>
      <c r="J34">
        <f t="shared" si="4"/>
        <v>0</v>
      </c>
    </row>
    <row r="35" spans="1:10" x14ac:dyDescent="0.45">
      <c r="A35" t="s">
        <v>360</v>
      </c>
      <c r="B35" s="1">
        <v>13110240</v>
      </c>
      <c r="C35">
        <v>1067</v>
      </c>
      <c r="D35">
        <v>0</v>
      </c>
      <c r="E35" s="1">
        <f t="shared" si="0"/>
        <v>56.188455163213682</v>
      </c>
      <c r="F35" s="1">
        <f t="shared" si="1"/>
        <v>49.165160551691933</v>
      </c>
      <c r="G35" s="1">
        <f t="shared" si="2"/>
        <v>49.867490012844108</v>
      </c>
      <c r="H35">
        <f t="shared" si="3"/>
        <v>21.00167910370693</v>
      </c>
      <c r="I35" s="2">
        <f>ROUNDDOWN(SUM($H$2:H35),0)</f>
        <v>588</v>
      </c>
      <c r="J35">
        <f t="shared" si="4"/>
        <v>0</v>
      </c>
    </row>
    <row r="36" spans="1:10" x14ac:dyDescent="0.45">
      <c r="A36" t="s">
        <v>361</v>
      </c>
      <c r="B36" s="1">
        <v>5163215.9040000001</v>
      </c>
      <c r="C36">
        <v>1350</v>
      </c>
      <c r="D36">
        <v>0</v>
      </c>
      <c r="E36" s="1">
        <f t="shared" si="0"/>
        <v>52.437204057278571</v>
      </c>
      <c r="F36" s="1">
        <f t="shared" si="1"/>
        <v>48.943736405608348</v>
      </c>
      <c r="G36" s="1">
        <f t="shared" si="2"/>
        <v>49.293083170775368</v>
      </c>
      <c r="H36">
        <f t="shared" si="3"/>
        <v>20.75976782706168</v>
      </c>
      <c r="I36" s="2">
        <f>ROUNDDOWN(SUM($H$2:H36),0)</f>
        <v>609</v>
      </c>
      <c r="J36">
        <f t="shared" si="4"/>
        <v>0</v>
      </c>
    </row>
    <row r="37" spans="1:10" x14ac:dyDescent="0.45">
      <c r="A37" t="s">
        <v>362</v>
      </c>
      <c r="B37" s="1">
        <v>31941312</v>
      </c>
      <c r="C37">
        <v>2720</v>
      </c>
      <c r="D37">
        <v>0</v>
      </c>
      <c r="E37" s="1">
        <f t="shared" si="0"/>
        <v>65.077327124920615</v>
      </c>
      <c r="F37" s="1">
        <f t="shared" si="1"/>
        <v>47.871824461670151</v>
      </c>
      <c r="G37" s="1">
        <f t="shared" si="2"/>
        <v>49.592374727995193</v>
      </c>
      <c r="H37">
        <f t="shared" si="3"/>
        <v>20.88581438046873</v>
      </c>
      <c r="I37" s="2">
        <f>ROUNDDOWN(SUM($H$2:H37),0)</f>
        <v>630</v>
      </c>
      <c r="J37">
        <f t="shared" si="4"/>
        <v>0</v>
      </c>
    </row>
    <row r="38" spans="1:10" x14ac:dyDescent="0.45">
      <c r="A38" t="s">
        <v>363</v>
      </c>
      <c r="B38" s="1">
        <v>12633504</v>
      </c>
      <c r="C38">
        <v>7549</v>
      </c>
      <c r="D38">
        <v>0</v>
      </c>
      <c r="E38" s="1">
        <f t="shared" si="0"/>
        <v>55.963420430005911</v>
      </c>
      <c r="F38" s="1">
        <f t="shared" si="1"/>
        <v>44.093530463657345</v>
      </c>
      <c r="G38" s="1">
        <f t="shared" si="2"/>
        <v>45.280519460292197</v>
      </c>
      <c r="H38">
        <f t="shared" si="3"/>
        <v>19.069877772257598</v>
      </c>
      <c r="I38" s="2">
        <f>ROUNDDOWN(SUM($H$2:H38),0)</f>
        <v>649</v>
      </c>
      <c r="J38">
        <f t="shared" si="4"/>
        <v>0</v>
      </c>
    </row>
    <row r="39" spans="1:10" x14ac:dyDescent="0.45">
      <c r="A39" t="s">
        <v>76</v>
      </c>
      <c r="B39" s="1">
        <v>25597624.415999994</v>
      </c>
      <c r="C39">
        <v>8122</v>
      </c>
      <c r="D39">
        <v>0</v>
      </c>
      <c r="E39" s="1">
        <f t="shared" si="0"/>
        <v>62.082902447491414</v>
      </c>
      <c r="F39" s="1">
        <f t="shared" si="1"/>
        <v>43.645205249148887</v>
      </c>
      <c r="G39" s="1">
        <f t="shared" si="2"/>
        <v>45.488974968983136</v>
      </c>
      <c r="H39">
        <f t="shared" si="3"/>
        <v>19.157668749902541</v>
      </c>
      <c r="I39" s="2">
        <f>ROUNDDOWN(SUM($H$2:H39),0)</f>
        <v>668</v>
      </c>
      <c r="J39">
        <f t="shared" si="4"/>
        <v>0</v>
      </c>
    </row>
    <row r="40" spans="1:10" x14ac:dyDescent="0.45">
      <c r="A40" t="s">
        <v>77</v>
      </c>
      <c r="B40" s="1">
        <v>13040755.727999998</v>
      </c>
      <c r="C40">
        <v>6614</v>
      </c>
      <c r="D40">
        <v>0</v>
      </c>
      <c r="E40" s="1">
        <f t="shared" si="0"/>
        <v>56.155656350848652</v>
      </c>
      <c r="F40" s="1">
        <f t="shared" si="1"/>
        <v>44.825090804958229</v>
      </c>
      <c r="G40" s="1">
        <f t="shared" si="2"/>
        <v>45.958147359547269</v>
      </c>
      <c r="H40">
        <f t="shared" si="3"/>
        <v>19.355260567505734</v>
      </c>
      <c r="I40" s="2">
        <f>ROUNDDOWN(SUM($H$2:H40),0)</f>
        <v>687</v>
      </c>
      <c r="J40">
        <f t="shared" si="4"/>
        <v>0</v>
      </c>
    </row>
    <row r="41" spans="1:10" x14ac:dyDescent="0.45">
      <c r="A41" t="s">
        <v>364</v>
      </c>
      <c r="B41" s="1">
        <v>10964928</v>
      </c>
      <c r="C41">
        <v>948</v>
      </c>
      <c r="D41">
        <v>0</v>
      </c>
      <c r="E41" s="1">
        <f t="shared" si="0"/>
        <v>55.175798863778716</v>
      </c>
      <c r="F41" s="1">
        <f t="shared" si="1"/>
        <v>49.258268231493858</v>
      </c>
      <c r="G41" s="1">
        <f t="shared" si="2"/>
        <v>49.850021294722339</v>
      </c>
      <c r="H41">
        <f t="shared" si="3"/>
        <v>20.9943221580846</v>
      </c>
      <c r="I41" s="2">
        <f>ROUNDDOWN(SUM($H$2:H41),0)</f>
        <v>708</v>
      </c>
      <c r="J41">
        <f t="shared" si="4"/>
        <v>0</v>
      </c>
    </row>
    <row r="42" spans="1:10" x14ac:dyDescent="0.45">
      <c r="A42" t="s">
        <v>610</v>
      </c>
      <c r="B42" s="1">
        <v>9698598</v>
      </c>
      <c r="C42">
        <v>1475</v>
      </c>
      <c r="D42">
        <v>0</v>
      </c>
      <c r="E42" s="1">
        <f t="shared" si="0"/>
        <v>54.578050353695573</v>
      </c>
      <c r="F42" s="1">
        <f t="shared" si="1"/>
        <v>48.845934220942453</v>
      </c>
      <c r="G42" s="1">
        <f t="shared" si="2"/>
        <v>49.419145834217765</v>
      </c>
      <c r="H42">
        <f t="shared" si="3"/>
        <v>20.812859081582289</v>
      </c>
      <c r="I42" s="2">
        <f>ROUNDDOWN(SUM($H$2:H42),0)</f>
        <v>729</v>
      </c>
      <c r="J42">
        <f t="shared" si="4"/>
        <v>0</v>
      </c>
    </row>
    <row r="43" spans="1:10" x14ac:dyDescent="0.45">
      <c r="A43" t="s">
        <v>365</v>
      </c>
      <c r="B43" s="1">
        <v>10011456</v>
      </c>
      <c r="C43">
        <v>5225</v>
      </c>
      <c r="D43">
        <v>0</v>
      </c>
      <c r="E43" s="1">
        <f t="shared" si="0"/>
        <v>54.725729397363175</v>
      </c>
      <c r="F43" s="1">
        <f t="shared" si="1"/>
        <v>45.91186868096564</v>
      </c>
      <c r="G43" s="1">
        <f t="shared" si="2"/>
        <v>46.793254752605392</v>
      </c>
      <c r="H43">
        <f t="shared" si="3"/>
        <v>19.706965806362206</v>
      </c>
      <c r="I43" s="2">
        <f>ROUNDDOWN(SUM($H$2:H43),0)</f>
        <v>749</v>
      </c>
      <c r="J43">
        <f t="shared" si="4"/>
        <v>0</v>
      </c>
    </row>
    <row r="44" spans="1:10" x14ac:dyDescent="0.45">
      <c r="A44" t="s">
        <v>366</v>
      </c>
      <c r="B44" s="1">
        <v>16089840</v>
      </c>
      <c r="C44">
        <v>6294</v>
      </c>
      <c r="D44">
        <v>1</v>
      </c>
      <c r="E44" s="1">
        <f t="shared" si="0"/>
        <v>57.594922245762248</v>
      </c>
      <c r="F44" s="1">
        <f t="shared" si="1"/>
        <v>45.075464397702916</v>
      </c>
      <c r="G44" s="1">
        <f t="shared" si="2"/>
        <v>46.327410182508849</v>
      </c>
      <c r="H44">
        <f t="shared" si="3"/>
        <v>19.510775499393635</v>
      </c>
      <c r="I44" s="2">
        <f>ROUNDDOWN(SUM($H$2:H44),0)</f>
        <v>768</v>
      </c>
      <c r="J44">
        <f t="shared" si="4"/>
        <v>0</v>
      </c>
    </row>
    <row r="45" spans="1:10" x14ac:dyDescent="0.45">
      <c r="A45" t="s">
        <v>367</v>
      </c>
      <c r="B45" s="1">
        <v>6972264</v>
      </c>
      <c r="C45">
        <v>20021</v>
      </c>
      <c r="D45">
        <v>0</v>
      </c>
      <c r="E45" s="1">
        <f t="shared" si="0"/>
        <v>53.291132973163641</v>
      </c>
      <c r="F45" s="1">
        <f t="shared" si="1"/>
        <v>34.335219686433121</v>
      </c>
      <c r="G45" s="1">
        <f t="shared" si="2"/>
        <v>36.23081101510617</v>
      </c>
      <c r="H45">
        <f t="shared" si="3"/>
        <v>15.258595658420486</v>
      </c>
      <c r="I45" s="2">
        <f>ROUNDDOWN(SUM($H$2:H45),0)</f>
        <v>784</v>
      </c>
      <c r="J45">
        <f t="shared" si="4"/>
        <v>0</v>
      </c>
    </row>
    <row r="46" spans="1:10" x14ac:dyDescent="0.45">
      <c r="A46" t="s">
        <v>368</v>
      </c>
      <c r="B46" s="1">
        <v>5561920</v>
      </c>
      <c r="C46">
        <v>2235</v>
      </c>
      <c r="D46">
        <v>0</v>
      </c>
      <c r="E46" s="1">
        <f t="shared" si="0"/>
        <v>52.625405220757322</v>
      </c>
      <c r="F46" s="1">
        <f t="shared" si="1"/>
        <v>48.251296938173816</v>
      </c>
      <c r="G46" s="1">
        <f t="shared" si="2"/>
        <v>48.688707766432167</v>
      </c>
      <c r="H46">
        <f t="shared" si="3"/>
        <v>20.50523529901746</v>
      </c>
      <c r="I46" s="2">
        <f>ROUNDDOWN(SUM($H$2:H46),0)</f>
        <v>804</v>
      </c>
      <c r="J46">
        <f t="shared" si="4"/>
        <v>0</v>
      </c>
    </row>
    <row r="47" spans="1:10" x14ac:dyDescent="0.45">
      <c r="A47" t="s">
        <v>369</v>
      </c>
      <c r="B47" s="1">
        <v>7071584</v>
      </c>
      <c r="C47">
        <v>3360</v>
      </c>
      <c r="D47">
        <v>0</v>
      </c>
      <c r="E47" s="1">
        <f t="shared" si="0"/>
        <v>53.338015209248596</v>
      </c>
      <c r="F47" s="1">
        <f t="shared" si="1"/>
        <v>47.371077276180777</v>
      </c>
      <c r="G47" s="1">
        <f t="shared" si="2"/>
        <v>47.967771069487561</v>
      </c>
      <c r="H47">
        <f t="shared" si="3"/>
        <v>20.201613016054811</v>
      </c>
      <c r="I47" s="2">
        <f>ROUNDDOWN(SUM($H$2:H47),0)</f>
        <v>824</v>
      </c>
      <c r="J47">
        <f t="shared" si="4"/>
        <v>0</v>
      </c>
    </row>
    <row r="48" spans="1:10" x14ac:dyDescent="0.45">
      <c r="A48" t="s">
        <v>370</v>
      </c>
      <c r="B48" s="1">
        <v>13201920</v>
      </c>
      <c r="C48">
        <v>1856</v>
      </c>
      <c r="D48">
        <v>0</v>
      </c>
      <c r="E48" s="1">
        <f t="shared" si="0"/>
        <v>56.231731073445943</v>
      </c>
      <c r="F48" s="1">
        <f t="shared" si="1"/>
        <v>48.547833162080806</v>
      </c>
      <c r="G48" s="1">
        <f t="shared" si="2"/>
        <v>49.31622295321732</v>
      </c>
      <c r="H48">
        <f t="shared" si="3"/>
        <v>20.769513139794487</v>
      </c>
      <c r="I48" s="2">
        <f>ROUNDDOWN(SUM($H$2:H48),0)</f>
        <v>845</v>
      </c>
      <c r="J48">
        <f t="shared" si="4"/>
        <v>0</v>
      </c>
    </row>
    <row r="49" spans="1:10" x14ac:dyDescent="0.45">
      <c r="A49" t="s">
        <v>46</v>
      </c>
      <c r="B49" s="1">
        <v>24976199.039999999</v>
      </c>
      <c r="C49">
        <v>4697</v>
      </c>
      <c r="D49">
        <v>0</v>
      </c>
      <c r="E49" s="1">
        <f t="shared" si="0"/>
        <v>61.789569672755086</v>
      </c>
      <c r="F49" s="1">
        <f t="shared" si="1"/>
        <v>46.324985108994376</v>
      </c>
      <c r="G49" s="1">
        <f t="shared" si="2"/>
        <v>47.871443565370448</v>
      </c>
      <c r="H49">
        <f t="shared" si="3"/>
        <v>20.161044715348122</v>
      </c>
      <c r="I49" s="2">
        <f>ROUNDDOWN(SUM($H$2:H49),0)</f>
        <v>865</v>
      </c>
      <c r="J49">
        <f t="shared" si="4"/>
        <v>0</v>
      </c>
    </row>
    <row r="50" spans="1:10" x14ac:dyDescent="0.45">
      <c r="A50" t="s">
        <v>78</v>
      </c>
      <c r="B50" s="1">
        <v>33710797.119999997</v>
      </c>
      <c r="C50">
        <v>978</v>
      </c>
      <c r="D50">
        <v>0</v>
      </c>
      <c r="E50" s="1">
        <f t="shared" si="0"/>
        <v>65.912581043010121</v>
      </c>
      <c r="F50" s="1">
        <f t="shared" si="1"/>
        <v>49.234795707174044</v>
      </c>
      <c r="G50" s="1">
        <f t="shared" si="2"/>
        <v>50.902574240757652</v>
      </c>
      <c r="H50">
        <f t="shared" si="3"/>
        <v>21.437604529156445</v>
      </c>
      <c r="I50" s="2">
        <f>ROUNDDOWN(SUM($H$2:H50),0)</f>
        <v>887</v>
      </c>
      <c r="J50">
        <f t="shared" si="4"/>
        <v>0</v>
      </c>
    </row>
    <row r="51" spans="1:10" x14ac:dyDescent="0.45">
      <c r="A51" t="s">
        <v>371</v>
      </c>
      <c r="B51" s="1">
        <v>12792416</v>
      </c>
      <c r="C51">
        <v>2996</v>
      </c>
      <c r="D51">
        <v>0</v>
      </c>
      <c r="E51" s="1">
        <f t="shared" si="0"/>
        <v>56.038432007741832</v>
      </c>
      <c r="F51" s="1">
        <f t="shared" si="1"/>
        <v>47.655877237927854</v>
      </c>
      <c r="G51" s="1">
        <f t="shared" si="2"/>
        <v>48.494132714909249</v>
      </c>
      <c r="H51">
        <f t="shared" si="3"/>
        <v>20.423290071924235</v>
      </c>
      <c r="I51" s="2">
        <f>ROUNDDOWN(SUM($H$2:H51),0)</f>
        <v>907</v>
      </c>
      <c r="J51">
        <f t="shared" si="4"/>
        <v>0</v>
      </c>
    </row>
    <row r="52" spans="1:10" x14ac:dyDescent="0.45">
      <c r="A52" t="s">
        <v>372</v>
      </c>
      <c r="B52" s="1">
        <v>30093960</v>
      </c>
      <c r="C52">
        <v>5288</v>
      </c>
      <c r="D52">
        <v>0</v>
      </c>
      <c r="E52" s="1">
        <f t="shared" si="0"/>
        <v>64.205317533740498</v>
      </c>
      <c r="F52" s="1">
        <f t="shared" si="1"/>
        <v>45.86257637989403</v>
      </c>
      <c r="G52" s="1">
        <f t="shared" si="2"/>
        <v>47.696850495278682</v>
      </c>
      <c r="H52">
        <f t="shared" si="3"/>
        <v>20.087514893998506</v>
      </c>
      <c r="I52" s="2">
        <f>ROUNDDOWN(SUM($H$2:H52),0)</f>
        <v>927</v>
      </c>
      <c r="J52">
        <f t="shared" si="4"/>
        <v>0</v>
      </c>
    </row>
    <row r="53" spans="1:10" x14ac:dyDescent="0.45">
      <c r="A53" t="s">
        <v>373</v>
      </c>
      <c r="B53" s="1">
        <v>16387800</v>
      </c>
      <c r="C53">
        <v>3879</v>
      </c>
      <c r="D53">
        <v>0</v>
      </c>
      <c r="E53" s="1">
        <f t="shared" si="0"/>
        <v>57.735568954017104</v>
      </c>
      <c r="F53" s="1">
        <f t="shared" si="1"/>
        <v>46.965002605447985</v>
      </c>
      <c r="G53" s="1">
        <f t="shared" si="2"/>
        <v>48.042059240304894</v>
      </c>
      <c r="H53">
        <f t="shared" si="3"/>
        <v>20.232899457869006</v>
      </c>
      <c r="I53" s="2">
        <f>ROUNDDOWN(SUM($H$2:H53),0)</f>
        <v>947</v>
      </c>
      <c r="J53">
        <f t="shared" si="4"/>
        <v>0</v>
      </c>
    </row>
    <row r="54" spans="1:10" x14ac:dyDescent="0.45">
      <c r="A54" t="s">
        <v>374</v>
      </c>
      <c r="B54" s="1">
        <v>28961712</v>
      </c>
      <c r="C54">
        <v>7490</v>
      </c>
      <c r="D54">
        <v>0</v>
      </c>
      <c r="E54" s="1">
        <f t="shared" si="0"/>
        <v>63.670860042372041</v>
      </c>
      <c r="F54" s="1">
        <f t="shared" si="1"/>
        <v>44.139693094819641</v>
      </c>
      <c r="G54" s="1">
        <f t="shared" si="2"/>
        <v>46.092809789574879</v>
      </c>
      <c r="H54">
        <f t="shared" si="3"/>
        <v>19.411973611255018</v>
      </c>
      <c r="I54" s="2">
        <f>ROUNDDOWN(SUM($H$2:H54),0)</f>
        <v>967</v>
      </c>
      <c r="J54">
        <f t="shared" si="4"/>
        <v>0</v>
      </c>
    </row>
    <row r="55" spans="1:10" x14ac:dyDescent="0.45">
      <c r="A55" t="s">
        <v>375</v>
      </c>
      <c r="B55" s="1">
        <v>12293000.079360001</v>
      </c>
      <c r="C55">
        <v>971</v>
      </c>
      <c r="D55">
        <v>0</v>
      </c>
      <c r="E55" s="1">
        <f t="shared" si="0"/>
        <v>55.802691622159593</v>
      </c>
      <c r="F55" s="1">
        <f t="shared" si="1"/>
        <v>49.240272629515339</v>
      </c>
      <c r="G55" s="1">
        <f t="shared" si="2"/>
        <v>49.896514528779768</v>
      </c>
      <c r="H55">
        <f t="shared" si="3"/>
        <v>21.013902770261314</v>
      </c>
      <c r="I55" s="2">
        <f>ROUNDDOWN(SUM($H$2:H55),0)</f>
        <v>988</v>
      </c>
      <c r="J55">
        <f t="shared" si="4"/>
        <v>0</v>
      </c>
    </row>
    <row r="56" spans="1:10" x14ac:dyDescent="0.45">
      <c r="A56" t="s">
        <v>376</v>
      </c>
      <c r="B56" s="1">
        <v>3845670.4</v>
      </c>
      <c r="C56">
        <v>5619</v>
      </c>
      <c r="D56">
        <v>0</v>
      </c>
      <c r="E56" s="1">
        <f t="shared" si="0"/>
        <v>51.815280181209346</v>
      </c>
      <c r="F56" s="1">
        <f t="shared" si="1"/>
        <v>45.603596194898742</v>
      </c>
      <c r="G56" s="1">
        <f t="shared" si="2"/>
        <v>46.224764593529798</v>
      </c>
      <c r="H56">
        <f t="shared" si="3"/>
        <v>19.467546339061048</v>
      </c>
      <c r="I56" s="2">
        <f>ROUNDDOWN(SUM($H$2:H56),0)</f>
        <v>1007</v>
      </c>
      <c r="J56">
        <f t="shared" si="4"/>
        <v>0</v>
      </c>
    </row>
    <row r="57" spans="1:10" x14ac:dyDescent="0.45">
      <c r="A57" t="s">
        <v>377</v>
      </c>
      <c r="B57" s="1">
        <v>5381921.5999999996</v>
      </c>
      <c r="C57">
        <v>980</v>
      </c>
      <c r="D57">
        <v>0</v>
      </c>
      <c r="E57" s="1">
        <f t="shared" si="0"/>
        <v>52.540440183667975</v>
      </c>
      <c r="F57" s="1">
        <f t="shared" si="1"/>
        <v>49.233230872219394</v>
      </c>
      <c r="G57" s="1">
        <f t="shared" si="2"/>
        <v>49.563951803364247</v>
      </c>
      <c r="H57">
        <f t="shared" si="3"/>
        <v>20.873844073919628</v>
      </c>
      <c r="I57" s="2">
        <f>ROUNDDOWN(SUM($H$2:H57),0)</f>
        <v>1028</v>
      </c>
      <c r="J57">
        <f t="shared" si="4"/>
        <v>0</v>
      </c>
    </row>
    <row r="58" spans="1:10" x14ac:dyDescent="0.45">
      <c r="A58" t="s">
        <v>378</v>
      </c>
      <c r="B58" s="1">
        <v>21238588.799999997</v>
      </c>
      <c r="C58">
        <v>5188</v>
      </c>
      <c r="D58">
        <v>0</v>
      </c>
      <c r="E58" s="1">
        <f t="shared" si="0"/>
        <v>60.025297364406164</v>
      </c>
      <c r="F58" s="1">
        <f t="shared" si="1"/>
        <v>45.940818127626741</v>
      </c>
      <c r="G58" s="1">
        <f t="shared" si="2"/>
        <v>47.349266051304689</v>
      </c>
      <c r="H58">
        <f t="shared" si="3"/>
        <v>19.941129805198127</v>
      </c>
      <c r="I58" s="2">
        <f>ROUNDDOWN(SUM($H$2:H58),0)</f>
        <v>1048</v>
      </c>
      <c r="J58">
        <f t="shared" si="4"/>
        <v>0</v>
      </c>
    </row>
    <row r="59" spans="1:10" x14ac:dyDescent="0.45">
      <c r="A59" t="s">
        <v>379</v>
      </c>
      <c r="B59" s="1">
        <v>22740307.199999996</v>
      </c>
      <c r="C59">
        <v>922</v>
      </c>
      <c r="D59">
        <v>0</v>
      </c>
      <c r="E59" s="1">
        <f t="shared" si="0"/>
        <v>60.734156774010643</v>
      </c>
      <c r="F59" s="1">
        <f t="shared" si="1"/>
        <v>49.278611085904366</v>
      </c>
      <c r="G59" s="1">
        <f t="shared" si="2"/>
        <v>50.42416565471499</v>
      </c>
      <c r="H59">
        <f t="shared" si="3"/>
        <v>21.236122890478853</v>
      </c>
      <c r="I59" s="2">
        <f>ROUNDDOWN(SUM($H$2:H59),0)</f>
        <v>1069</v>
      </c>
      <c r="J59">
        <f t="shared" si="4"/>
        <v>0</v>
      </c>
    </row>
    <row r="60" spans="1:10" x14ac:dyDescent="0.45">
      <c r="A60" t="s">
        <v>380</v>
      </c>
      <c r="B60" s="1">
        <v>3376880</v>
      </c>
      <c r="C60">
        <v>2157</v>
      </c>
      <c r="D60">
        <v>0</v>
      </c>
      <c r="E60" s="1">
        <f t="shared" si="0"/>
        <v>51.593996026888369</v>
      </c>
      <c r="F60" s="1">
        <f t="shared" si="1"/>
        <v>48.31232550140534</v>
      </c>
      <c r="G60" s="1">
        <f t="shared" si="2"/>
        <v>48.640492553953642</v>
      </c>
      <c r="H60">
        <f t="shared" si="3"/>
        <v>20.484929476123021</v>
      </c>
      <c r="I60" s="2">
        <f>ROUNDDOWN(SUM($H$2:H60),0)</f>
        <v>1090</v>
      </c>
      <c r="J60">
        <f t="shared" si="4"/>
        <v>0</v>
      </c>
    </row>
    <row r="61" spans="1:10" x14ac:dyDescent="0.45">
      <c r="A61" t="s">
        <v>381</v>
      </c>
      <c r="B61" s="1">
        <v>50146668</v>
      </c>
      <c r="C61">
        <v>14211</v>
      </c>
      <c r="D61">
        <v>0</v>
      </c>
      <c r="E61" s="1">
        <f t="shared" si="0"/>
        <v>73.670840999292338</v>
      </c>
      <c r="F61" s="1">
        <f t="shared" si="1"/>
        <v>38.881065229703864</v>
      </c>
      <c r="G61" s="1">
        <f t="shared" si="2"/>
        <v>42.360042806662712</v>
      </c>
      <c r="H61">
        <f t="shared" si="3"/>
        <v>17.839919867947664</v>
      </c>
      <c r="I61" s="2">
        <f>ROUNDDOWN(SUM($H$2:H61),0)</f>
        <v>1108</v>
      </c>
      <c r="J61">
        <f t="shared" si="4"/>
        <v>0</v>
      </c>
    </row>
    <row r="62" spans="1:10" x14ac:dyDescent="0.45">
      <c r="A62" t="s">
        <v>382</v>
      </c>
      <c r="B62" s="1">
        <v>16107373.800000001</v>
      </c>
      <c r="C62">
        <v>3327</v>
      </c>
      <c r="D62">
        <v>0</v>
      </c>
      <c r="E62" s="1">
        <f t="shared" si="0"/>
        <v>57.603198763594165</v>
      </c>
      <c r="F62" s="1">
        <f t="shared" si="1"/>
        <v>47.396897052932573</v>
      </c>
      <c r="G62" s="1">
        <f t="shared" si="2"/>
        <v>48.417527223998732</v>
      </c>
      <c r="H62">
        <f t="shared" si="3"/>
        <v>20.391027691418017</v>
      </c>
      <c r="I62" s="2">
        <f>ROUNDDOWN(SUM($H$2:H62),0)</f>
        <v>1128</v>
      </c>
      <c r="J62">
        <f t="shared" si="4"/>
        <v>0</v>
      </c>
    </row>
    <row r="63" spans="1:10" x14ac:dyDescent="0.45">
      <c r="A63" t="s">
        <v>383</v>
      </c>
      <c r="B63" s="1">
        <v>6753760</v>
      </c>
      <c r="C63">
        <v>1018</v>
      </c>
      <c r="D63">
        <v>1</v>
      </c>
      <c r="E63" s="1">
        <f t="shared" si="0"/>
        <v>53.187992053776746</v>
      </c>
      <c r="F63" s="1">
        <f t="shared" si="1"/>
        <v>49.203499008080961</v>
      </c>
      <c r="G63" s="1">
        <f t="shared" si="2"/>
        <v>49.601948312650535</v>
      </c>
      <c r="H63">
        <f t="shared" si="3"/>
        <v>20.889846292898088</v>
      </c>
      <c r="I63" s="2">
        <f>ROUNDDOWN(SUM($H$2:H63),0)</f>
        <v>1149</v>
      </c>
      <c r="J63">
        <f t="shared" si="4"/>
        <v>0</v>
      </c>
    </row>
    <row r="64" spans="1:10" x14ac:dyDescent="0.45">
      <c r="A64" t="s">
        <v>384</v>
      </c>
      <c r="B64" s="1">
        <v>64734789.599999994</v>
      </c>
      <c r="C64">
        <v>22238</v>
      </c>
      <c r="D64">
        <v>0</v>
      </c>
      <c r="E64" s="1">
        <f t="shared" si="0"/>
        <v>80.5569038354501</v>
      </c>
      <c r="F64" s="1">
        <f t="shared" si="1"/>
        <v>32.600600139198832</v>
      </c>
      <c r="G64" s="1">
        <f t="shared" si="2"/>
        <v>37.396230508823962</v>
      </c>
      <c r="H64">
        <f t="shared" si="3"/>
        <v>15.749411743648789</v>
      </c>
      <c r="I64" s="2">
        <f>ROUNDDOWN(SUM($H$2:H64),0)</f>
        <v>1165</v>
      </c>
      <c r="J64">
        <f t="shared" si="4"/>
        <v>0</v>
      </c>
    </row>
    <row r="65" spans="1:10" x14ac:dyDescent="0.45">
      <c r="A65" t="s">
        <v>385</v>
      </c>
      <c r="B65" s="1">
        <v>9087780</v>
      </c>
      <c r="C65">
        <v>946</v>
      </c>
      <c r="D65">
        <v>1</v>
      </c>
      <c r="E65" s="1">
        <f t="shared" si="0"/>
        <v>54.289724601773123</v>
      </c>
      <c r="F65" s="1">
        <f t="shared" si="1"/>
        <v>49.259833066448515</v>
      </c>
      <c r="G65" s="1">
        <f t="shared" si="2"/>
        <v>49.762822219980976</v>
      </c>
      <c r="H65">
        <f t="shared" si="3"/>
        <v>20.957598292789065</v>
      </c>
      <c r="I65" s="2">
        <f>ROUNDDOWN(SUM($H$2:H65),0)</f>
        <v>1186</v>
      </c>
      <c r="J65">
        <f t="shared" si="4"/>
        <v>0</v>
      </c>
    </row>
    <row r="66" spans="1:10" x14ac:dyDescent="0.45">
      <c r="A66" t="s">
        <v>386</v>
      </c>
      <c r="B66" s="1">
        <v>22358918.399999999</v>
      </c>
      <c r="C66">
        <v>10609</v>
      </c>
      <c r="D66">
        <v>0</v>
      </c>
      <c r="E66" s="1">
        <f t="shared" si="0"/>
        <v>60.554128987444429</v>
      </c>
      <c r="F66" s="1">
        <f t="shared" si="1"/>
        <v>41.699332983036257</v>
      </c>
      <c r="G66" s="1">
        <f t="shared" si="2"/>
        <v>43.584812583477074</v>
      </c>
      <c r="H66">
        <f t="shared" si="3"/>
        <v>18.355731307864708</v>
      </c>
      <c r="I66" s="2">
        <f>ROUNDDOWN(SUM($H$2:H66),0)</f>
        <v>1204</v>
      </c>
      <c r="J66">
        <f t="shared" si="4"/>
        <v>0</v>
      </c>
    </row>
    <row r="67" spans="1:10" x14ac:dyDescent="0.45">
      <c r="A67" t="s">
        <v>387</v>
      </c>
      <c r="B67" s="1">
        <v>8342880</v>
      </c>
      <c r="C67">
        <v>3393</v>
      </c>
      <c r="D67">
        <v>0</v>
      </c>
      <c r="E67" s="1">
        <f t="shared" ref="E67:E130" si="5">50+B67*10/_xlfn.STDEV.P($B$2:$B$516)</f>
        <v>53.93810783113598</v>
      </c>
      <c r="F67" s="1">
        <f t="shared" ref="F67:F130" si="6">50-C67*10/_xlfn.STDEV.P($C$2:$C$516)</f>
        <v>47.345257499428982</v>
      </c>
      <c r="G67" s="1">
        <f t="shared" ref="G67:G130" si="7">IF((E67+F67*9)/10&lt;1,G66*0.05,(E67+F67*9)/10)</f>
        <v>48.004542532599679</v>
      </c>
      <c r="H67">
        <f t="shared" ref="H67:H130" si="8">G67/$G$1*10000</f>
        <v>20.217099307188683</v>
      </c>
      <c r="I67" s="2">
        <f>ROUNDDOWN(SUM($H$2:H67),0)</f>
        <v>1224</v>
      </c>
      <c r="J67">
        <f t="shared" si="4"/>
        <v>0</v>
      </c>
    </row>
    <row r="68" spans="1:10" x14ac:dyDescent="0.45">
      <c r="A68" t="s">
        <v>388</v>
      </c>
      <c r="B68" s="1">
        <v>14540448</v>
      </c>
      <c r="C68">
        <v>2440</v>
      </c>
      <c r="D68">
        <v>0</v>
      </c>
      <c r="E68" s="1">
        <f t="shared" si="5"/>
        <v>56.863559362836995</v>
      </c>
      <c r="F68" s="1">
        <f t="shared" si="6"/>
        <v>48.090901355321755</v>
      </c>
      <c r="G68" s="1">
        <f t="shared" si="7"/>
        <v>48.968167156073278</v>
      </c>
      <c r="H68">
        <f t="shared" si="8"/>
        <v>20.622929540741854</v>
      </c>
      <c r="I68" s="2">
        <f>ROUNDDOWN(SUM($H$2:H68),0)</f>
        <v>1245</v>
      </c>
      <c r="J68">
        <f t="shared" ref="J68:J131" si="9">IF(I67=I68,1,0)</f>
        <v>0</v>
      </c>
    </row>
    <row r="69" spans="1:10" x14ac:dyDescent="0.45">
      <c r="A69" t="s">
        <v>389</v>
      </c>
      <c r="B69" s="1">
        <v>19602788.399999999</v>
      </c>
      <c r="C69">
        <v>13062</v>
      </c>
      <c r="D69">
        <v>0</v>
      </c>
      <c r="E69" s="1">
        <f t="shared" si="5"/>
        <v>59.253146936087006</v>
      </c>
      <c r="F69" s="1">
        <f t="shared" si="6"/>
        <v>39.780062911152761</v>
      </c>
      <c r="G69" s="1">
        <f t="shared" si="7"/>
        <v>41.727371313646188</v>
      </c>
      <c r="H69">
        <f t="shared" si="8"/>
        <v>17.573470450281487</v>
      </c>
      <c r="I69" s="2">
        <f>ROUNDDOWN(SUM($H$2:H69),0)</f>
        <v>1262</v>
      </c>
      <c r="J69">
        <f t="shared" si="9"/>
        <v>0</v>
      </c>
    </row>
    <row r="70" spans="1:10" x14ac:dyDescent="0.45">
      <c r="A70" t="s">
        <v>390</v>
      </c>
      <c r="B70" s="1">
        <v>11724527.359999999</v>
      </c>
      <c r="C70">
        <v>4189</v>
      </c>
      <c r="D70">
        <v>0</v>
      </c>
      <c r="E70" s="1">
        <f t="shared" si="5"/>
        <v>55.534354205356429</v>
      </c>
      <c r="F70" s="1">
        <f t="shared" si="6"/>
        <v>46.722453187476567</v>
      </c>
      <c r="G70" s="1">
        <f t="shared" si="7"/>
        <v>47.603643289264554</v>
      </c>
      <c r="H70">
        <f t="shared" si="8"/>
        <v>20.048260705942166</v>
      </c>
      <c r="I70" s="2">
        <f>ROUNDDOWN(SUM($H$2:H70),0)</f>
        <v>1282</v>
      </c>
      <c r="J70">
        <f t="shared" si="9"/>
        <v>0</v>
      </c>
    </row>
    <row r="71" spans="1:10" x14ac:dyDescent="0.45">
      <c r="A71" t="s">
        <v>391</v>
      </c>
      <c r="B71" s="1">
        <v>8215750.4000000004</v>
      </c>
      <c r="C71">
        <v>8129</v>
      </c>
      <c r="D71">
        <v>0</v>
      </c>
      <c r="E71" s="1">
        <f t="shared" si="5"/>
        <v>53.878098568947244</v>
      </c>
      <c r="F71" s="1">
        <f t="shared" si="6"/>
        <v>43.639728326807592</v>
      </c>
      <c r="G71" s="1">
        <f t="shared" si="7"/>
        <v>44.663565351021553</v>
      </c>
      <c r="H71">
        <f t="shared" si="8"/>
        <v>18.81004772624409</v>
      </c>
      <c r="I71" s="2">
        <f>ROUNDDOWN(SUM($H$2:H71),0)</f>
        <v>1301</v>
      </c>
      <c r="J71">
        <f t="shared" si="9"/>
        <v>0</v>
      </c>
    </row>
    <row r="72" spans="1:10" x14ac:dyDescent="0.45">
      <c r="A72" t="s">
        <v>392</v>
      </c>
      <c r="B72" s="1">
        <v>4797156</v>
      </c>
      <c r="C72">
        <v>7529</v>
      </c>
      <c r="D72">
        <v>0</v>
      </c>
      <c r="E72" s="1">
        <f t="shared" si="5"/>
        <v>52.264412002903185</v>
      </c>
      <c r="F72" s="1">
        <f t="shared" si="6"/>
        <v>44.109178813203883</v>
      </c>
      <c r="G72" s="1">
        <f t="shared" si="7"/>
        <v>44.924702132173806</v>
      </c>
      <c r="H72">
        <f t="shared" si="8"/>
        <v>18.920025406663179</v>
      </c>
      <c r="I72" s="2">
        <f>ROUNDDOWN(SUM($H$2:H72),0)</f>
        <v>1320</v>
      </c>
      <c r="J72">
        <f t="shared" si="9"/>
        <v>0</v>
      </c>
    </row>
    <row r="73" spans="1:10" x14ac:dyDescent="0.45">
      <c r="A73" t="s">
        <v>393</v>
      </c>
      <c r="B73" s="1">
        <v>13030784</v>
      </c>
      <c r="C73">
        <v>7387</v>
      </c>
      <c r="D73">
        <v>0</v>
      </c>
      <c r="E73" s="1">
        <f t="shared" si="5"/>
        <v>56.150949374345721</v>
      </c>
      <c r="F73" s="1">
        <f t="shared" si="6"/>
        <v>44.220282094984341</v>
      </c>
      <c r="G73" s="1">
        <f t="shared" si="7"/>
        <v>45.413348822920476</v>
      </c>
      <c r="H73">
        <f t="shared" si="8"/>
        <v>19.125818820197861</v>
      </c>
      <c r="I73" s="2">
        <f>ROUNDDOWN(SUM($H$2:H73),0)</f>
        <v>1339</v>
      </c>
      <c r="J73">
        <f t="shared" si="9"/>
        <v>0</v>
      </c>
    </row>
    <row r="74" spans="1:10" x14ac:dyDescent="0.45">
      <c r="A74" t="s">
        <v>394</v>
      </c>
      <c r="B74" s="1">
        <v>5840016</v>
      </c>
      <c r="C74">
        <v>3778</v>
      </c>
      <c r="D74">
        <v>0</v>
      </c>
      <c r="E74" s="1">
        <f t="shared" si="5"/>
        <v>52.756675481795185</v>
      </c>
      <c r="F74" s="1">
        <f t="shared" si="6"/>
        <v>47.044026770658029</v>
      </c>
      <c r="G74" s="1">
        <f t="shared" si="7"/>
        <v>47.615291641771748</v>
      </c>
      <c r="H74">
        <f t="shared" si="8"/>
        <v>20.053166406256739</v>
      </c>
      <c r="I74" s="2">
        <f>ROUNDDOWN(SUM($H$2:H74),0)</f>
        <v>1359</v>
      </c>
      <c r="J74">
        <f t="shared" si="9"/>
        <v>0</v>
      </c>
    </row>
    <row r="75" spans="1:10" x14ac:dyDescent="0.45">
      <c r="A75" t="s">
        <v>395</v>
      </c>
      <c r="B75" s="1">
        <v>12069671.999999998</v>
      </c>
      <c r="C75">
        <v>1077</v>
      </c>
      <c r="D75">
        <v>0</v>
      </c>
      <c r="E75" s="1">
        <f t="shared" si="5"/>
        <v>55.697273582077493</v>
      </c>
      <c r="F75" s="1">
        <f t="shared" si="6"/>
        <v>49.157336376918657</v>
      </c>
      <c r="G75" s="1">
        <f t="shared" si="7"/>
        <v>49.811330097434542</v>
      </c>
      <c r="H75">
        <f t="shared" si="8"/>
        <v>20.978027371453727</v>
      </c>
      <c r="I75" s="2">
        <f>ROUNDDOWN(SUM($H$2:H75),0)</f>
        <v>1380</v>
      </c>
      <c r="J75">
        <f t="shared" si="9"/>
        <v>0</v>
      </c>
    </row>
    <row r="76" spans="1:10" x14ac:dyDescent="0.45">
      <c r="A76" t="s">
        <v>396</v>
      </c>
      <c r="B76" s="1">
        <v>12028416</v>
      </c>
      <c r="C76">
        <v>2158</v>
      </c>
      <c r="D76">
        <v>0</v>
      </c>
      <c r="E76" s="1">
        <f t="shared" si="5"/>
        <v>55.677799422472972</v>
      </c>
      <c r="F76" s="1">
        <f t="shared" si="6"/>
        <v>48.311543083928008</v>
      </c>
      <c r="G76" s="1">
        <f t="shared" si="7"/>
        <v>49.048168717782502</v>
      </c>
      <c r="H76">
        <f t="shared" si="8"/>
        <v>20.65662217549006</v>
      </c>
      <c r="I76" s="2">
        <f>ROUNDDOWN(SUM($H$2:H76),0)</f>
        <v>1401</v>
      </c>
      <c r="J76">
        <f t="shared" si="9"/>
        <v>0</v>
      </c>
    </row>
    <row r="77" spans="1:10" x14ac:dyDescent="0.45">
      <c r="A77" t="s">
        <v>397</v>
      </c>
      <c r="B77" s="1">
        <v>3933072</v>
      </c>
      <c r="C77">
        <v>5792</v>
      </c>
      <c r="D77">
        <v>0</v>
      </c>
      <c r="E77" s="1">
        <f t="shared" si="5"/>
        <v>51.856536548964108</v>
      </c>
      <c r="F77" s="1">
        <f t="shared" si="6"/>
        <v>45.468237971321145</v>
      </c>
      <c r="G77" s="1">
        <f t="shared" si="7"/>
        <v>46.107067829085445</v>
      </c>
      <c r="H77">
        <f t="shared" si="8"/>
        <v>19.417978380501911</v>
      </c>
      <c r="I77" s="2">
        <f>ROUNDDOWN(SUM($H$2:H77),0)</f>
        <v>1420</v>
      </c>
      <c r="J77">
        <f t="shared" si="9"/>
        <v>0</v>
      </c>
    </row>
    <row r="78" spans="1:10" x14ac:dyDescent="0.45">
      <c r="A78" t="s">
        <v>398</v>
      </c>
      <c r="B78" s="1">
        <v>13885394.399999999</v>
      </c>
      <c r="C78">
        <v>4288</v>
      </c>
      <c r="D78">
        <v>1</v>
      </c>
      <c r="E78" s="1">
        <f t="shared" si="5"/>
        <v>56.554352984227471</v>
      </c>
      <c r="F78" s="1">
        <f t="shared" si="6"/>
        <v>46.644993857221181</v>
      </c>
      <c r="G78" s="1">
        <f t="shared" si="7"/>
        <v>47.635929769921809</v>
      </c>
      <c r="H78">
        <f t="shared" si="8"/>
        <v>20.061858148002656</v>
      </c>
      <c r="I78" s="2">
        <f>ROUNDDOWN(SUM($H$2:H78),0)</f>
        <v>1440</v>
      </c>
      <c r="J78">
        <f t="shared" si="9"/>
        <v>0</v>
      </c>
    </row>
    <row r="79" spans="1:10" x14ac:dyDescent="0.45">
      <c r="A79" t="s">
        <v>399</v>
      </c>
      <c r="B79" s="1">
        <v>383680.8</v>
      </c>
      <c r="C79">
        <v>136029</v>
      </c>
      <c r="D79">
        <v>0</v>
      </c>
      <c r="E79" s="1">
        <f t="shared" si="5"/>
        <v>50.181109684322024</v>
      </c>
      <c r="F79" s="1">
        <f>50-C79*10/_xlfn.STDEV.P($C$2:$C$516)</f>
        <v>-56.431467023334946</v>
      </c>
      <c r="G79" s="1">
        <f t="shared" si="7"/>
        <v>2.3817964884960907</v>
      </c>
      <c r="H79">
        <f t="shared" si="8"/>
        <v>1.0030929074001329</v>
      </c>
      <c r="I79" s="2">
        <f>ROUNDDOWN(SUM($H$2:H79),0)</f>
        <v>1441</v>
      </c>
      <c r="J79">
        <f t="shared" si="9"/>
        <v>0</v>
      </c>
    </row>
    <row r="80" spans="1:10" x14ac:dyDescent="0.45">
      <c r="A80" t="s">
        <v>400</v>
      </c>
      <c r="B80" s="1">
        <v>4966000</v>
      </c>
      <c r="C80">
        <v>6017</v>
      </c>
      <c r="D80">
        <v>0</v>
      </c>
      <c r="E80" s="1">
        <f t="shared" si="5"/>
        <v>52.344111804247603</v>
      </c>
      <c r="F80" s="1">
        <f t="shared" si="6"/>
        <v>45.292194038922538</v>
      </c>
      <c r="G80" s="1">
        <f t="shared" si="7"/>
        <v>45.997385815455047</v>
      </c>
      <c r="H80">
        <f t="shared" si="8"/>
        <v>19.371785831947317</v>
      </c>
      <c r="I80" s="2">
        <f>ROUNDDOWN(SUM($H$2:H80),0)</f>
        <v>1461</v>
      </c>
      <c r="J80">
        <f t="shared" si="9"/>
        <v>0</v>
      </c>
    </row>
    <row r="81" spans="1:10" x14ac:dyDescent="0.45">
      <c r="A81" t="s">
        <v>401</v>
      </c>
      <c r="B81" s="1">
        <v>99419320</v>
      </c>
      <c r="C81">
        <v>7692</v>
      </c>
      <c r="D81">
        <v>0</v>
      </c>
      <c r="E81" s="1">
        <f t="shared" si="5"/>
        <v>96.929118321037095</v>
      </c>
      <c r="F81" s="1">
        <f t="shared" si="6"/>
        <v>43.981644764399562</v>
      </c>
      <c r="G81" s="1">
        <f t="shared" si="7"/>
        <v>49.276392120063313</v>
      </c>
      <c r="H81">
        <f t="shared" si="8"/>
        <v>20.752738395845711</v>
      </c>
      <c r="I81" s="2">
        <f>ROUNDDOWN(SUM($H$2:H81),0)</f>
        <v>1482</v>
      </c>
      <c r="J81">
        <f t="shared" si="9"/>
        <v>0</v>
      </c>
    </row>
    <row r="82" spans="1:10" x14ac:dyDescent="0.45">
      <c r="A82" t="s">
        <v>402</v>
      </c>
      <c r="B82" s="1">
        <v>7270224</v>
      </c>
      <c r="C82">
        <v>3904</v>
      </c>
      <c r="D82">
        <v>0</v>
      </c>
      <c r="E82" s="1">
        <f t="shared" si="5"/>
        <v>53.431779681418497</v>
      </c>
      <c r="F82" s="1">
        <f t="shared" si="6"/>
        <v>46.945442168514802</v>
      </c>
      <c r="G82" s="1">
        <f t="shared" si="7"/>
        <v>47.594075919805171</v>
      </c>
      <c r="H82">
        <f t="shared" si="8"/>
        <v>20.044231411040801</v>
      </c>
      <c r="I82" s="2">
        <f>ROUNDDOWN(SUM($H$2:H82),0)</f>
        <v>1502</v>
      </c>
      <c r="J82">
        <f t="shared" si="9"/>
        <v>0</v>
      </c>
    </row>
    <row r="83" spans="1:10" x14ac:dyDescent="0.45">
      <c r="A83" t="s">
        <v>403</v>
      </c>
      <c r="B83" s="1">
        <v>12415000</v>
      </c>
      <c r="C83">
        <v>3295</v>
      </c>
      <c r="D83">
        <v>0</v>
      </c>
      <c r="E83" s="1">
        <f t="shared" si="5"/>
        <v>55.860279510619016</v>
      </c>
      <c r="F83" s="1">
        <f t="shared" si="6"/>
        <v>47.421934412207037</v>
      </c>
      <c r="G83" s="1">
        <f t="shared" si="7"/>
        <v>48.265768922048238</v>
      </c>
      <c r="H83">
        <f t="shared" si="8"/>
        <v>20.327114726116037</v>
      </c>
      <c r="I83" s="2">
        <f>ROUNDDOWN(SUM($H$2:H83),0)</f>
        <v>1522</v>
      </c>
      <c r="J83">
        <f t="shared" si="9"/>
        <v>0</v>
      </c>
    </row>
    <row r="84" spans="1:10" x14ac:dyDescent="0.45">
      <c r="A84" t="s">
        <v>404</v>
      </c>
      <c r="B84" s="1">
        <v>4717700</v>
      </c>
      <c r="C84">
        <v>7591</v>
      </c>
      <c r="D84">
        <v>0</v>
      </c>
      <c r="E84" s="1">
        <f t="shared" si="5"/>
        <v>52.226906214035225</v>
      </c>
      <c r="F84" s="1">
        <f t="shared" si="6"/>
        <v>44.060668929609598</v>
      </c>
      <c r="G84" s="1">
        <f t="shared" si="7"/>
        <v>44.877292658052163</v>
      </c>
      <c r="H84">
        <f t="shared" si="8"/>
        <v>18.90005892024644</v>
      </c>
      <c r="I84" s="2">
        <f>ROUNDDOWN(SUM($H$2:H84),0)</f>
        <v>1541</v>
      </c>
      <c r="J84">
        <f t="shared" si="9"/>
        <v>0</v>
      </c>
    </row>
    <row r="85" spans="1:10" x14ac:dyDescent="0.45">
      <c r="A85" t="s">
        <v>405</v>
      </c>
      <c r="B85" s="1">
        <v>11171513.6</v>
      </c>
      <c r="C85">
        <v>3444</v>
      </c>
      <c r="D85">
        <v>0</v>
      </c>
      <c r="E85" s="1">
        <f t="shared" si="5"/>
        <v>55.27331391483542</v>
      </c>
      <c r="F85" s="1">
        <f t="shared" si="6"/>
        <v>47.305354208085291</v>
      </c>
      <c r="G85" s="1">
        <f t="shared" si="7"/>
        <v>48.102150178760304</v>
      </c>
      <c r="H85">
        <f t="shared" si="8"/>
        <v>20.258206739349511</v>
      </c>
      <c r="I85" s="2">
        <f>ROUNDDOWN(SUM($H$2:H85),0)</f>
        <v>1561</v>
      </c>
      <c r="J85">
        <f t="shared" si="9"/>
        <v>0</v>
      </c>
    </row>
    <row r="86" spans="1:10" x14ac:dyDescent="0.45">
      <c r="A86" t="s">
        <v>406</v>
      </c>
      <c r="B86" s="1">
        <v>3559628.7999999998</v>
      </c>
      <c r="C86">
        <v>2331</v>
      </c>
      <c r="D86">
        <v>0</v>
      </c>
      <c r="E86" s="1">
        <f t="shared" si="5"/>
        <v>51.680259341284682</v>
      </c>
      <c r="F86" s="1">
        <f t="shared" si="6"/>
        <v>48.176184860350411</v>
      </c>
      <c r="G86" s="1">
        <f t="shared" si="7"/>
        <v>48.526592308443838</v>
      </c>
      <c r="H86">
        <f t="shared" si="8"/>
        <v>20.436960420423322</v>
      </c>
      <c r="I86" s="2">
        <f>ROUNDDOWN(SUM($H$2:H86),0)</f>
        <v>1582</v>
      </c>
      <c r="J86">
        <f t="shared" si="9"/>
        <v>0</v>
      </c>
    </row>
    <row r="87" spans="1:10" x14ac:dyDescent="0.45">
      <c r="A87" t="s">
        <v>407</v>
      </c>
      <c r="B87" s="1">
        <v>42048115.200000003</v>
      </c>
      <c r="C87">
        <v>11826</v>
      </c>
      <c r="D87">
        <v>0</v>
      </c>
      <c r="E87" s="1">
        <f t="shared" si="5"/>
        <v>69.848063468925346</v>
      </c>
      <c r="F87" s="1">
        <f t="shared" si="6"/>
        <v>40.747130913129119</v>
      </c>
      <c r="G87" s="1">
        <f t="shared" si="7"/>
        <v>43.657224168708737</v>
      </c>
      <c r="H87">
        <f t="shared" si="8"/>
        <v>18.386227426198204</v>
      </c>
      <c r="I87" s="2">
        <f>ROUNDDOWN(SUM($H$2:H87),0)</f>
        <v>1600</v>
      </c>
      <c r="J87">
        <f t="shared" si="9"/>
        <v>0</v>
      </c>
    </row>
    <row r="88" spans="1:10" x14ac:dyDescent="0.45">
      <c r="A88" t="s">
        <v>408</v>
      </c>
      <c r="B88" s="1">
        <v>33937644</v>
      </c>
      <c r="C88">
        <v>917</v>
      </c>
      <c r="D88">
        <v>0</v>
      </c>
      <c r="E88" s="1">
        <f t="shared" si="5"/>
        <v>66.019660070228156</v>
      </c>
      <c r="F88" s="1">
        <f t="shared" si="6"/>
        <v>49.282523173291004</v>
      </c>
      <c r="G88" s="1">
        <f t="shared" si="7"/>
        <v>50.956236862984717</v>
      </c>
      <c r="H88">
        <f t="shared" si="8"/>
        <v>21.460204527102722</v>
      </c>
      <c r="I88" s="2">
        <f>ROUNDDOWN(SUM($H$2:H88),0)</f>
        <v>1621</v>
      </c>
      <c r="J88">
        <f t="shared" si="9"/>
        <v>0</v>
      </c>
    </row>
    <row r="89" spans="1:10" x14ac:dyDescent="0.45">
      <c r="A89" t="s">
        <v>409</v>
      </c>
      <c r="B89" s="1">
        <v>7300020</v>
      </c>
      <c r="C89">
        <v>1090</v>
      </c>
      <c r="D89">
        <v>0</v>
      </c>
      <c r="E89" s="1">
        <f t="shared" si="5"/>
        <v>53.445844352243981</v>
      </c>
      <c r="F89" s="1">
        <f t="shared" si="6"/>
        <v>49.147164949713407</v>
      </c>
      <c r="G89" s="1">
        <f t="shared" si="7"/>
        <v>49.577032889966461</v>
      </c>
      <c r="H89">
        <f t="shared" si="8"/>
        <v>20.879353169787031</v>
      </c>
      <c r="I89" s="2">
        <f>ROUNDDOWN(SUM($H$2:H89),0)</f>
        <v>1642</v>
      </c>
      <c r="J89">
        <f t="shared" si="9"/>
        <v>0</v>
      </c>
    </row>
    <row r="90" spans="1:10" x14ac:dyDescent="0.45">
      <c r="A90" t="s">
        <v>410</v>
      </c>
      <c r="B90" s="1">
        <v>12514320</v>
      </c>
      <c r="C90">
        <v>902</v>
      </c>
      <c r="D90">
        <v>0</v>
      </c>
      <c r="E90" s="1">
        <f t="shared" si="5"/>
        <v>55.90716174670397</v>
      </c>
      <c r="F90" s="1">
        <f t="shared" si="6"/>
        <v>49.294259435450911</v>
      </c>
      <c r="G90" s="1">
        <f t="shared" si="7"/>
        <v>49.955549666576218</v>
      </c>
      <c r="H90">
        <f t="shared" si="8"/>
        <v>21.038765401597377</v>
      </c>
      <c r="I90" s="2">
        <f>ROUNDDOWN(SUM($H$2:H90),0)</f>
        <v>1663</v>
      </c>
      <c r="J90">
        <f t="shared" si="9"/>
        <v>0</v>
      </c>
    </row>
    <row r="91" spans="1:10" x14ac:dyDescent="0.45">
      <c r="A91" t="s">
        <v>411</v>
      </c>
      <c r="B91" s="1">
        <v>14975928</v>
      </c>
      <c r="C91">
        <v>2116</v>
      </c>
      <c r="D91">
        <v>0</v>
      </c>
      <c r="E91" s="1">
        <f t="shared" si="5"/>
        <v>57.069119936440245</v>
      </c>
      <c r="F91" s="1">
        <f t="shared" si="6"/>
        <v>48.344404617975748</v>
      </c>
      <c r="G91" s="1">
        <f t="shared" si="7"/>
        <v>49.216876149822198</v>
      </c>
      <c r="H91">
        <f t="shared" si="8"/>
        <v>20.727673262063607</v>
      </c>
      <c r="I91" s="2">
        <f>ROUNDDOWN(SUM($H$2:H91),0)</f>
        <v>1684</v>
      </c>
      <c r="J91">
        <f t="shared" si="9"/>
        <v>0</v>
      </c>
    </row>
    <row r="92" spans="1:10" x14ac:dyDescent="0.45">
      <c r="A92" t="s">
        <v>412</v>
      </c>
      <c r="B92" s="1">
        <v>12399720</v>
      </c>
      <c r="C92">
        <v>2249</v>
      </c>
      <c r="D92">
        <v>0</v>
      </c>
      <c r="E92" s="1">
        <f t="shared" si="5"/>
        <v>55.853066858913643</v>
      </c>
      <c r="F92" s="1">
        <f t="shared" si="6"/>
        <v>48.240343093491241</v>
      </c>
      <c r="G92" s="1">
        <f t="shared" si="7"/>
        <v>49.001615470033478</v>
      </c>
      <c r="H92">
        <f t="shared" si="8"/>
        <v>20.637016288564361</v>
      </c>
      <c r="I92" s="2">
        <f>ROUNDDOWN(SUM($H$2:H92),0)</f>
        <v>1705</v>
      </c>
      <c r="J92">
        <f t="shared" si="9"/>
        <v>0</v>
      </c>
    </row>
    <row r="93" spans="1:10" x14ac:dyDescent="0.45">
      <c r="A93" t="s">
        <v>413</v>
      </c>
      <c r="B93" s="1">
        <v>7786688</v>
      </c>
      <c r="C93">
        <v>2314</v>
      </c>
      <c r="D93">
        <v>0</v>
      </c>
      <c r="E93" s="1">
        <f t="shared" si="5"/>
        <v>53.675567309060249</v>
      </c>
      <c r="F93" s="1">
        <f t="shared" si="6"/>
        <v>48.189485957464974</v>
      </c>
      <c r="G93" s="1">
        <f t="shared" si="7"/>
        <v>48.7380940926245</v>
      </c>
      <c r="H93">
        <f t="shared" si="8"/>
        <v>20.526034336116286</v>
      </c>
      <c r="I93" s="2">
        <f>ROUNDDOWN(SUM($H$2:H93),0)</f>
        <v>1725</v>
      </c>
      <c r="J93">
        <f t="shared" si="9"/>
        <v>0</v>
      </c>
    </row>
    <row r="94" spans="1:10" x14ac:dyDescent="0.45">
      <c r="A94" t="s">
        <v>414</v>
      </c>
      <c r="B94" s="1">
        <v>24520245.75</v>
      </c>
      <c r="C94">
        <v>1096</v>
      </c>
      <c r="D94">
        <v>0</v>
      </c>
      <c r="E94" s="1">
        <f t="shared" si="5"/>
        <v>61.574345047448091</v>
      </c>
      <c r="F94" s="1">
        <f t="shared" si="6"/>
        <v>49.142470444849444</v>
      </c>
      <c r="G94" s="1">
        <f t="shared" si="7"/>
        <v>50.385657905109312</v>
      </c>
      <c r="H94">
        <f t="shared" si="8"/>
        <v>21.219905362786644</v>
      </c>
      <c r="I94" s="2">
        <f>ROUNDDOWN(SUM($H$2:H94),0)</f>
        <v>1746</v>
      </c>
      <c r="J94">
        <f t="shared" si="9"/>
        <v>0</v>
      </c>
    </row>
    <row r="95" spans="1:10" x14ac:dyDescent="0.45">
      <c r="A95" t="s">
        <v>415</v>
      </c>
      <c r="B95" s="1">
        <v>10941091.199999999</v>
      </c>
      <c r="C95">
        <v>1106</v>
      </c>
      <c r="D95">
        <v>0</v>
      </c>
      <c r="E95" s="1">
        <f t="shared" si="5"/>
        <v>55.164547127118325</v>
      </c>
      <c r="F95" s="1">
        <f t="shared" si="6"/>
        <v>49.134646270076175</v>
      </c>
      <c r="G95" s="1">
        <f t="shared" si="7"/>
        <v>49.737636355780396</v>
      </c>
      <c r="H95">
        <f t="shared" si="8"/>
        <v>20.946991273310964</v>
      </c>
      <c r="I95" s="2">
        <f>ROUNDDOWN(SUM($H$2:H95),0)</f>
        <v>1767</v>
      </c>
      <c r="J95">
        <f t="shared" si="9"/>
        <v>0</v>
      </c>
    </row>
    <row r="96" spans="1:10" x14ac:dyDescent="0.45">
      <c r="A96" t="s">
        <v>416</v>
      </c>
      <c r="B96" s="1">
        <v>17094836.16</v>
      </c>
      <c r="C96">
        <v>1963</v>
      </c>
      <c r="D96">
        <v>0</v>
      </c>
      <c r="E96" s="1">
        <f t="shared" si="5"/>
        <v>58.069312773728321</v>
      </c>
      <c r="F96" s="1">
        <f t="shared" si="6"/>
        <v>48.4641144920068</v>
      </c>
      <c r="G96" s="1">
        <f t="shared" si="7"/>
        <v>49.424634320178953</v>
      </c>
      <c r="H96">
        <f t="shared" si="8"/>
        <v>20.815170555869294</v>
      </c>
      <c r="I96" s="2">
        <f>ROUNDDOWN(SUM($H$2:H96),0)</f>
        <v>1788</v>
      </c>
      <c r="J96">
        <f t="shared" si="9"/>
        <v>0</v>
      </c>
    </row>
    <row r="97" spans="1:10" x14ac:dyDescent="0.45">
      <c r="A97" t="s">
        <v>79</v>
      </c>
      <c r="B97" s="1">
        <v>41523800.9472</v>
      </c>
      <c r="C97">
        <v>12270</v>
      </c>
      <c r="D97">
        <v>0</v>
      </c>
      <c r="E97" s="1">
        <f t="shared" si="5"/>
        <v>69.600570269343436</v>
      </c>
      <c r="F97" s="1">
        <f t="shared" si="6"/>
        <v>40.399737553195862</v>
      </c>
      <c r="G97" s="1">
        <f t="shared" si="7"/>
        <v>43.31982082481062</v>
      </c>
      <c r="H97">
        <f t="shared" si="8"/>
        <v>18.244130104772147</v>
      </c>
      <c r="I97" s="2">
        <f>ROUNDDOWN(SUM($H$2:H97),0)</f>
        <v>1806</v>
      </c>
      <c r="J97">
        <f t="shared" si="9"/>
        <v>0</v>
      </c>
    </row>
    <row r="98" spans="1:10" x14ac:dyDescent="0.45">
      <c r="A98" t="s">
        <v>417</v>
      </c>
      <c r="B98" s="1">
        <v>7091447.9999999991</v>
      </c>
      <c r="C98">
        <v>1070</v>
      </c>
      <c r="D98">
        <v>0</v>
      </c>
      <c r="E98" s="1">
        <f t="shared" si="5"/>
        <v>53.347391656465582</v>
      </c>
      <c r="F98" s="1">
        <f t="shared" si="6"/>
        <v>49.162813299259952</v>
      </c>
      <c r="G98" s="1">
        <f t="shared" si="7"/>
        <v>49.581271134980511</v>
      </c>
      <c r="H98">
        <f t="shared" si="8"/>
        <v>20.881138105458049</v>
      </c>
      <c r="I98" s="2">
        <f>ROUNDDOWN(SUM($H$2:H98),0)</f>
        <v>1827</v>
      </c>
      <c r="J98">
        <f t="shared" si="9"/>
        <v>0</v>
      </c>
    </row>
    <row r="99" spans="1:10" x14ac:dyDescent="0.45">
      <c r="A99" t="s">
        <v>418</v>
      </c>
      <c r="B99" s="1">
        <v>25185069</v>
      </c>
      <c r="C99">
        <v>1322</v>
      </c>
      <c r="D99">
        <v>0</v>
      </c>
      <c r="E99" s="1">
        <f t="shared" si="5"/>
        <v>61.888163015241737</v>
      </c>
      <c r="F99" s="1">
        <f t="shared" si="6"/>
        <v>48.965644094973506</v>
      </c>
      <c r="G99" s="1">
        <f t="shared" si="7"/>
        <v>50.257895987000332</v>
      </c>
      <c r="H99">
        <f t="shared" si="8"/>
        <v>21.166098467651</v>
      </c>
      <c r="I99" s="2">
        <f>ROUNDDOWN(SUM($H$2:H99),0)</f>
        <v>1848</v>
      </c>
      <c r="J99">
        <f t="shared" si="9"/>
        <v>0</v>
      </c>
    </row>
    <row r="100" spans="1:10" x14ac:dyDescent="0.45">
      <c r="A100" t="s">
        <v>419</v>
      </c>
      <c r="B100" s="1">
        <v>9137440</v>
      </c>
      <c r="C100">
        <v>5503</v>
      </c>
      <c r="D100">
        <v>0</v>
      </c>
      <c r="E100" s="1">
        <f t="shared" si="5"/>
        <v>54.313165719815601</v>
      </c>
      <c r="F100" s="1">
        <f t="shared" si="6"/>
        <v>45.694356622268693</v>
      </c>
      <c r="G100" s="1">
        <f t="shared" si="7"/>
        <v>46.556237532023388</v>
      </c>
      <c r="H100">
        <f t="shared" si="8"/>
        <v>19.607146071953402</v>
      </c>
      <c r="I100" s="2">
        <f>ROUNDDOWN(SUM($H$2:H100),0)</f>
        <v>1868</v>
      </c>
      <c r="J100">
        <f t="shared" si="9"/>
        <v>0</v>
      </c>
    </row>
    <row r="101" spans="1:10" x14ac:dyDescent="0.45">
      <c r="A101" t="s">
        <v>420</v>
      </c>
      <c r="B101" s="1">
        <v>16153404.799999999</v>
      </c>
      <c r="C101">
        <v>2187</v>
      </c>
      <c r="D101">
        <v>0</v>
      </c>
      <c r="E101" s="1">
        <f t="shared" si="5"/>
        <v>57.62492687685662</v>
      </c>
      <c r="F101" s="1">
        <f t="shared" si="6"/>
        <v>48.288852977085519</v>
      </c>
      <c r="G101" s="1">
        <f t="shared" si="7"/>
        <v>49.222460367062624</v>
      </c>
      <c r="H101">
        <f t="shared" si="8"/>
        <v>20.73002505355138</v>
      </c>
      <c r="I101" s="2">
        <f>ROUNDDOWN(SUM($H$2:H101),0)</f>
        <v>1889</v>
      </c>
      <c r="J101">
        <f t="shared" si="9"/>
        <v>0</v>
      </c>
    </row>
    <row r="102" spans="1:10" x14ac:dyDescent="0.45">
      <c r="A102" t="s">
        <v>421</v>
      </c>
      <c r="B102" s="1">
        <v>4290624</v>
      </c>
      <c r="C102">
        <v>2118</v>
      </c>
      <c r="D102">
        <v>0</v>
      </c>
      <c r="E102" s="1">
        <f t="shared" si="5"/>
        <v>52.025312598869931</v>
      </c>
      <c r="F102" s="1">
        <f t="shared" si="6"/>
        <v>48.342839783021098</v>
      </c>
      <c r="G102" s="1">
        <f t="shared" si="7"/>
        <v>48.711087064605977</v>
      </c>
      <c r="H102">
        <f t="shared" si="8"/>
        <v>20.514660334019052</v>
      </c>
      <c r="I102" s="2">
        <f>ROUNDDOWN(SUM($H$2:H102),0)</f>
        <v>1909</v>
      </c>
      <c r="J102">
        <f t="shared" si="9"/>
        <v>0</v>
      </c>
    </row>
    <row r="103" spans="1:10" x14ac:dyDescent="0.45">
      <c r="A103" t="s">
        <v>422</v>
      </c>
      <c r="B103" s="1">
        <v>22666562.099999998</v>
      </c>
      <c r="C103">
        <v>2176</v>
      </c>
      <c r="D103">
        <v>0</v>
      </c>
      <c r="E103" s="1">
        <f t="shared" si="5"/>
        <v>60.699346713717567</v>
      </c>
      <c r="F103" s="1">
        <f t="shared" si="6"/>
        <v>48.29745956933612</v>
      </c>
      <c r="G103" s="1">
        <f t="shared" si="7"/>
        <v>49.53764828377426</v>
      </c>
      <c r="H103">
        <f t="shared" si="8"/>
        <v>20.862766354195124</v>
      </c>
      <c r="I103" s="2">
        <f>ROUNDDOWN(SUM($H$2:H103),0)</f>
        <v>1930</v>
      </c>
      <c r="J103">
        <f t="shared" si="9"/>
        <v>0</v>
      </c>
    </row>
    <row r="104" spans="1:10" x14ac:dyDescent="0.45">
      <c r="A104" t="s">
        <v>423</v>
      </c>
      <c r="B104" s="1">
        <v>17562679.199999999</v>
      </c>
      <c r="C104">
        <v>1950</v>
      </c>
      <c r="D104">
        <v>0</v>
      </c>
      <c r="E104" s="1">
        <f t="shared" si="5"/>
        <v>58.29014974364356</v>
      </c>
      <c r="F104" s="1">
        <f t="shared" si="6"/>
        <v>48.474285919212058</v>
      </c>
      <c r="G104" s="1">
        <f t="shared" si="7"/>
        <v>49.455872301655205</v>
      </c>
      <c r="H104">
        <f t="shared" si="8"/>
        <v>20.828326422800693</v>
      </c>
      <c r="I104" s="2">
        <f>ROUNDDOWN(SUM($H$2:H104),0)</f>
        <v>1951</v>
      </c>
      <c r="J104">
        <f t="shared" si="9"/>
        <v>0</v>
      </c>
    </row>
    <row r="105" spans="1:10" x14ac:dyDescent="0.45">
      <c r="A105" t="s">
        <v>424</v>
      </c>
      <c r="B105" s="1">
        <v>5954616</v>
      </c>
      <c r="C105">
        <v>913</v>
      </c>
      <c r="D105">
        <v>0</v>
      </c>
      <c r="E105" s="1">
        <f t="shared" si="5"/>
        <v>52.810770369585512</v>
      </c>
      <c r="F105" s="1">
        <f t="shared" si="6"/>
        <v>49.28565284320031</v>
      </c>
      <c r="G105" s="1">
        <f t="shared" si="7"/>
        <v>49.63816459583883</v>
      </c>
      <c r="H105">
        <f t="shared" si="8"/>
        <v>20.905098770166418</v>
      </c>
      <c r="I105" s="2">
        <f>ROUNDDOWN(SUM($H$2:H105),0)</f>
        <v>1972</v>
      </c>
      <c r="J105">
        <f t="shared" si="9"/>
        <v>0</v>
      </c>
    </row>
    <row r="106" spans="1:10" x14ac:dyDescent="0.45">
      <c r="A106" t="s">
        <v>425</v>
      </c>
      <c r="B106" s="1">
        <v>12760633.599999998</v>
      </c>
      <c r="C106">
        <v>2008</v>
      </c>
      <c r="D106">
        <v>0</v>
      </c>
      <c r="E106" s="1">
        <f t="shared" si="5"/>
        <v>56.023429692194654</v>
      </c>
      <c r="F106" s="1">
        <f t="shared" si="6"/>
        <v>48.428905705527079</v>
      </c>
      <c r="G106" s="1">
        <f t="shared" si="7"/>
        <v>49.188358104193838</v>
      </c>
      <c r="H106">
        <f t="shared" si="8"/>
        <v>20.71566289533375</v>
      </c>
      <c r="I106" s="2">
        <f>ROUNDDOWN(SUM($H$2:H106),0)</f>
        <v>1993</v>
      </c>
      <c r="J106">
        <f t="shared" si="9"/>
        <v>0</v>
      </c>
    </row>
    <row r="107" spans="1:10" x14ac:dyDescent="0.45">
      <c r="A107" t="s">
        <v>426</v>
      </c>
      <c r="B107" s="1">
        <v>14588121.600000001</v>
      </c>
      <c r="C107">
        <v>961</v>
      </c>
      <c r="D107">
        <v>0</v>
      </c>
      <c r="E107" s="1">
        <f t="shared" si="5"/>
        <v>56.88606283615777</v>
      </c>
      <c r="F107" s="1">
        <f t="shared" si="6"/>
        <v>49.248096804288608</v>
      </c>
      <c r="G107" s="1">
        <f t="shared" si="7"/>
        <v>50.011893407475519</v>
      </c>
      <c r="H107">
        <f t="shared" si="8"/>
        <v>21.062494551902816</v>
      </c>
      <c r="I107" s="2">
        <f>ROUNDDOWN(SUM($H$2:H107),0)</f>
        <v>2014</v>
      </c>
      <c r="J107">
        <f t="shared" si="9"/>
        <v>0</v>
      </c>
    </row>
    <row r="108" spans="1:10" x14ac:dyDescent="0.45">
      <c r="A108" t="s">
        <v>427</v>
      </c>
      <c r="B108" s="1">
        <v>13110240</v>
      </c>
      <c r="C108">
        <v>916</v>
      </c>
      <c r="D108">
        <v>0</v>
      </c>
      <c r="E108" s="1">
        <f t="shared" si="5"/>
        <v>56.188455163213682</v>
      </c>
      <c r="F108" s="1">
        <f t="shared" si="6"/>
        <v>49.283305590768329</v>
      </c>
      <c r="G108" s="1">
        <f t="shared" si="7"/>
        <v>49.973820548012867</v>
      </c>
      <c r="H108">
        <f t="shared" si="8"/>
        <v>21.046460178069495</v>
      </c>
      <c r="I108" s="2">
        <f>ROUNDDOWN(SUM($H$2:H108),0)</f>
        <v>2035</v>
      </c>
      <c r="J108">
        <f t="shared" si="9"/>
        <v>0</v>
      </c>
    </row>
    <row r="109" spans="1:10" x14ac:dyDescent="0.45">
      <c r="A109" t="s">
        <v>428</v>
      </c>
      <c r="B109" s="1">
        <v>11378099.199999999</v>
      </c>
      <c r="C109">
        <v>911</v>
      </c>
      <c r="D109">
        <v>0</v>
      </c>
      <c r="E109" s="1">
        <f t="shared" si="5"/>
        <v>55.370828965892116</v>
      </c>
      <c r="F109" s="1">
        <f t="shared" si="6"/>
        <v>49.287217678154967</v>
      </c>
      <c r="G109" s="1">
        <f t="shared" si="7"/>
        <v>49.895578806928675</v>
      </c>
      <c r="H109">
        <f t="shared" si="8"/>
        <v>21.013508691272339</v>
      </c>
      <c r="I109" s="2">
        <f>ROUNDDOWN(SUM($H$2:H109),0)</f>
        <v>2056</v>
      </c>
      <c r="J109">
        <f t="shared" si="9"/>
        <v>0</v>
      </c>
    </row>
    <row r="110" spans="1:10" x14ac:dyDescent="0.45">
      <c r="A110" t="s">
        <v>429</v>
      </c>
      <c r="B110" s="1">
        <v>11985632</v>
      </c>
      <c r="C110">
        <v>2290</v>
      </c>
      <c r="D110">
        <v>0</v>
      </c>
      <c r="E110" s="1">
        <f t="shared" si="5"/>
        <v>55.657603997697919</v>
      </c>
      <c r="F110" s="1">
        <f t="shared" si="6"/>
        <v>48.208263976920826</v>
      </c>
      <c r="G110" s="1">
        <f t="shared" si="7"/>
        <v>48.953197978998539</v>
      </c>
      <c r="H110">
        <f t="shared" si="8"/>
        <v>20.616625276113954</v>
      </c>
      <c r="I110" s="2">
        <f>ROUNDDOWN(SUM($H$2:H110),0)</f>
        <v>2076</v>
      </c>
      <c r="J110">
        <f t="shared" si="9"/>
        <v>0</v>
      </c>
    </row>
    <row r="111" spans="1:10" x14ac:dyDescent="0.45">
      <c r="A111" t="s">
        <v>430</v>
      </c>
      <c r="B111" s="1">
        <v>12013747.199999999</v>
      </c>
      <c r="C111">
        <v>2367</v>
      </c>
      <c r="D111">
        <v>0</v>
      </c>
      <c r="E111" s="1">
        <f t="shared" si="5"/>
        <v>55.670875276835815</v>
      </c>
      <c r="F111" s="1">
        <f t="shared" si="6"/>
        <v>48.148017831166634</v>
      </c>
      <c r="G111" s="1">
        <f t="shared" si="7"/>
        <v>48.900303575733552</v>
      </c>
      <c r="H111">
        <f t="shared" si="8"/>
        <v>20.594348813363027</v>
      </c>
      <c r="I111" s="2">
        <f>ROUNDDOWN(SUM($H$2:H111),0)</f>
        <v>2097</v>
      </c>
      <c r="J111">
        <f t="shared" si="9"/>
        <v>0</v>
      </c>
    </row>
    <row r="112" spans="1:10" x14ac:dyDescent="0.45">
      <c r="A112" t="s">
        <v>431</v>
      </c>
      <c r="B112" s="1">
        <v>8483265</v>
      </c>
      <c r="C112">
        <v>1950</v>
      </c>
      <c r="D112">
        <v>0</v>
      </c>
      <c r="E112" s="1">
        <f t="shared" si="5"/>
        <v>54.004374068679134</v>
      </c>
      <c r="F112" s="1">
        <f t="shared" si="6"/>
        <v>48.474285919212058</v>
      </c>
      <c r="G112" s="1">
        <f t="shared" si="7"/>
        <v>49.027294734158758</v>
      </c>
      <c r="H112">
        <f t="shared" si="8"/>
        <v>20.647831103279106</v>
      </c>
      <c r="I112" s="2">
        <f>ROUNDDOWN(SUM($H$2:H112),0)</f>
        <v>2118</v>
      </c>
      <c r="J112">
        <f t="shared" si="9"/>
        <v>0</v>
      </c>
    </row>
    <row r="113" spans="1:10" x14ac:dyDescent="0.45">
      <c r="A113" t="s">
        <v>432</v>
      </c>
      <c r="B113" s="1">
        <v>13209560</v>
      </c>
      <c r="C113">
        <v>2150</v>
      </c>
      <c r="D113">
        <v>0</v>
      </c>
      <c r="E113" s="1">
        <f t="shared" si="5"/>
        <v>56.235337399298636</v>
      </c>
      <c r="F113" s="1">
        <f t="shared" si="6"/>
        <v>48.317802423746627</v>
      </c>
      <c r="G113" s="1">
        <f t="shared" si="7"/>
        <v>49.109555921301833</v>
      </c>
      <c r="H113">
        <f t="shared" si="8"/>
        <v>20.682475378630119</v>
      </c>
      <c r="I113" s="2">
        <f>ROUNDDOWN(SUM($H$2:H113),0)</f>
        <v>2138</v>
      </c>
      <c r="J113">
        <f t="shared" si="9"/>
        <v>0</v>
      </c>
    </row>
    <row r="114" spans="1:10" x14ac:dyDescent="0.45">
      <c r="A114" t="s">
        <v>433</v>
      </c>
      <c r="B114" s="1">
        <v>9316216</v>
      </c>
      <c r="C114">
        <v>3227</v>
      </c>
      <c r="D114">
        <v>0</v>
      </c>
      <c r="E114" s="1">
        <f t="shared" si="5"/>
        <v>54.397553744768508</v>
      </c>
      <c r="F114" s="1">
        <f t="shared" si="6"/>
        <v>47.475138800665285</v>
      </c>
      <c r="G114" s="1">
        <f t="shared" si="7"/>
        <v>48.167380295075603</v>
      </c>
      <c r="H114">
        <f t="shared" si="8"/>
        <v>20.285678384110426</v>
      </c>
      <c r="I114" s="2">
        <f>ROUNDDOWN(SUM($H$2:H114),0)</f>
        <v>2159</v>
      </c>
      <c r="J114">
        <f t="shared" si="9"/>
        <v>0</v>
      </c>
    </row>
    <row r="115" spans="1:10" x14ac:dyDescent="0.45">
      <c r="A115" t="s">
        <v>434</v>
      </c>
      <c r="B115" s="1">
        <v>11902508.799999999</v>
      </c>
      <c r="C115">
        <v>1950</v>
      </c>
      <c r="D115">
        <v>0</v>
      </c>
      <c r="E115" s="1">
        <f t="shared" si="5"/>
        <v>55.618367172420662</v>
      </c>
      <c r="F115" s="1">
        <f t="shared" si="6"/>
        <v>48.474285919212058</v>
      </c>
      <c r="G115" s="1">
        <f t="shared" si="7"/>
        <v>49.188694044532916</v>
      </c>
      <c r="H115">
        <f t="shared" si="8"/>
        <v>20.71580437651112</v>
      </c>
      <c r="I115" s="2">
        <f>ROUNDDOWN(SUM($H$2:H115),0)</f>
        <v>2179</v>
      </c>
      <c r="J115">
        <f t="shared" si="9"/>
        <v>0</v>
      </c>
    </row>
    <row r="116" spans="1:10" x14ac:dyDescent="0.45">
      <c r="A116" t="s">
        <v>435</v>
      </c>
      <c r="B116" s="1">
        <v>9820761.5999999996</v>
      </c>
      <c r="C116">
        <v>1086</v>
      </c>
      <c r="D116">
        <v>0</v>
      </c>
      <c r="E116" s="1">
        <f t="shared" si="5"/>
        <v>54.635715504080068</v>
      </c>
      <c r="F116" s="1">
        <f t="shared" si="6"/>
        <v>49.150294619622713</v>
      </c>
      <c r="G116" s="1">
        <f t="shared" si="7"/>
        <v>49.698836708068448</v>
      </c>
      <c r="H116">
        <f t="shared" si="8"/>
        <v>20.930650812815092</v>
      </c>
      <c r="I116" s="2">
        <f>ROUNDDOWN(SUM($H$2:H116),0)</f>
        <v>2200</v>
      </c>
      <c r="J116">
        <f t="shared" si="9"/>
        <v>0</v>
      </c>
    </row>
    <row r="117" spans="1:10" x14ac:dyDescent="0.45">
      <c r="A117" t="s">
        <v>436</v>
      </c>
      <c r="B117" s="1">
        <v>12626054.999999998</v>
      </c>
      <c r="C117">
        <v>1950</v>
      </c>
      <c r="D117">
        <v>0</v>
      </c>
      <c r="E117" s="1">
        <f t="shared" si="5"/>
        <v>55.959904262299538</v>
      </c>
      <c r="F117" s="1">
        <f t="shared" si="6"/>
        <v>48.474285919212058</v>
      </c>
      <c r="G117" s="1">
        <f t="shared" si="7"/>
        <v>49.222847753520803</v>
      </c>
      <c r="H117">
        <f t="shared" si="8"/>
        <v>20.730188201247035</v>
      </c>
      <c r="I117" s="2">
        <f>ROUNDDOWN(SUM($H$2:H117),0)</f>
        <v>2221</v>
      </c>
      <c r="J117">
        <f t="shared" si="9"/>
        <v>0</v>
      </c>
    </row>
    <row r="118" spans="1:10" x14ac:dyDescent="0.45">
      <c r="A118" t="s">
        <v>437</v>
      </c>
      <c r="B118" s="1">
        <v>8123879.3999999994</v>
      </c>
      <c r="C118">
        <v>1302</v>
      </c>
      <c r="D118">
        <v>0</v>
      </c>
      <c r="E118" s="1">
        <f t="shared" si="5"/>
        <v>53.834732500568663</v>
      </c>
      <c r="F118" s="1">
        <f t="shared" si="6"/>
        <v>48.981292444520051</v>
      </c>
      <c r="G118" s="1">
        <f t="shared" si="7"/>
        <v>49.466636450124909</v>
      </c>
      <c r="H118">
        <f t="shared" si="8"/>
        <v>20.8328597408387</v>
      </c>
      <c r="I118" s="2">
        <f>ROUNDDOWN(SUM($H$2:H118),0)</f>
        <v>2242</v>
      </c>
      <c r="J118">
        <f t="shared" si="9"/>
        <v>0</v>
      </c>
    </row>
    <row r="119" spans="1:10" x14ac:dyDescent="0.45">
      <c r="A119" t="s">
        <v>438</v>
      </c>
      <c r="B119" s="1">
        <v>7418745.6000000006</v>
      </c>
      <c r="C119">
        <v>975</v>
      </c>
      <c r="D119">
        <v>0</v>
      </c>
      <c r="E119" s="1">
        <f t="shared" si="5"/>
        <v>53.501886655994767</v>
      </c>
      <c r="F119" s="1">
        <f t="shared" si="6"/>
        <v>49.237142959606025</v>
      </c>
      <c r="G119" s="1">
        <f t="shared" si="7"/>
        <v>49.6636173292449</v>
      </c>
      <c r="H119">
        <f t="shared" si="8"/>
        <v>20.915818181533801</v>
      </c>
      <c r="I119" s="2">
        <f>ROUNDDOWN(SUM($H$2:H119),0)</f>
        <v>2263</v>
      </c>
      <c r="J119">
        <f t="shared" si="9"/>
        <v>0</v>
      </c>
    </row>
    <row r="120" spans="1:10" x14ac:dyDescent="0.45">
      <c r="A120" t="s">
        <v>439</v>
      </c>
      <c r="B120" s="1">
        <v>6864998.3999999994</v>
      </c>
      <c r="C120">
        <v>2108</v>
      </c>
      <c r="D120">
        <v>0</v>
      </c>
      <c r="E120" s="1">
        <f t="shared" si="5"/>
        <v>53.240500158191892</v>
      </c>
      <c r="F120" s="1">
        <f t="shared" si="6"/>
        <v>48.350663957794367</v>
      </c>
      <c r="G120" s="1">
        <f t="shared" si="7"/>
        <v>48.839647577834121</v>
      </c>
      <c r="H120">
        <f t="shared" si="8"/>
        <v>20.568803557259884</v>
      </c>
      <c r="I120" s="2">
        <f>ROUNDDOWN(SUM($H$2:H120),0)</f>
        <v>2283</v>
      </c>
      <c r="J120">
        <f t="shared" si="9"/>
        <v>0</v>
      </c>
    </row>
    <row r="121" spans="1:10" x14ac:dyDescent="0.45">
      <c r="A121" t="s">
        <v>440</v>
      </c>
      <c r="B121" s="1">
        <v>28479223.079999998</v>
      </c>
      <c r="C121">
        <v>1063</v>
      </c>
      <c r="D121">
        <v>0</v>
      </c>
      <c r="E121" s="1">
        <f t="shared" si="5"/>
        <v>63.443109745797202</v>
      </c>
      <c r="F121" s="1">
        <f t="shared" si="6"/>
        <v>49.168290221601239</v>
      </c>
      <c r="G121" s="1">
        <f t="shared" si="7"/>
        <v>50.595772174020837</v>
      </c>
      <c r="H121">
        <f t="shared" si="8"/>
        <v>21.308394926822317</v>
      </c>
      <c r="I121" s="2">
        <f>ROUNDDOWN(SUM($H$2:H121),0)</f>
        <v>2305</v>
      </c>
      <c r="J121">
        <f t="shared" si="9"/>
        <v>0</v>
      </c>
    </row>
    <row r="122" spans="1:10" x14ac:dyDescent="0.45">
      <c r="A122" t="s">
        <v>441</v>
      </c>
      <c r="B122" s="1">
        <v>8846317.7999999989</v>
      </c>
      <c r="C122">
        <v>1071</v>
      </c>
      <c r="D122">
        <v>0</v>
      </c>
      <c r="E122" s="1">
        <f t="shared" si="5"/>
        <v>54.175746673198894</v>
      </c>
      <c r="F122" s="1">
        <f t="shared" si="6"/>
        <v>49.16203088178262</v>
      </c>
      <c r="G122" s="1">
        <f t="shared" si="7"/>
        <v>49.663402460924246</v>
      </c>
      <c r="H122">
        <f t="shared" si="8"/>
        <v>20.915727689802235</v>
      </c>
      <c r="I122" s="2">
        <f>ROUNDDOWN(SUM($H$2:H122),0)</f>
        <v>2325</v>
      </c>
      <c r="J122">
        <f t="shared" si="9"/>
        <v>0</v>
      </c>
    </row>
    <row r="123" spans="1:10" x14ac:dyDescent="0.45">
      <c r="A123" t="s">
        <v>442</v>
      </c>
      <c r="B123" s="1">
        <v>9368358.9999999981</v>
      </c>
      <c r="C123">
        <v>1091</v>
      </c>
      <c r="D123">
        <v>0</v>
      </c>
      <c r="E123" s="1">
        <f t="shared" si="5"/>
        <v>54.42216691871311</v>
      </c>
      <c r="F123" s="1">
        <f t="shared" si="6"/>
        <v>49.146382532236082</v>
      </c>
      <c r="G123" s="1">
        <f t="shared" si="7"/>
        <v>49.673960970883783</v>
      </c>
      <c r="H123">
        <f t="shared" si="8"/>
        <v>20.920174403240718</v>
      </c>
      <c r="I123" s="2">
        <f>ROUNDDOWN(SUM($H$2:H123),0)</f>
        <v>2346</v>
      </c>
      <c r="J123">
        <f t="shared" si="9"/>
        <v>0</v>
      </c>
    </row>
    <row r="124" spans="1:10" x14ac:dyDescent="0.45">
      <c r="A124" t="s">
        <v>443</v>
      </c>
      <c r="B124" s="1">
        <v>8232634.7999999989</v>
      </c>
      <c r="C124">
        <v>2345</v>
      </c>
      <c r="D124">
        <v>0</v>
      </c>
      <c r="E124" s="1">
        <f t="shared" si="5"/>
        <v>53.886068549081685</v>
      </c>
      <c r="F124" s="1">
        <f t="shared" si="6"/>
        <v>48.165231015667835</v>
      </c>
      <c r="G124" s="1">
        <f t="shared" si="7"/>
        <v>48.737314769009217</v>
      </c>
      <c r="H124">
        <f t="shared" si="8"/>
        <v>20.525706124199424</v>
      </c>
      <c r="I124" s="2">
        <f>ROUNDDOWN(SUM($H$2:H124),0)</f>
        <v>2367</v>
      </c>
      <c r="J124">
        <f t="shared" si="9"/>
        <v>0</v>
      </c>
    </row>
    <row r="125" spans="1:10" x14ac:dyDescent="0.45">
      <c r="A125" t="s">
        <v>444</v>
      </c>
      <c r="B125" s="1">
        <v>3729542.4</v>
      </c>
      <c r="C125">
        <v>1082</v>
      </c>
      <c r="D125">
        <v>0</v>
      </c>
      <c r="E125" s="1">
        <f t="shared" si="5"/>
        <v>51.760464028248478</v>
      </c>
      <c r="F125" s="1">
        <f t="shared" si="6"/>
        <v>49.153424289532026</v>
      </c>
      <c r="G125" s="1">
        <f t="shared" si="7"/>
        <v>49.414128263403668</v>
      </c>
      <c r="H125">
        <f t="shared" si="8"/>
        <v>20.810745933074301</v>
      </c>
      <c r="I125" s="2">
        <f>ROUNDDOWN(SUM($H$2:H125),0)</f>
        <v>2388</v>
      </c>
      <c r="J125">
        <f t="shared" si="9"/>
        <v>0</v>
      </c>
    </row>
    <row r="126" spans="1:10" x14ac:dyDescent="0.45">
      <c r="A126" t="s">
        <v>445</v>
      </c>
      <c r="B126" s="1">
        <v>4115820.8</v>
      </c>
      <c r="C126">
        <v>2350</v>
      </c>
      <c r="D126">
        <v>0</v>
      </c>
      <c r="E126" s="1">
        <f t="shared" si="5"/>
        <v>51.94279986336042</v>
      </c>
      <c r="F126" s="1">
        <f t="shared" si="6"/>
        <v>48.161318928281197</v>
      </c>
      <c r="G126" s="1">
        <f t="shared" si="7"/>
        <v>48.539467021789122</v>
      </c>
      <c r="H126">
        <f t="shared" si="8"/>
        <v>20.442382602252813</v>
      </c>
      <c r="I126" s="2">
        <f>ROUNDDOWN(SUM($H$2:H126),0)</f>
        <v>2408</v>
      </c>
      <c r="J126">
        <f t="shared" si="9"/>
        <v>0</v>
      </c>
    </row>
    <row r="127" spans="1:10" x14ac:dyDescent="0.45">
      <c r="A127" t="s">
        <v>446</v>
      </c>
      <c r="B127" s="1">
        <v>11410378.199999999</v>
      </c>
      <c r="C127">
        <v>1248</v>
      </c>
      <c r="D127">
        <v>0</v>
      </c>
      <c r="E127" s="1">
        <f t="shared" si="5"/>
        <v>55.386065692619724</v>
      </c>
      <c r="F127" s="1">
        <f t="shared" si="6"/>
        <v>49.023542988295716</v>
      </c>
      <c r="G127" s="1">
        <f t="shared" si="7"/>
        <v>49.659795258728117</v>
      </c>
      <c r="H127">
        <f t="shared" si="8"/>
        <v>20.914208517632837</v>
      </c>
      <c r="I127" s="2">
        <f>ROUNDDOWN(SUM($H$2:H127),0)</f>
        <v>2429</v>
      </c>
      <c r="J127">
        <f t="shared" si="9"/>
        <v>0</v>
      </c>
    </row>
    <row r="128" spans="1:10" x14ac:dyDescent="0.45">
      <c r="A128" t="s">
        <v>447</v>
      </c>
      <c r="B128" s="1">
        <v>21598917.628288001</v>
      </c>
      <c r="C128">
        <v>2796</v>
      </c>
      <c r="D128">
        <v>0</v>
      </c>
      <c r="E128" s="1">
        <f t="shared" si="5"/>
        <v>60.195384166621352</v>
      </c>
      <c r="F128" s="1">
        <f t="shared" si="6"/>
        <v>47.812360733393291</v>
      </c>
      <c r="G128" s="1">
        <f t="shared" si="7"/>
        <v>49.050663076716098</v>
      </c>
      <c r="H128">
        <f t="shared" si="8"/>
        <v>20.657672674038899</v>
      </c>
      <c r="I128" s="2">
        <f>ROUNDDOWN(SUM($H$2:H128),0)</f>
        <v>2450</v>
      </c>
      <c r="J128">
        <f t="shared" si="9"/>
        <v>0</v>
      </c>
    </row>
    <row r="129" spans="1:10" x14ac:dyDescent="0.45">
      <c r="A129" t="s">
        <v>448</v>
      </c>
      <c r="B129" s="1">
        <v>3613261.6</v>
      </c>
      <c r="C129">
        <v>902</v>
      </c>
      <c r="D129">
        <v>0</v>
      </c>
      <c r="E129" s="1">
        <f t="shared" si="5"/>
        <v>51.705575748770556</v>
      </c>
      <c r="F129" s="1">
        <f t="shared" si="6"/>
        <v>49.294259435450911</v>
      </c>
      <c r="G129" s="1">
        <f t="shared" si="7"/>
        <v>49.535391066782879</v>
      </c>
      <c r="H129">
        <f t="shared" si="8"/>
        <v>20.861815727907171</v>
      </c>
      <c r="I129" s="2">
        <f>ROUNDDOWN(SUM($H$2:H129),0)</f>
        <v>2471</v>
      </c>
      <c r="J129">
        <f t="shared" si="9"/>
        <v>0</v>
      </c>
    </row>
    <row r="130" spans="1:10" x14ac:dyDescent="0.45">
      <c r="A130" t="s">
        <v>449</v>
      </c>
      <c r="B130" s="1">
        <v>5015354.3999999994</v>
      </c>
      <c r="C130">
        <v>1062</v>
      </c>
      <c r="D130">
        <v>0</v>
      </c>
      <c r="E130" s="1">
        <f t="shared" si="5"/>
        <v>52.367408669255973</v>
      </c>
      <c r="F130" s="1">
        <f t="shared" si="6"/>
        <v>49.169072639078564</v>
      </c>
      <c r="G130" s="1">
        <f t="shared" si="7"/>
        <v>49.488906242096299</v>
      </c>
      <c r="H130">
        <f t="shared" si="8"/>
        <v>20.842238657334573</v>
      </c>
      <c r="I130" s="2">
        <f>ROUNDDOWN(SUM($H$2:H130),0)</f>
        <v>2491</v>
      </c>
      <c r="J130">
        <f t="shared" si="9"/>
        <v>0</v>
      </c>
    </row>
    <row r="131" spans="1:10" x14ac:dyDescent="0.45">
      <c r="A131" t="s">
        <v>450</v>
      </c>
      <c r="B131" s="1">
        <v>8153408</v>
      </c>
      <c r="C131">
        <v>2237</v>
      </c>
      <c r="D131">
        <v>0</v>
      </c>
      <c r="E131" s="1">
        <f t="shared" ref="E131:E194" si="10">50+B131*10/_xlfn.STDEV.P($B$2:$B$516)</f>
        <v>53.848670949989305</v>
      </c>
      <c r="F131" s="1">
        <f t="shared" ref="F131:F194" si="11">50-C131*10/_xlfn.STDEV.P($C$2:$C$516)</f>
        <v>48.249732103219166</v>
      </c>
      <c r="G131" s="1">
        <f t="shared" ref="G131:G194" si="12">IF((E131+F131*9)/10&lt;1,G130*0.05,(E131+F131*9)/10)</f>
        <v>48.809625987896183</v>
      </c>
      <c r="H131">
        <f t="shared" ref="H131:H194" si="13">G131/$G$1*10000</f>
        <v>20.556159973275662</v>
      </c>
      <c r="I131" s="2">
        <f>ROUNDDOWN(SUM($H$2:H131),0)</f>
        <v>2512</v>
      </c>
      <c r="J131">
        <f t="shared" si="9"/>
        <v>0</v>
      </c>
    </row>
    <row r="132" spans="1:10" x14ac:dyDescent="0.45">
      <c r="A132" t="s">
        <v>451</v>
      </c>
      <c r="B132" s="1">
        <v>2892198.4</v>
      </c>
      <c r="C132">
        <v>1075</v>
      </c>
      <c r="D132">
        <v>0</v>
      </c>
      <c r="E132" s="1">
        <f t="shared" si="10"/>
        <v>51.365210714793804</v>
      </c>
      <c r="F132" s="1">
        <f t="shared" si="11"/>
        <v>49.158901211873314</v>
      </c>
      <c r="G132" s="1">
        <f t="shared" si="12"/>
        <v>49.379532162165361</v>
      </c>
      <c r="H132">
        <f t="shared" si="13"/>
        <v>20.796175794969113</v>
      </c>
      <c r="I132" s="2">
        <f>ROUNDDOWN(SUM($H$2:H132),0)</f>
        <v>2533</v>
      </c>
      <c r="J132">
        <f t="shared" ref="J132:J195" si="14">IF(I131=I132,1,0)</f>
        <v>0</v>
      </c>
    </row>
    <row r="133" spans="1:10" x14ac:dyDescent="0.45">
      <c r="A133" t="s">
        <v>452</v>
      </c>
      <c r="B133" s="1">
        <v>5863852.7999999998</v>
      </c>
      <c r="C133">
        <v>1720</v>
      </c>
      <c r="D133">
        <v>0</v>
      </c>
      <c r="E133" s="1">
        <f t="shared" si="10"/>
        <v>52.767927218455576</v>
      </c>
      <c r="F133" s="1">
        <f t="shared" si="11"/>
        <v>48.654241938997302</v>
      </c>
      <c r="G133" s="1">
        <f t="shared" si="12"/>
        <v>49.065610466943127</v>
      </c>
      <c r="H133">
        <f t="shared" si="13"/>
        <v>20.663967763142146</v>
      </c>
      <c r="I133" s="2">
        <f>ROUNDDOWN(SUM($H$2:H133),0)</f>
        <v>2553</v>
      </c>
      <c r="J133">
        <f t="shared" si="14"/>
        <v>0</v>
      </c>
    </row>
    <row r="134" spans="1:10" x14ac:dyDescent="0.45">
      <c r="A134" t="s">
        <v>453</v>
      </c>
      <c r="B134" s="1">
        <v>2180272.64</v>
      </c>
      <c r="C134">
        <v>1083</v>
      </c>
      <c r="D134">
        <v>0</v>
      </c>
      <c r="E134" s="1">
        <f t="shared" si="10"/>
        <v>51.029158846536866</v>
      </c>
      <c r="F134" s="1">
        <f t="shared" si="11"/>
        <v>49.152641872054694</v>
      </c>
      <c r="G134" s="1">
        <f t="shared" si="12"/>
        <v>49.340293569502911</v>
      </c>
      <c r="H134">
        <f t="shared" si="13"/>
        <v>20.779650472933341</v>
      </c>
      <c r="I134" s="2">
        <f>ROUNDDOWN(SUM($H$2:H134),0)</f>
        <v>2574</v>
      </c>
      <c r="J134">
        <f t="shared" si="14"/>
        <v>0</v>
      </c>
    </row>
    <row r="135" spans="1:10" x14ac:dyDescent="0.45">
      <c r="A135" t="s">
        <v>454</v>
      </c>
      <c r="B135" s="1">
        <v>6018639.1999999993</v>
      </c>
      <c r="C135">
        <v>920</v>
      </c>
      <c r="D135">
        <v>0</v>
      </c>
      <c r="E135" s="1">
        <f t="shared" si="10"/>
        <v>52.840991380231046</v>
      </c>
      <c r="F135" s="1">
        <f t="shared" si="11"/>
        <v>49.280175920859023</v>
      </c>
      <c r="G135" s="1">
        <f t="shared" si="12"/>
        <v>49.636257466796231</v>
      </c>
      <c r="H135">
        <f t="shared" si="13"/>
        <v>20.904295583317598</v>
      </c>
      <c r="I135" s="2">
        <f>ROUNDDOWN(SUM($H$2:H135),0)</f>
        <v>2595</v>
      </c>
      <c r="J135">
        <f t="shared" si="14"/>
        <v>0</v>
      </c>
    </row>
    <row r="136" spans="1:10" x14ac:dyDescent="0.45">
      <c r="A136" t="s">
        <v>455</v>
      </c>
      <c r="B136" s="1">
        <v>2860416</v>
      </c>
      <c r="C136">
        <v>3717</v>
      </c>
      <c r="D136">
        <v>0</v>
      </c>
      <c r="E136" s="1">
        <f t="shared" si="10"/>
        <v>51.350208399246625</v>
      </c>
      <c r="F136" s="1">
        <f t="shared" si="11"/>
        <v>47.091754236774982</v>
      </c>
      <c r="G136" s="1">
        <f t="shared" si="12"/>
        <v>47.517599653022145</v>
      </c>
      <c r="H136">
        <f t="shared" si="13"/>
        <v>20.012023453238776</v>
      </c>
      <c r="I136" s="2">
        <f>ROUNDDOWN(SUM($H$2:H136),0)</f>
        <v>2615</v>
      </c>
      <c r="J136">
        <f t="shared" si="14"/>
        <v>0</v>
      </c>
    </row>
    <row r="137" spans="1:10" x14ac:dyDescent="0.45">
      <c r="A137" t="s">
        <v>456</v>
      </c>
      <c r="B137" s="1">
        <v>5747763</v>
      </c>
      <c r="C137">
        <v>1081</v>
      </c>
      <c r="D137">
        <v>0</v>
      </c>
      <c r="E137" s="1">
        <f t="shared" si="10"/>
        <v>52.713129097123968</v>
      </c>
      <c r="F137" s="1">
        <f t="shared" si="11"/>
        <v>49.154206707009351</v>
      </c>
      <c r="G137" s="1">
        <f t="shared" si="12"/>
        <v>49.510098946020811</v>
      </c>
      <c r="H137">
        <f t="shared" si="13"/>
        <v>20.851163958508703</v>
      </c>
      <c r="I137" s="2">
        <f>ROUNDDOWN(SUM($H$2:H137),0)</f>
        <v>2636</v>
      </c>
      <c r="J137">
        <f t="shared" si="14"/>
        <v>0</v>
      </c>
    </row>
    <row r="138" spans="1:10" x14ac:dyDescent="0.45">
      <c r="A138" t="s">
        <v>457</v>
      </c>
      <c r="B138" s="1">
        <v>5553363.2000000002</v>
      </c>
      <c r="C138">
        <v>2915</v>
      </c>
      <c r="D138">
        <v>0</v>
      </c>
      <c r="E138" s="1">
        <f t="shared" si="10"/>
        <v>52.621366135802312</v>
      </c>
      <c r="F138" s="1">
        <f t="shared" si="11"/>
        <v>47.719253053591359</v>
      </c>
      <c r="G138" s="1">
        <f t="shared" si="12"/>
        <v>48.209464361812458</v>
      </c>
      <c r="H138">
        <f t="shared" si="13"/>
        <v>20.303402076735797</v>
      </c>
      <c r="I138" s="2">
        <f>ROUNDDOWN(SUM($H$2:H138),0)</f>
        <v>2656</v>
      </c>
      <c r="J138">
        <f t="shared" si="14"/>
        <v>0</v>
      </c>
    </row>
    <row r="139" spans="1:10" x14ac:dyDescent="0.45">
      <c r="A139" t="s">
        <v>458</v>
      </c>
      <c r="B139" s="1">
        <v>5422872</v>
      </c>
      <c r="C139">
        <v>2550</v>
      </c>
      <c r="D139">
        <v>0</v>
      </c>
      <c r="E139" s="1">
        <f t="shared" si="10"/>
        <v>52.559770090238388</v>
      </c>
      <c r="F139" s="1">
        <f t="shared" si="11"/>
        <v>48.004835432815767</v>
      </c>
      <c r="G139" s="1">
        <f t="shared" si="12"/>
        <v>48.460328898558025</v>
      </c>
      <c r="H139">
        <f t="shared" si="13"/>
        <v>20.409053604371806</v>
      </c>
      <c r="I139" s="2">
        <f>ROUNDDOWN(SUM($H$2:H139),0)</f>
        <v>2677</v>
      </c>
      <c r="J139">
        <f t="shared" si="14"/>
        <v>0</v>
      </c>
    </row>
    <row r="140" spans="1:10" x14ac:dyDescent="0.45">
      <c r="A140" t="s">
        <v>459</v>
      </c>
      <c r="B140" s="1">
        <v>5390784</v>
      </c>
      <c r="C140">
        <v>911</v>
      </c>
      <c r="D140">
        <v>0</v>
      </c>
      <c r="E140" s="1">
        <f t="shared" si="10"/>
        <v>52.544623521657094</v>
      </c>
      <c r="F140" s="1">
        <f t="shared" si="11"/>
        <v>49.287217678154967</v>
      </c>
      <c r="G140" s="1">
        <f t="shared" si="12"/>
        <v>49.612958262505181</v>
      </c>
      <c r="H140">
        <f t="shared" si="13"/>
        <v>20.8944831301188</v>
      </c>
      <c r="I140" s="2">
        <f>ROUNDDOWN(SUM($H$2:H140),0)</f>
        <v>2698</v>
      </c>
      <c r="J140">
        <f t="shared" si="14"/>
        <v>0</v>
      </c>
    </row>
    <row r="141" spans="1:10" x14ac:dyDescent="0.45">
      <c r="A141" t="s">
        <v>460</v>
      </c>
      <c r="B141" s="1">
        <v>2851981.44</v>
      </c>
      <c r="C141">
        <v>1265</v>
      </c>
      <c r="D141">
        <v>0</v>
      </c>
      <c r="E141" s="1">
        <f t="shared" si="10"/>
        <v>51.346227015505256</v>
      </c>
      <c r="F141" s="1">
        <f t="shared" si="11"/>
        <v>49.010241891181153</v>
      </c>
      <c r="G141" s="1">
        <f t="shared" si="12"/>
        <v>49.243840403613561</v>
      </c>
      <c r="H141">
        <f t="shared" si="13"/>
        <v>20.739029249807352</v>
      </c>
      <c r="I141" s="2">
        <f>ROUNDDOWN(SUM($H$2:H141),0)</f>
        <v>2718</v>
      </c>
      <c r="J141">
        <f t="shared" si="14"/>
        <v>0</v>
      </c>
    </row>
    <row r="142" spans="1:10" x14ac:dyDescent="0.45">
      <c r="A142" t="s">
        <v>461</v>
      </c>
      <c r="B142" s="1">
        <v>4368552</v>
      </c>
      <c r="C142">
        <v>1237</v>
      </c>
      <c r="D142">
        <v>0</v>
      </c>
      <c r="E142" s="1">
        <f t="shared" si="10"/>
        <v>52.062097122567359</v>
      </c>
      <c r="F142" s="1">
        <f t="shared" si="11"/>
        <v>49.032149580546317</v>
      </c>
      <c r="G142" s="1">
        <f t="shared" si="12"/>
        <v>49.335144334748421</v>
      </c>
      <c r="H142">
        <f t="shared" si="13"/>
        <v>20.777481874194649</v>
      </c>
      <c r="I142" s="2">
        <f>ROUNDDOWN(SUM($H$2:H142),0)</f>
        <v>2739</v>
      </c>
      <c r="J142">
        <f t="shared" si="14"/>
        <v>0</v>
      </c>
    </row>
    <row r="143" spans="1:10" x14ac:dyDescent="0.45">
      <c r="A143" t="s">
        <v>462</v>
      </c>
      <c r="B143" s="1">
        <v>13916807.543519998</v>
      </c>
      <c r="C143">
        <v>1197</v>
      </c>
      <c r="D143">
        <v>0</v>
      </c>
      <c r="E143" s="1">
        <f t="shared" si="10"/>
        <v>56.569180998833545</v>
      </c>
      <c r="F143" s="1">
        <f t="shared" si="11"/>
        <v>49.0634462796394</v>
      </c>
      <c r="G143" s="1">
        <f t="shared" si="12"/>
        <v>49.81401975155881</v>
      </c>
      <c r="H143">
        <f t="shared" si="13"/>
        <v>20.979160118516056</v>
      </c>
      <c r="I143" s="2">
        <f>ROUNDDOWN(SUM($H$2:H143),0)</f>
        <v>2760</v>
      </c>
      <c r="J143">
        <f t="shared" si="14"/>
        <v>0</v>
      </c>
    </row>
    <row r="144" spans="1:10" x14ac:dyDescent="0.45">
      <c r="A144" t="s">
        <v>463</v>
      </c>
      <c r="B144" s="1">
        <v>7699286.3999999994</v>
      </c>
      <c r="C144">
        <v>920</v>
      </c>
      <c r="D144">
        <v>0</v>
      </c>
      <c r="E144" s="1">
        <f t="shared" si="10"/>
        <v>53.634310941305493</v>
      </c>
      <c r="F144" s="1">
        <f t="shared" si="11"/>
        <v>49.280175920859023</v>
      </c>
      <c r="G144" s="1">
        <f t="shared" si="12"/>
        <v>49.715589422903676</v>
      </c>
      <c r="H144">
        <f t="shared" si="13"/>
        <v>20.937706213858831</v>
      </c>
      <c r="I144" s="2">
        <f>ROUNDDOWN(SUM($H$2:H144),0)</f>
        <v>2781</v>
      </c>
      <c r="J144">
        <f t="shared" si="14"/>
        <v>0</v>
      </c>
    </row>
    <row r="145" spans="1:10" x14ac:dyDescent="0.45">
      <c r="A145" t="s">
        <v>464</v>
      </c>
      <c r="B145" s="1">
        <v>4703795.2000000002</v>
      </c>
      <c r="C145">
        <v>5557</v>
      </c>
      <c r="D145">
        <v>0</v>
      </c>
      <c r="E145" s="1">
        <f t="shared" si="10"/>
        <v>52.220342700983331</v>
      </c>
      <c r="F145" s="1">
        <f t="shared" si="11"/>
        <v>45.652106078493027</v>
      </c>
      <c r="G145" s="1">
        <f t="shared" si="12"/>
        <v>46.308929740742059</v>
      </c>
      <c r="H145">
        <f t="shared" si="13"/>
        <v>19.502992466648639</v>
      </c>
      <c r="I145" s="2">
        <f>ROUNDDOWN(SUM($H$2:H145),0)</f>
        <v>2801</v>
      </c>
      <c r="J145">
        <f t="shared" si="14"/>
        <v>0</v>
      </c>
    </row>
    <row r="146" spans="1:10" x14ac:dyDescent="0.45">
      <c r="A146" t="s">
        <v>465</v>
      </c>
      <c r="B146" s="1">
        <v>13408200</v>
      </c>
      <c r="C146">
        <v>3951</v>
      </c>
      <c r="D146">
        <v>0</v>
      </c>
      <c r="E146" s="1">
        <f t="shared" si="10"/>
        <v>56.329101871468538</v>
      </c>
      <c r="F146" s="1">
        <f t="shared" si="11"/>
        <v>46.908668547080431</v>
      </c>
      <c r="G146" s="1">
        <f t="shared" si="12"/>
        <v>47.850711879519238</v>
      </c>
      <c r="H146">
        <f t="shared" si="13"/>
        <v>20.152313571803223</v>
      </c>
      <c r="I146" s="2">
        <f>ROUNDDOWN(SUM($H$2:H146),0)</f>
        <v>2821</v>
      </c>
      <c r="J146">
        <f t="shared" si="14"/>
        <v>0</v>
      </c>
    </row>
    <row r="147" spans="1:10" x14ac:dyDescent="0.45">
      <c r="A147" t="s">
        <v>466</v>
      </c>
      <c r="B147" s="1">
        <v>3575520</v>
      </c>
      <c r="C147">
        <v>913</v>
      </c>
      <c r="D147">
        <v>0</v>
      </c>
      <c r="E147" s="1">
        <f t="shared" si="10"/>
        <v>51.687760499058278</v>
      </c>
      <c r="F147" s="1">
        <f t="shared" si="11"/>
        <v>49.28565284320031</v>
      </c>
      <c r="G147" s="1">
        <f t="shared" si="12"/>
        <v>49.525863608786111</v>
      </c>
      <c r="H147">
        <f t="shared" si="13"/>
        <v>20.857803241706826</v>
      </c>
      <c r="I147" s="2">
        <f>ROUNDDOWN(SUM($H$2:H147),0)</f>
        <v>2842</v>
      </c>
      <c r="J147">
        <f t="shared" si="14"/>
        <v>0</v>
      </c>
    </row>
    <row r="148" spans="1:10" x14ac:dyDescent="0.45">
      <c r="A148" t="s">
        <v>467</v>
      </c>
      <c r="B148" s="1">
        <v>5148748.8</v>
      </c>
      <c r="C148">
        <v>2160</v>
      </c>
      <c r="D148">
        <v>0</v>
      </c>
      <c r="E148" s="1">
        <f t="shared" si="10"/>
        <v>52.430375118643923</v>
      </c>
      <c r="F148" s="1">
        <f t="shared" si="11"/>
        <v>48.309978248973351</v>
      </c>
      <c r="G148" s="1">
        <f t="shared" si="12"/>
        <v>48.722017935940414</v>
      </c>
      <c r="H148">
        <f t="shared" si="13"/>
        <v>20.519263867343678</v>
      </c>
      <c r="I148" s="2">
        <f>ROUNDDOWN(SUM($H$2:H148),0)</f>
        <v>2862</v>
      </c>
      <c r="J148">
        <f t="shared" si="14"/>
        <v>0</v>
      </c>
    </row>
    <row r="149" spans="1:10" x14ac:dyDescent="0.45">
      <c r="A149" t="s">
        <v>468</v>
      </c>
      <c r="B149" s="1">
        <v>7632360</v>
      </c>
      <c r="C149">
        <v>2988</v>
      </c>
      <c r="D149">
        <v>0</v>
      </c>
      <c r="E149" s="1">
        <f t="shared" si="10"/>
        <v>53.602719526835941</v>
      </c>
      <c r="F149" s="1">
        <f t="shared" si="11"/>
        <v>47.662136577746473</v>
      </c>
      <c r="G149" s="1">
        <f t="shared" si="12"/>
        <v>48.256194872655421</v>
      </c>
      <c r="H149">
        <f t="shared" si="13"/>
        <v>20.323082617962623</v>
      </c>
      <c r="I149" s="2">
        <f>ROUNDDOWN(SUM($H$2:H149),0)</f>
        <v>2882</v>
      </c>
      <c r="J149">
        <f t="shared" si="14"/>
        <v>0</v>
      </c>
    </row>
    <row r="150" spans="1:10" x14ac:dyDescent="0.45">
      <c r="A150" t="s">
        <v>469</v>
      </c>
      <c r="B150" s="1">
        <v>8870040</v>
      </c>
      <c r="C150">
        <v>3725</v>
      </c>
      <c r="D150">
        <v>0</v>
      </c>
      <c r="E150" s="1">
        <f t="shared" si="10"/>
        <v>54.186944314971498</v>
      </c>
      <c r="F150" s="1">
        <f t="shared" si="11"/>
        <v>47.085494896956362</v>
      </c>
      <c r="G150" s="1">
        <f t="shared" si="12"/>
        <v>47.795639838757872</v>
      </c>
      <c r="H150">
        <f t="shared" si="13"/>
        <v>20.129119997645823</v>
      </c>
      <c r="I150" s="2">
        <f>ROUNDDOWN(SUM($H$2:H150),0)</f>
        <v>2903</v>
      </c>
      <c r="J150">
        <f t="shared" si="14"/>
        <v>0</v>
      </c>
    </row>
    <row r="151" spans="1:10" x14ac:dyDescent="0.45">
      <c r="A151" t="s">
        <v>470</v>
      </c>
      <c r="B151" s="1">
        <v>6960345.5999999996</v>
      </c>
      <c r="C151">
        <v>1354</v>
      </c>
      <c r="D151">
        <v>0</v>
      </c>
      <c r="E151" s="1">
        <f t="shared" si="10"/>
        <v>53.285507104833449</v>
      </c>
      <c r="F151" s="1">
        <f t="shared" si="11"/>
        <v>48.940606735699035</v>
      </c>
      <c r="G151" s="1">
        <f t="shared" si="12"/>
        <v>49.37509677261248</v>
      </c>
      <c r="H151">
        <f t="shared" si="13"/>
        <v>20.794307831932159</v>
      </c>
      <c r="I151" s="2">
        <f>ROUNDDOWN(SUM($H$2:H151),0)</f>
        <v>2923</v>
      </c>
      <c r="J151">
        <f t="shared" si="14"/>
        <v>0</v>
      </c>
    </row>
    <row r="152" spans="1:10" x14ac:dyDescent="0.45">
      <c r="A152" t="s">
        <v>471</v>
      </c>
      <c r="B152" s="1">
        <v>12225528</v>
      </c>
      <c r="C152">
        <v>5032</v>
      </c>
      <c r="D152">
        <v>0</v>
      </c>
      <c r="E152" s="1">
        <f t="shared" si="10"/>
        <v>55.770842629472341</v>
      </c>
      <c r="F152" s="1">
        <f t="shared" si="11"/>
        <v>46.062875254089775</v>
      </c>
      <c r="G152" s="1">
        <f t="shared" si="12"/>
        <v>47.033671991628026</v>
      </c>
      <c r="H152">
        <f t="shared" si="13"/>
        <v>19.808217457561256</v>
      </c>
      <c r="I152" s="2">
        <f>ROUNDDOWN(SUM($H$2:H152),0)</f>
        <v>2943</v>
      </c>
      <c r="J152">
        <f t="shared" si="14"/>
        <v>0</v>
      </c>
    </row>
    <row r="153" spans="1:10" x14ac:dyDescent="0.45">
      <c r="A153" t="s">
        <v>472</v>
      </c>
      <c r="B153" s="1">
        <v>5116966.3999999994</v>
      </c>
      <c r="C153">
        <v>2556</v>
      </c>
      <c r="D153">
        <v>0</v>
      </c>
      <c r="E153" s="1">
        <f t="shared" si="10"/>
        <v>52.415372803096737</v>
      </c>
      <c r="F153" s="1">
        <f t="shared" si="11"/>
        <v>48.000140927951804</v>
      </c>
      <c r="G153" s="1">
        <f t="shared" si="12"/>
        <v>48.441664115466295</v>
      </c>
      <c r="H153">
        <f t="shared" si="13"/>
        <v>20.401192936330727</v>
      </c>
      <c r="I153" s="2">
        <f>ROUNDDOWN(SUM($H$2:H153),0)</f>
        <v>2964</v>
      </c>
      <c r="J153">
        <f t="shared" si="14"/>
        <v>0</v>
      </c>
    </row>
    <row r="154" spans="1:10" x14ac:dyDescent="0.45">
      <c r="A154" t="s">
        <v>473</v>
      </c>
      <c r="B154" s="1">
        <v>6910685.5999999996</v>
      </c>
      <c r="C154">
        <v>2190</v>
      </c>
      <c r="D154">
        <v>0</v>
      </c>
      <c r="E154" s="1">
        <f t="shared" si="10"/>
        <v>53.262065986790972</v>
      </c>
      <c r="F154" s="1">
        <f t="shared" si="11"/>
        <v>48.286505724653537</v>
      </c>
      <c r="G154" s="1">
        <f t="shared" si="12"/>
        <v>48.784061750867281</v>
      </c>
      <c r="H154">
        <f t="shared" si="13"/>
        <v>20.545393602189534</v>
      </c>
      <c r="I154" s="2">
        <f>ROUNDDOWN(SUM($H$2:H154),0)</f>
        <v>2984</v>
      </c>
      <c r="J154">
        <f t="shared" si="14"/>
        <v>0</v>
      </c>
    </row>
    <row r="155" spans="1:10" x14ac:dyDescent="0.45">
      <c r="A155" t="s">
        <v>474</v>
      </c>
      <c r="B155" s="1">
        <v>4330352</v>
      </c>
      <c r="C155">
        <v>4430</v>
      </c>
      <c r="D155">
        <v>0</v>
      </c>
      <c r="E155" s="1">
        <f t="shared" si="10"/>
        <v>52.044065493303911</v>
      </c>
      <c r="F155" s="1">
        <f t="shared" si="11"/>
        <v>46.533890575440722</v>
      </c>
      <c r="G155" s="1">
        <f t="shared" si="12"/>
        <v>47.08490806722704</v>
      </c>
      <c r="H155">
        <f t="shared" si="13"/>
        <v>19.829795516091703</v>
      </c>
      <c r="I155" s="2">
        <f>ROUNDDOWN(SUM($H$2:H155),0)</f>
        <v>3004</v>
      </c>
      <c r="J155">
        <f t="shared" si="14"/>
        <v>0</v>
      </c>
    </row>
    <row r="156" spans="1:10" x14ac:dyDescent="0.45">
      <c r="A156" t="s">
        <v>475</v>
      </c>
      <c r="B156" s="1">
        <v>4648176</v>
      </c>
      <c r="C156">
        <v>3026</v>
      </c>
      <c r="D156">
        <v>0</v>
      </c>
      <c r="E156" s="1">
        <f t="shared" si="10"/>
        <v>52.194088648775761</v>
      </c>
      <c r="F156" s="1">
        <f t="shared" si="11"/>
        <v>47.63240471360804</v>
      </c>
      <c r="G156" s="1">
        <f t="shared" si="12"/>
        <v>48.088573107124809</v>
      </c>
      <c r="H156">
        <f t="shared" si="13"/>
        <v>20.252488759527719</v>
      </c>
      <c r="I156" s="2">
        <f>ROUNDDOWN(SUM($H$2:H156),0)</f>
        <v>3024</v>
      </c>
      <c r="J156">
        <f t="shared" si="14"/>
        <v>0</v>
      </c>
    </row>
    <row r="157" spans="1:10" x14ac:dyDescent="0.45">
      <c r="A157" t="s">
        <v>476</v>
      </c>
      <c r="B157" s="1">
        <v>43353455.039999999</v>
      </c>
      <c r="C157">
        <v>17274</v>
      </c>
      <c r="D157">
        <v>0</v>
      </c>
      <c r="E157" s="1">
        <f t="shared" si="10"/>
        <v>70.4642258788123</v>
      </c>
      <c r="F157" s="1">
        <f t="shared" si="11"/>
        <v>36.484520496650802</v>
      </c>
      <c r="G157" s="1">
        <f t="shared" si="12"/>
        <v>39.882491034866952</v>
      </c>
      <c r="H157">
        <f t="shared" si="13"/>
        <v>16.796499650473848</v>
      </c>
      <c r="I157" s="2">
        <f>ROUNDDOWN(SUM($H$2:H157),0)</f>
        <v>3041</v>
      </c>
      <c r="J157">
        <f t="shared" si="14"/>
        <v>0</v>
      </c>
    </row>
    <row r="158" spans="1:10" x14ac:dyDescent="0.45">
      <c r="A158" t="s">
        <v>477</v>
      </c>
      <c r="B158" s="1">
        <v>7230496</v>
      </c>
      <c r="C158">
        <v>2150</v>
      </c>
      <c r="D158">
        <v>0</v>
      </c>
      <c r="E158" s="1">
        <f t="shared" si="10"/>
        <v>53.413026786984517</v>
      </c>
      <c r="F158" s="1">
        <f t="shared" si="11"/>
        <v>48.317802423746627</v>
      </c>
      <c r="G158" s="1">
        <f t="shared" si="12"/>
        <v>48.827324860070419</v>
      </c>
      <c r="H158">
        <f t="shared" si="13"/>
        <v>20.563613848211119</v>
      </c>
      <c r="I158" s="2">
        <f>ROUNDDOWN(SUM($H$2:H158),0)</f>
        <v>3062</v>
      </c>
      <c r="J158">
        <f t="shared" si="14"/>
        <v>0</v>
      </c>
    </row>
    <row r="159" spans="1:10" x14ac:dyDescent="0.45">
      <c r="A159" t="s">
        <v>478</v>
      </c>
      <c r="B159" s="1">
        <v>6465732</v>
      </c>
      <c r="C159">
        <v>917</v>
      </c>
      <c r="D159">
        <v>0</v>
      </c>
      <c r="E159" s="1">
        <f t="shared" si="10"/>
        <v>53.052033569130387</v>
      </c>
      <c r="F159" s="1">
        <f t="shared" si="11"/>
        <v>49.282523173291004</v>
      </c>
      <c r="G159" s="1">
        <f t="shared" si="12"/>
        <v>49.65947421287494</v>
      </c>
      <c r="H159">
        <f t="shared" si="13"/>
        <v>20.914073309263934</v>
      </c>
      <c r="I159" s="2">
        <f>ROUNDDOWN(SUM($H$2:H159),0)</f>
        <v>3082</v>
      </c>
      <c r="J159">
        <f t="shared" si="14"/>
        <v>0</v>
      </c>
    </row>
    <row r="160" spans="1:10" x14ac:dyDescent="0.45">
      <c r="A160" t="s">
        <v>479</v>
      </c>
      <c r="B160" s="1">
        <v>3575520</v>
      </c>
      <c r="C160">
        <v>2026</v>
      </c>
      <c r="D160">
        <v>0</v>
      </c>
      <c r="E160" s="1">
        <f t="shared" si="10"/>
        <v>51.687760499058278</v>
      </c>
      <c r="F160" s="1">
        <f t="shared" si="11"/>
        <v>48.41482219093519</v>
      </c>
      <c r="G160" s="1">
        <f t="shared" si="12"/>
        <v>48.742116021747499</v>
      </c>
      <c r="H160">
        <f t="shared" si="13"/>
        <v>20.527728170411883</v>
      </c>
      <c r="I160" s="2">
        <f>ROUNDDOWN(SUM($H$2:H160),0)</f>
        <v>3103</v>
      </c>
      <c r="J160">
        <f t="shared" si="14"/>
        <v>0</v>
      </c>
    </row>
    <row r="161" spans="1:10" x14ac:dyDescent="0.45">
      <c r="A161" t="s">
        <v>480</v>
      </c>
      <c r="B161" s="1">
        <v>4650926.3999999994</v>
      </c>
      <c r="C161">
        <v>23758</v>
      </c>
      <c r="D161">
        <v>0</v>
      </c>
      <c r="E161" s="1">
        <f t="shared" si="10"/>
        <v>52.195386926082726</v>
      </c>
      <c r="F161" s="1">
        <f t="shared" si="11"/>
        <v>31.411325573661557</v>
      </c>
      <c r="G161" s="1">
        <f t="shared" si="12"/>
        <v>33.489731708903676</v>
      </c>
      <c r="H161">
        <f t="shared" si="13"/>
        <v>14.104190895480762</v>
      </c>
      <c r="I161" s="2">
        <f>ROUNDDOWN(SUM($H$2:H161),0)</f>
        <v>3117</v>
      </c>
      <c r="J161">
        <f t="shared" si="14"/>
        <v>0</v>
      </c>
    </row>
    <row r="162" spans="1:10" x14ac:dyDescent="0.45">
      <c r="A162" t="s">
        <v>481</v>
      </c>
      <c r="B162" s="1">
        <v>8894793.5999999996</v>
      </c>
      <c r="C162">
        <v>908</v>
      </c>
      <c r="D162">
        <v>0</v>
      </c>
      <c r="E162" s="1">
        <f t="shared" si="10"/>
        <v>54.198628810734206</v>
      </c>
      <c r="F162" s="1">
        <f t="shared" si="11"/>
        <v>49.289564930586948</v>
      </c>
      <c r="G162" s="1">
        <f t="shared" si="12"/>
        <v>49.78047131860167</v>
      </c>
      <c r="H162">
        <f t="shared" si="13"/>
        <v>20.965031205606735</v>
      </c>
      <c r="I162" s="2">
        <f>ROUNDDOWN(SUM($H$2:H162),0)</f>
        <v>3138</v>
      </c>
      <c r="J162">
        <f t="shared" si="14"/>
        <v>0</v>
      </c>
    </row>
    <row r="163" spans="1:10" x14ac:dyDescent="0.45">
      <c r="A163" t="s">
        <v>482</v>
      </c>
      <c r="B163" s="1">
        <v>7327065.5999999996</v>
      </c>
      <c r="C163">
        <v>903</v>
      </c>
      <c r="D163">
        <v>0</v>
      </c>
      <c r="E163" s="1">
        <f t="shared" si="10"/>
        <v>53.458610745762499</v>
      </c>
      <c r="F163" s="1">
        <f t="shared" si="11"/>
        <v>49.293477017973586</v>
      </c>
      <c r="G163" s="1">
        <f t="shared" si="12"/>
        <v>49.70999039075248</v>
      </c>
      <c r="H163">
        <f t="shared" si="13"/>
        <v>20.935348183075643</v>
      </c>
      <c r="I163" s="2">
        <f>ROUNDDOWN(SUM($H$2:H163),0)</f>
        <v>3159</v>
      </c>
      <c r="J163">
        <f t="shared" si="14"/>
        <v>0</v>
      </c>
    </row>
    <row r="164" spans="1:10" x14ac:dyDescent="0.45">
      <c r="A164" t="s">
        <v>483</v>
      </c>
      <c r="B164" s="1">
        <v>19894560</v>
      </c>
      <c r="C164">
        <v>1522</v>
      </c>
      <c r="D164">
        <v>0</v>
      </c>
      <c r="E164" s="1">
        <f t="shared" si="10"/>
        <v>59.390872520401182</v>
      </c>
      <c r="F164" s="1">
        <f t="shared" si="11"/>
        <v>48.809160599508076</v>
      </c>
      <c r="G164" s="1">
        <f t="shared" si="12"/>
        <v>49.86733179159738</v>
      </c>
      <c r="H164">
        <f t="shared" si="13"/>
        <v>21.001612468874292</v>
      </c>
      <c r="I164" s="2">
        <f>ROUNDDOWN(SUM($H$2:H164),0)</f>
        <v>3180</v>
      </c>
      <c r="J164">
        <f t="shared" si="14"/>
        <v>0</v>
      </c>
    </row>
    <row r="165" spans="1:10" x14ac:dyDescent="0.45">
      <c r="A165" t="s">
        <v>484</v>
      </c>
      <c r="B165" s="1">
        <v>8588888</v>
      </c>
      <c r="C165">
        <v>906</v>
      </c>
      <c r="D165">
        <v>0</v>
      </c>
      <c r="E165" s="1">
        <f t="shared" si="10"/>
        <v>54.054231523592556</v>
      </c>
      <c r="F165" s="1">
        <f t="shared" si="11"/>
        <v>49.291129765541605</v>
      </c>
      <c r="G165" s="1">
        <f t="shared" si="12"/>
        <v>49.767439941346694</v>
      </c>
      <c r="H165">
        <f t="shared" si="13"/>
        <v>20.959543044816648</v>
      </c>
      <c r="I165" s="2">
        <f>ROUNDDOWN(SUM($H$2:H165),0)</f>
        <v>3201</v>
      </c>
      <c r="J165">
        <f t="shared" si="14"/>
        <v>0</v>
      </c>
    </row>
    <row r="166" spans="1:10" x14ac:dyDescent="0.45">
      <c r="A166" t="s">
        <v>485</v>
      </c>
      <c r="B166" s="1">
        <v>11780880</v>
      </c>
      <c r="C166">
        <v>6331</v>
      </c>
      <c r="D166">
        <v>0</v>
      </c>
      <c r="E166" s="1">
        <f t="shared" si="10"/>
        <v>55.560954464845864</v>
      </c>
      <c r="F166" s="1">
        <f t="shared" si="11"/>
        <v>45.046514951041807</v>
      </c>
      <c r="G166" s="1">
        <f t="shared" si="12"/>
        <v>46.097958902422207</v>
      </c>
      <c r="H166">
        <f t="shared" si="13"/>
        <v>19.414142158652538</v>
      </c>
      <c r="I166" s="2">
        <f>ROUNDDOWN(SUM($H$2:H166),0)</f>
        <v>3220</v>
      </c>
      <c r="J166">
        <f t="shared" si="14"/>
        <v>0</v>
      </c>
    </row>
    <row r="167" spans="1:10" x14ac:dyDescent="0.45">
      <c r="A167" t="s">
        <v>486</v>
      </c>
      <c r="B167" s="1">
        <v>5948656.7999999998</v>
      </c>
      <c r="C167">
        <v>2270</v>
      </c>
      <c r="D167">
        <v>0</v>
      </c>
      <c r="E167" s="1">
        <f t="shared" si="10"/>
        <v>52.80795743542042</v>
      </c>
      <c r="F167" s="1">
        <f t="shared" si="11"/>
        <v>48.223912326467371</v>
      </c>
      <c r="G167" s="1">
        <f t="shared" si="12"/>
        <v>48.682316837362677</v>
      </c>
      <c r="H167">
        <f t="shared" si="13"/>
        <v>20.502543761074456</v>
      </c>
      <c r="I167" s="2">
        <f>ROUNDDOWN(SUM($H$2:H167),0)</f>
        <v>3241</v>
      </c>
      <c r="J167">
        <f t="shared" si="14"/>
        <v>0</v>
      </c>
    </row>
    <row r="168" spans="1:10" x14ac:dyDescent="0.45">
      <c r="A168" t="s">
        <v>487</v>
      </c>
      <c r="B168" s="1">
        <v>7219800</v>
      </c>
      <c r="C168">
        <v>28943</v>
      </c>
      <c r="D168">
        <v>0</v>
      </c>
      <c r="E168" s="1">
        <f t="shared" si="10"/>
        <v>53.40797793079075</v>
      </c>
      <c r="F168" s="1">
        <f t="shared" si="11"/>
        <v>27.354490953720283</v>
      </c>
      <c r="G168" s="1">
        <f t="shared" si="12"/>
        <v>29.95983965142733</v>
      </c>
      <c r="H168">
        <f t="shared" si="13"/>
        <v>12.617577868782449</v>
      </c>
      <c r="I168" s="2">
        <f>ROUNDDOWN(SUM($H$2:H168),0)</f>
        <v>3253</v>
      </c>
      <c r="J168">
        <f t="shared" si="14"/>
        <v>0</v>
      </c>
    </row>
    <row r="169" spans="1:10" x14ac:dyDescent="0.45">
      <c r="A169" t="s">
        <v>488</v>
      </c>
      <c r="B169" s="1">
        <v>6472684.3999999994</v>
      </c>
      <c r="C169">
        <v>943</v>
      </c>
      <c r="D169">
        <v>0</v>
      </c>
      <c r="E169" s="1">
        <f t="shared" si="10"/>
        <v>53.055315325656331</v>
      </c>
      <c r="F169" s="1">
        <f t="shared" si="11"/>
        <v>49.262180318880496</v>
      </c>
      <c r="G169" s="1">
        <f t="shared" si="12"/>
        <v>49.641493819558079</v>
      </c>
      <c r="H169">
        <f t="shared" si="13"/>
        <v>20.906500871780079</v>
      </c>
      <c r="I169" s="2">
        <f>ROUNDDOWN(SUM($H$2:H169),0)</f>
        <v>3274</v>
      </c>
      <c r="J169">
        <f t="shared" si="14"/>
        <v>0</v>
      </c>
    </row>
    <row r="170" spans="1:10" x14ac:dyDescent="0.45">
      <c r="A170" t="s">
        <v>489</v>
      </c>
      <c r="B170" s="1">
        <v>3539764.8000000003</v>
      </c>
      <c r="C170">
        <v>904</v>
      </c>
      <c r="D170">
        <v>0</v>
      </c>
      <c r="E170" s="1">
        <f t="shared" si="10"/>
        <v>51.670882894067695</v>
      </c>
      <c r="F170" s="1">
        <f t="shared" si="11"/>
        <v>49.292694600496255</v>
      </c>
      <c r="G170" s="1">
        <f t="shared" si="12"/>
        <v>49.5305134298534</v>
      </c>
      <c r="H170">
        <f t="shared" si="13"/>
        <v>20.859761512514517</v>
      </c>
      <c r="I170" s="2">
        <f>ROUNDDOWN(SUM($H$2:H170),0)</f>
        <v>3295</v>
      </c>
      <c r="J170">
        <f t="shared" si="14"/>
        <v>0</v>
      </c>
    </row>
    <row r="171" spans="1:10" x14ac:dyDescent="0.45">
      <c r="A171" t="s">
        <v>490</v>
      </c>
      <c r="B171" s="1">
        <v>6704100</v>
      </c>
      <c r="C171">
        <v>2357</v>
      </c>
      <c r="D171">
        <v>0</v>
      </c>
      <c r="E171" s="1">
        <f t="shared" si="10"/>
        <v>53.164550935734269</v>
      </c>
      <c r="F171" s="1">
        <f t="shared" si="11"/>
        <v>48.15584200593991</v>
      </c>
      <c r="G171" s="1">
        <f t="shared" si="12"/>
        <v>48.656712898919345</v>
      </c>
      <c r="H171">
        <f t="shared" si="13"/>
        <v>20.491760669749038</v>
      </c>
      <c r="I171" s="2">
        <f>ROUNDDOWN(SUM($H$2:H171),0)</f>
        <v>3316</v>
      </c>
      <c r="J171">
        <f t="shared" si="14"/>
        <v>0</v>
      </c>
    </row>
    <row r="172" spans="1:10" x14ac:dyDescent="0.45">
      <c r="A172" t="s">
        <v>491</v>
      </c>
      <c r="B172" s="1">
        <v>4064174.3999999994</v>
      </c>
      <c r="C172">
        <v>2538</v>
      </c>
      <c r="D172">
        <v>0</v>
      </c>
      <c r="E172" s="1">
        <f t="shared" si="10"/>
        <v>51.918421100596241</v>
      </c>
      <c r="F172" s="1">
        <f t="shared" si="11"/>
        <v>48.014224442543693</v>
      </c>
      <c r="G172" s="1">
        <f t="shared" si="12"/>
        <v>48.404644108348947</v>
      </c>
      <c r="H172">
        <f t="shared" si="13"/>
        <v>20.385601970960398</v>
      </c>
      <c r="I172" s="2">
        <f>ROUNDDOWN(SUM($H$2:H172),0)</f>
        <v>3336</v>
      </c>
      <c r="J172">
        <f t="shared" si="14"/>
        <v>0</v>
      </c>
    </row>
    <row r="173" spans="1:10" x14ac:dyDescent="0.45">
      <c r="A173" t="s">
        <v>492</v>
      </c>
      <c r="B173" s="1">
        <v>5720832</v>
      </c>
      <c r="C173">
        <v>3747</v>
      </c>
      <c r="D173">
        <v>0</v>
      </c>
      <c r="E173" s="1">
        <f t="shared" si="10"/>
        <v>52.700416798493244</v>
      </c>
      <c r="F173" s="1">
        <f t="shared" si="11"/>
        <v>47.068281712455168</v>
      </c>
      <c r="G173" s="1">
        <f t="shared" si="12"/>
        <v>47.631495221058977</v>
      </c>
      <c r="H173">
        <f t="shared" si="13"/>
        <v>20.059990539022078</v>
      </c>
      <c r="I173" s="2">
        <f>ROUNDDOWN(SUM($H$2:H173),0)</f>
        <v>3356</v>
      </c>
      <c r="J173">
        <f t="shared" si="14"/>
        <v>0</v>
      </c>
    </row>
    <row r="174" spans="1:10" x14ac:dyDescent="0.45">
      <c r="A174" t="s">
        <v>493</v>
      </c>
      <c r="B174" s="1">
        <v>9385740</v>
      </c>
      <c r="C174">
        <v>6464</v>
      </c>
      <c r="D174">
        <v>0</v>
      </c>
      <c r="E174" s="1">
        <f t="shared" si="10"/>
        <v>54.430371310027979</v>
      </c>
      <c r="F174" s="1">
        <f t="shared" si="11"/>
        <v>44.9424534265573</v>
      </c>
      <c r="G174" s="1">
        <f t="shared" si="12"/>
        <v>45.891245214904366</v>
      </c>
      <c r="H174">
        <f t="shared" si="13"/>
        <v>19.327084748494631</v>
      </c>
      <c r="I174" s="2">
        <f>ROUNDDOWN(SUM($H$2:H174),0)</f>
        <v>3376</v>
      </c>
      <c r="J174">
        <f t="shared" si="14"/>
        <v>0</v>
      </c>
    </row>
    <row r="175" spans="1:10" x14ac:dyDescent="0.45">
      <c r="A175" t="s">
        <v>494</v>
      </c>
      <c r="B175" s="1">
        <v>6453813.5999999996</v>
      </c>
      <c r="C175">
        <v>2437</v>
      </c>
      <c r="D175">
        <v>0</v>
      </c>
      <c r="E175" s="1">
        <f t="shared" si="10"/>
        <v>53.046407700800188</v>
      </c>
      <c r="F175" s="1">
        <f t="shared" si="11"/>
        <v>48.093248607753736</v>
      </c>
      <c r="G175" s="1">
        <f t="shared" si="12"/>
        <v>48.588564517058373</v>
      </c>
      <c r="H175">
        <f t="shared" si="13"/>
        <v>20.463059998291293</v>
      </c>
      <c r="I175" s="2">
        <f>ROUNDDOWN(SUM($H$2:H175),0)</f>
        <v>3396</v>
      </c>
      <c r="J175">
        <f t="shared" si="14"/>
        <v>0</v>
      </c>
    </row>
    <row r="176" spans="1:10" x14ac:dyDescent="0.45">
      <c r="A176" t="s">
        <v>495</v>
      </c>
      <c r="B176" s="1">
        <v>7675449.5999999996</v>
      </c>
      <c r="C176">
        <v>923</v>
      </c>
      <c r="D176">
        <v>0</v>
      </c>
      <c r="E176" s="1">
        <f t="shared" si="10"/>
        <v>53.623059204645102</v>
      </c>
      <c r="F176" s="1">
        <f t="shared" si="11"/>
        <v>49.277828668427041</v>
      </c>
      <c r="G176" s="1">
        <f t="shared" si="12"/>
        <v>49.712351722048844</v>
      </c>
      <c r="H176">
        <f t="shared" si="13"/>
        <v>20.936342657073251</v>
      </c>
      <c r="I176" s="2">
        <f>ROUNDDOWN(SUM($H$2:H176),0)</f>
        <v>3417</v>
      </c>
      <c r="J176">
        <f t="shared" si="14"/>
        <v>0</v>
      </c>
    </row>
    <row r="177" spans="1:10" x14ac:dyDescent="0.45">
      <c r="A177" t="s">
        <v>496</v>
      </c>
      <c r="B177" s="1">
        <v>8866831.1999999993</v>
      </c>
      <c r="C177">
        <v>908</v>
      </c>
      <c r="D177">
        <v>0</v>
      </c>
      <c r="E177" s="1">
        <f t="shared" si="10"/>
        <v>54.185429658113364</v>
      </c>
      <c r="F177" s="1">
        <f t="shared" si="11"/>
        <v>49.289564930586948</v>
      </c>
      <c r="G177" s="1">
        <f t="shared" si="12"/>
        <v>49.77915140333959</v>
      </c>
      <c r="H177">
        <f t="shared" si="13"/>
        <v>20.964475323673007</v>
      </c>
      <c r="I177" s="2">
        <f>ROUNDDOWN(SUM($H$2:H177),0)</f>
        <v>3438</v>
      </c>
      <c r="J177">
        <f t="shared" si="14"/>
        <v>0</v>
      </c>
    </row>
    <row r="178" spans="1:10" x14ac:dyDescent="0.45">
      <c r="A178" t="s">
        <v>497</v>
      </c>
      <c r="B178" s="1">
        <v>4290624</v>
      </c>
      <c r="C178">
        <v>2346</v>
      </c>
      <c r="D178">
        <v>0</v>
      </c>
      <c r="E178" s="1">
        <f t="shared" si="10"/>
        <v>52.025312598869931</v>
      </c>
      <c r="F178" s="1">
        <f t="shared" si="11"/>
        <v>48.164448598190504</v>
      </c>
      <c r="G178" s="1">
        <f t="shared" si="12"/>
        <v>48.550534998258442</v>
      </c>
      <c r="H178">
        <f t="shared" si="13"/>
        <v>20.447043877365637</v>
      </c>
      <c r="I178" s="2">
        <f>ROUNDDOWN(SUM($H$2:H178),0)</f>
        <v>3458</v>
      </c>
      <c r="J178">
        <f t="shared" si="14"/>
        <v>0</v>
      </c>
    </row>
    <row r="179" spans="1:10" x14ac:dyDescent="0.45">
      <c r="A179" t="s">
        <v>498</v>
      </c>
      <c r="B179" s="1">
        <v>5085184</v>
      </c>
      <c r="C179">
        <v>920</v>
      </c>
      <c r="D179">
        <v>0</v>
      </c>
      <c r="E179" s="1">
        <f t="shared" si="10"/>
        <v>52.400370487549552</v>
      </c>
      <c r="F179" s="1">
        <f t="shared" si="11"/>
        <v>49.280175920859023</v>
      </c>
      <c r="G179" s="1">
        <f t="shared" si="12"/>
        <v>49.592195377528078</v>
      </c>
      <c r="H179">
        <f t="shared" si="13"/>
        <v>20.885738847070989</v>
      </c>
      <c r="I179" s="2">
        <f>ROUNDDOWN(SUM($H$2:H179),0)</f>
        <v>3479</v>
      </c>
      <c r="J179">
        <f t="shared" si="14"/>
        <v>0</v>
      </c>
    </row>
    <row r="180" spans="1:10" x14ac:dyDescent="0.45">
      <c r="A180" t="s">
        <v>499</v>
      </c>
      <c r="B180" s="1">
        <v>5126103.8400000008</v>
      </c>
      <c r="C180">
        <v>908</v>
      </c>
      <c r="D180">
        <v>0</v>
      </c>
      <c r="E180" s="1">
        <f t="shared" si="10"/>
        <v>52.419685968816552</v>
      </c>
      <c r="F180" s="1">
        <f t="shared" si="11"/>
        <v>49.289564930586948</v>
      </c>
      <c r="G180" s="1">
        <f t="shared" si="12"/>
        <v>49.602577034409912</v>
      </c>
      <c r="H180">
        <f t="shared" si="13"/>
        <v>20.890111078886569</v>
      </c>
      <c r="I180" s="2">
        <f>ROUNDDOWN(SUM($H$2:H180),0)</f>
        <v>3500</v>
      </c>
      <c r="J180">
        <f t="shared" si="14"/>
        <v>0</v>
      </c>
    </row>
    <row r="181" spans="1:10" x14ac:dyDescent="0.45">
      <c r="A181" t="s">
        <v>500</v>
      </c>
      <c r="B181" s="1">
        <v>5673158.3999999994</v>
      </c>
      <c r="C181">
        <v>968</v>
      </c>
      <c r="D181">
        <v>0</v>
      </c>
      <c r="E181" s="1">
        <f t="shared" si="10"/>
        <v>52.677913325172469</v>
      </c>
      <c r="F181" s="1">
        <f t="shared" si="11"/>
        <v>49.24261988194732</v>
      </c>
      <c r="G181" s="1">
        <f t="shared" si="12"/>
        <v>49.586149226269839</v>
      </c>
      <c r="H181">
        <f t="shared" si="13"/>
        <v>20.883192512204221</v>
      </c>
      <c r="I181" s="2">
        <f>ROUNDDOWN(SUM($H$2:H181),0)</f>
        <v>3521</v>
      </c>
      <c r="J181">
        <f t="shared" si="14"/>
        <v>0</v>
      </c>
    </row>
    <row r="182" spans="1:10" x14ac:dyDescent="0.45">
      <c r="A182" t="s">
        <v>501</v>
      </c>
      <c r="B182" s="1">
        <v>10044460.799999999</v>
      </c>
      <c r="C182">
        <v>2563</v>
      </c>
      <c r="D182">
        <v>0</v>
      </c>
      <c r="E182" s="1">
        <f t="shared" si="10"/>
        <v>54.741308725046792</v>
      </c>
      <c r="F182" s="1">
        <f t="shared" si="11"/>
        <v>47.994664005610517</v>
      </c>
      <c r="G182" s="1">
        <f t="shared" si="12"/>
        <v>48.669328477554146</v>
      </c>
      <c r="H182">
        <f t="shared" si="13"/>
        <v>20.497073717069593</v>
      </c>
      <c r="I182" s="2">
        <f>ROUNDDOWN(SUM($H$2:H182),0)</f>
        <v>3541</v>
      </c>
      <c r="J182">
        <f t="shared" si="14"/>
        <v>0</v>
      </c>
    </row>
    <row r="183" spans="1:10" x14ac:dyDescent="0.45">
      <c r="A183" t="s">
        <v>502</v>
      </c>
      <c r="B183" s="1">
        <v>6284969.5999999996</v>
      </c>
      <c r="C183">
        <v>1073</v>
      </c>
      <c r="D183">
        <v>0</v>
      </c>
      <c r="E183" s="1">
        <f t="shared" si="10"/>
        <v>52.96670789945577</v>
      </c>
      <c r="F183" s="1">
        <f t="shared" si="11"/>
        <v>49.16046604682797</v>
      </c>
      <c r="G183" s="1">
        <f t="shared" si="12"/>
        <v>49.541090232090752</v>
      </c>
      <c r="H183">
        <f t="shared" si="13"/>
        <v>20.864215929740549</v>
      </c>
      <c r="I183" s="2">
        <f>ROUNDDOWN(SUM($H$2:H183),0)</f>
        <v>3562</v>
      </c>
      <c r="J183">
        <f t="shared" si="14"/>
        <v>0</v>
      </c>
    </row>
    <row r="184" spans="1:10" x14ac:dyDescent="0.45">
      <c r="A184" t="s">
        <v>503</v>
      </c>
      <c r="B184" s="1">
        <v>2974832.6400000001</v>
      </c>
      <c r="C184">
        <v>904</v>
      </c>
      <c r="D184">
        <v>0</v>
      </c>
      <c r="E184" s="1">
        <f t="shared" si="10"/>
        <v>51.404216735216487</v>
      </c>
      <c r="F184" s="1">
        <f t="shared" si="11"/>
        <v>49.292694600496255</v>
      </c>
      <c r="G184" s="1">
        <f t="shared" si="12"/>
        <v>49.503846813968281</v>
      </c>
      <c r="H184">
        <f t="shared" si="13"/>
        <v>20.848530874889548</v>
      </c>
      <c r="I184" s="2">
        <f>ROUNDDOWN(SUM($H$2:H184),0)</f>
        <v>3583</v>
      </c>
      <c r="J184">
        <f t="shared" si="14"/>
        <v>0</v>
      </c>
    </row>
    <row r="185" spans="1:10" x14ac:dyDescent="0.45">
      <c r="A185" t="s">
        <v>504</v>
      </c>
      <c r="B185" s="1">
        <v>4592556.8</v>
      </c>
      <c r="C185">
        <v>925</v>
      </c>
      <c r="D185">
        <v>0</v>
      </c>
      <c r="E185" s="1">
        <f t="shared" si="10"/>
        <v>52.167834596568184</v>
      </c>
      <c r="F185" s="1">
        <f t="shared" si="11"/>
        <v>49.276263833472385</v>
      </c>
      <c r="G185" s="1">
        <f t="shared" si="12"/>
        <v>49.565420909781963</v>
      </c>
      <c r="H185">
        <f t="shared" si="13"/>
        <v>20.87446278766572</v>
      </c>
      <c r="I185" s="2">
        <f>ROUNDDOWN(SUM($H$2:H185),0)</f>
        <v>3604</v>
      </c>
      <c r="J185">
        <f t="shared" si="14"/>
        <v>0</v>
      </c>
    </row>
    <row r="186" spans="1:10" x14ac:dyDescent="0.45">
      <c r="A186" t="s">
        <v>505</v>
      </c>
      <c r="B186" s="1">
        <v>12914778.24</v>
      </c>
      <c r="C186">
        <v>901</v>
      </c>
      <c r="D186">
        <v>0</v>
      </c>
      <c r="E186" s="1">
        <f t="shared" si="10"/>
        <v>56.096190922598495</v>
      </c>
      <c r="F186" s="1">
        <f t="shared" si="11"/>
        <v>49.295041852928236</v>
      </c>
      <c r="G186" s="1">
        <f t="shared" si="12"/>
        <v>49.975156759895263</v>
      </c>
      <c r="H186">
        <f t="shared" si="13"/>
        <v>21.047022923320188</v>
      </c>
      <c r="I186" s="2">
        <f>ROUNDDOWN(SUM($H$2:H186),0)</f>
        <v>3625</v>
      </c>
      <c r="J186">
        <f t="shared" si="14"/>
        <v>0</v>
      </c>
    </row>
    <row r="187" spans="1:10" x14ac:dyDescent="0.45">
      <c r="A187" t="s">
        <v>506</v>
      </c>
      <c r="B187" s="1">
        <v>3051110.3999999999</v>
      </c>
      <c r="C187">
        <v>936</v>
      </c>
      <c r="D187">
        <v>0</v>
      </c>
      <c r="E187" s="1">
        <f t="shared" si="10"/>
        <v>51.440222292529732</v>
      </c>
      <c r="F187" s="1">
        <f t="shared" si="11"/>
        <v>49.267657241221784</v>
      </c>
      <c r="G187" s="1">
        <f t="shared" si="12"/>
        <v>49.484913746352575</v>
      </c>
      <c r="H187">
        <f t="shared" si="13"/>
        <v>20.840557218898208</v>
      </c>
      <c r="I187" s="2">
        <f>ROUNDDOWN(SUM($H$2:H187),0)</f>
        <v>3646</v>
      </c>
      <c r="J187">
        <f t="shared" si="14"/>
        <v>0</v>
      </c>
    </row>
    <row r="188" spans="1:10" x14ac:dyDescent="0.45">
      <c r="A188" t="s">
        <v>507</v>
      </c>
      <c r="B188" s="1">
        <v>8454118.3999999985</v>
      </c>
      <c r="C188">
        <v>1050</v>
      </c>
      <c r="D188">
        <v>0</v>
      </c>
      <c r="E188" s="1">
        <f t="shared" si="10"/>
        <v>53.990615935551126</v>
      </c>
      <c r="F188" s="1">
        <f t="shared" si="11"/>
        <v>49.17846164880649</v>
      </c>
      <c r="G188" s="1">
        <f t="shared" si="12"/>
        <v>49.659677077480957</v>
      </c>
      <c r="H188">
        <f t="shared" si="13"/>
        <v>20.91415874563452</v>
      </c>
      <c r="I188" s="2">
        <f>ROUNDDOWN(SUM($H$2:H188),0)</f>
        <v>3667</v>
      </c>
      <c r="J188">
        <f t="shared" si="14"/>
        <v>0</v>
      </c>
    </row>
    <row r="189" spans="1:10" x14ac:dyDescent="0.45">
      <c r="A189" t="s">
        <v>508</v>
      </c>
      <c r="B189" s="1">
        <v>3217967.9999999995</v>
      </c>
      <c r="C189">
        <v>2135</v>
      </c>
      <c r="D189">
        <v>0</v>
      </c>
      <c r="E189" s="1">
        <f t="shared" si="10"/>
        <v>51.518984449152448</v>
      </c>
      <c r="F189" s="1">
        <f t="shared" si="11"/>
        <v>48.329538685906535</v>
      </c>
      <c r="G189" s="1">
        <f t="shared" si="12"/>
        <v>48.648483262231125</v>
      </c>
      <c r="H189">
        <f t="shared" si="13"/>
        <v>20.488294760620235</v>
      </c>
      <c r="I189" s="2">
        <f>ROUNDDOWN(SUM($H$2:H189),0)</f>
        <v>3687</v>
      </c>
      <c r="J189">
        <f t="shared" si="14"/>
        <v>0</v>
      </c>
    </row>
    <row r="190" spans="1:10" x14ac:dyDescent="0.45">
      <c r="A190" t="s">
        <v>509</v>
      </c>
      <c r="B190" s="1">
        <v>3190463.9999999995</v>
      </c>
      <c r="C190">
        <v>932</v>
      </c>
      <c r="D190">
        <v>0</v>
      </c>
      <c r="E190" s="1">
        <f t="shared" si="10"/>
        <v>51.506001676082768</v>
      </c>
      <c r="F190" s="1">
        <f t="shared" si="11"/>
        <v>49.270786911131097</v>
      </c>
      <c r="G190" s="1">
        <f t="shared" si="12"/>
        <v>49.494308387626262</v>
      </c>
      <c r="H190">
        <f t="shared" si="13"/>
        <v>20.844513769373751</v>
      </c>
      <c r="I190" s="2">
        <f>ROUNDDOWN(SUM($H$2:H190),0)</f>
        <v>3708</v>
      </c>
      <c r="J190">
        <f t="shared" si="14"/>
        <v>0</v>
      </c>
    </row>
    <row r="191" spans="1:10" x14ac:dyDescent="0.45">
      <c r="A191" t="s">
        <v>510</v>
      </c>
      <c r="B191" s="1">
        <v>18798220</v>
      </c>
      <c r="C191">
        <v>1505</v>
      </c>
      <c r="D191">
        <v>0</v>
      </c>
      <c r="E191" s="1">
        <f t="shared" si="10"/>
        <v>58.873364760540369</v>
      </c>
      <c r="F191" s="1">
        <f t="shared" si="11"/>
        <v>48.822461696622639</v>
      </c>
      <c r="G191" s="1">
        <f t="shared" si="12"/>
        <v>49.827552003014418</v>
      </c>
      <c r="H191">
        <f t="shared" si="13"/>
        <v>20.984859222331952</v>
      </c>
      <c r="I191" s="2">
        <f>ROUNDDOWN(SUM($H$2:H191),0)</f>
        <v>3729</v>
      </c>
      <c r="J191">
        <f t="shared" si="14"/>
        <v>0</v>
      </c>
    </row>
    <row r="192" spans="1:10" x14ac:dyDescent="0.45">
      <c r="A192" t="s">
        <v>511</v>
      </c>
      <c r="B192" s="1">
        <v>5538083.1999999993</v>
      </c>
      <c r="C192">
        <v>1187</v>
      </c>
      <c r="D192">
        <v>0</v>
      </c>
      <c r="E192" s="1">
        <f t="shared" si="10"/>
        <v>52.614153484096931</v>
      </c>
      <c r="F192" s="1">
        <f t="shared" si="11"/>
        <v>49.071270454412669</v>
      </c>
      <c r="G192" s="1">
        <f t="shared" si="12"/>
        <v>49.425558757381097</v>
      </c>
      <c r="H192">
        <f t="shared" si="13"/>
        <v>20.815559882331598</v>
      </c>
      <c r="I192" s="2">
        <f>ROUNDDOWN(SUM($H$2:H192),0)</f>
        <v>3750</v>
      </c>
      <c r="J192">
        <f t="shared" si="14"/>
        <v>0</v>
      </c>
    </row>
    <row r="193" spans="1:10" x14ac:dyDescent="0.45">
      <c r="A193" t="s">
        <v>512</v>
      </c>
      <c r="B193" s="1">
        <v>5339443.2000000002</v>
      </c>
      <c r="C193">
        <v>914</v>
      </c>
      <c r="D193">
        <v>0</v>
      </c>
      <c r="E193" s="1">
        <f t="shared" si="10"/>
        <v>52.52038901192703</v>
      </c>
      <c r="F193" s="1">
        <f t="shared" si="11"/>
        <v>49.284870425722985</v>
      </c>
      <c r="G193" s="1">
        <f t="shared" si="12"/>
        <v>49.608422284343391</v>
      </c>
      <c r="H193">
        <f t="shared" si="13"/>
        <v>20.892572804218084</v>
      </c>
      <c r="I193" s="2">
        <f>ROUNDDOWN(SUM($H$2:H193),0)</f>
        <v>3771</v>
      </c>
      <c r="J193">
        <f t="shared" si="14"/>
        <v>0</v>
      </c>
    </row>
    <row r="194" spans="1:10" x14ac:dyDescent="0.45">
      <c r="A194" t="s">
        <v>513</v>
      </c>
      <c r="B194" s="1">
        <v>10049961.6</v>
      </c>
      <c r="C194">
        <v>1489</v>
      </c>
      <c r="D194">
        <v>0</v>
      </c>
      <c r="E194" s="1">
        <f t="shared" si="10"/>
        <v>54.743905279660723</v>
      </c>
      <c r="F194" s="1">
        <f t="shared" si="11"/>
        <v>48.834980376259871</v>
      </c>
      <c r="G194" s="1">
        <f t="shared" si="12"/>
        <v>49.42587286659996</v>
      </c>
      <c r="H194">
        <f t="shared" si="13"/>
        <v>20.815692169338956</v>
      </c>
      <c r="I194" s="2">
        <f>ROUNDDOWN(SUM($H$2:H194),0)</f>
        <v>3792</v>
      </c>
      <c r="J194">
        <f t="shared" si="14"/>
        <v>0</v>
      </c>
    </row>
    <row r="195" spans="1:10" x14ac:dyDescent="0.45">
      <c r="A195" t="s">
        <v>514</v>
      </c>
      <c r="B195" s="1">
        <v>2688974.4</v>
      </c>
      <c r="C195">
        <v>922</v>
      </c>
      <c r="D195">
        <v>0</v>
      </c>
      <c r="E195" s="1">
        <f t="shared" ref="E195:E258" si="15">50+B195*10/_xlfn.STDEV.P($B$2:$B$516)</f>
        <v>51.269282447112289</v>
      </c>
      <c r="F195" s="1">
        <f t="shared" ref="F195:F258" si="16">50-C195*10/_xlfn.STDEV.P($C$2:$C$516)</f>
        <v>49.278611085904366</v>
      </c>
      <c r="G195" s="1">
        <f t="shared" ref="G195:G258" si="17">IF((E195+F195*9)/10&lt;1,G194*0.05,(E195+F195*9)/10)</f>
        <v>49.477678222025155</v>
      </c>
      <c r="H195">
        <f t="shared" ref="H195:H258" si="18">G195/$G$1*10000</f>
        <v>20.83750997990478</v>
      </c>
      <c r="I195" s="2">
        <f>ROUNDDOWN(SUM($H$2:H195),0)</f>
        <v>3813</v>
      </c>
      <c r="J195">
        <f t="shared" si="14"/>
        <v>0</v>
      </c>
    </row>
    <row r="196" spans="1:10" x14ac:dyDescent="0.45">
      <c r="A196" t="s">
        <v>515</v>
      </c>
      <c r="B196" s="1">
        <v>9617843.1999999993</v>
      </c>
      <c r="C196">
        <v>1156</v>
      </c>
      <c r="D196">
        <v>0</v>
      </c>
      <c r="E196" s="1">
        <f t="shared" si="15"/>
        <v>54.539931489432661</v>
      </c>
      <c r="F196" s="1">
        <f t="shared" si="16"/>
        <v>49.095525396209815</v>
      </c>
      <c r="G196" s="1">
        <f t="shared" si="17"/>
        <v>49.639966005532102</v>
      </c>
      <c r="H196">
        <f t="shared" si="18"/>
        <v>20.90585743334162</v>
      </c>
      <c r="I196" s="2">
        <f>ROUNDDOWN(SUM($H$2:H196),0)</f>
        <v>3833</v>
      </c>
      <c r="J196">
        <f t="shared" ref="J196:J259" si="19">IF(I195=I196,1,0)</f>
        <v>0</v>
      </c>
    </row>
    <row r="197" spans="1:10" x14ac:dyDescent="0.45">
      <c r="A197" t="s">
        <v>516</v>
      </c>
      <c r="B197" s="1">
        <v>24489561.600000001</v>
      </c>
      <c r="C197">
        <v>2083</v>
      </c>
      <c r="D197">
        <v>0</v>
      </c>
      <c r="E197" s="1">
        <f t="shared" si="15"/>
        <v>61.55986114124223</v>
      </c>
      <c r="F197" s="1">
        <f t="shared" si="16"/>
        <v>48.370224394727543</v>
      </c>
      <c r="G197" s="1">
        <f t="shared" si="17"/>
        <v>49.689188069379007</v>
      </c>
      <c r="H197">
        <f t="shared" si="18"/>
        <v>20.926587291400818</v>
      </c>
      <c r="I197" s="2">
        <f>ROUNDDOWN(SUM($H$2:H197),0)</f>
        <v>3854</v>
      </c>
      <c r="J197">
        <f t="shared" si="19"/>
        <v>0</v>
      </c>
    </row>
    <row r="198" spans="1:10" x14ac:dyDescent="0.45">
      <c r="A198" t="s">
        <v>517</v>
      </c>
      <c r="B198" s="1">
        <v>7592020.7999999998</v>
      </c>
      <c r="C198">
        <v>8336</v>
      </c>
      <c r="D198">
        <v>0</v>
      </c>
      <c r="E198" s="1">
        <f t="shared" si="15"/>
        <v>53.583678126333744</v>
      </c>
      <c r="F198" s="1">
        <f t="shared" si="16"/>
        <v>43.477767909000875</v>
      </c>
      <c r="G198" s="1">
        <f t="shared" si="17"/>
        <v>44.488358930734158</v>
      </c>
      <c r="H198">
        <f t="shared" si="18"/>
        <v>18.736259592635655</v>
      </c>
      <c r="I198" s="2">
        <f>ROUNDDOWN(SUM($H$2:H198),0)</f>
        <v>3873</v>
      </c>
      <c r="J198">
        <f t="shared" si="19"/>
        <v>0</v>
      </c>
    </row>
    <row r="199" spans="1:10" x14ac:dyDescent="0.45">
      <c r="A199" t="s">
        <v>518</v>
      </c>
      <c r="B199" s="1">
        <v>4504238.4000000004</v>
      </c>
      <c r="C199">
        <v>1770</v>
      </c>
      <c r="D199">
        <v>0</v>
      </c>
      <c r="E199" s="1">
        <f t="shared" si="15"/>
        <v>52.126145469711105</v>
      </c>
      <c r="F199" s="1">
        <f t="shared" si="16"/>
        <v>48.615121065130943</v>
      </c>
      <c r="G199" s="1">
        <f t="shared" si="17"/>
        <v>48.966223505588957</v>
      </c>
      <c r="H199">
        <f t="shared" si="18"/>
        <v>20.622110972898337</v>
      </c>
      <c r="I199" s="2">
        <f>ROUNDDOWN(SUM($H$2:H199),0)</f>
        <v>3894</v>
      </c>
      <c r="J199">
        <f t="shared" si="19"/>
        <v>0</v>
      </c>
    </row>
    <row r="200" spans="1:10" x14ac:dyDescent="0.45">
      <c r="A200" t="s">
        <v>519</v>
      </c>
      <c r="B200" s="1">
        <v>12300400</v>
      </c>
      <c r="C200">
        <v>15024</v>
      </c>
      <c r="D200">
        <v>0</v>
      </c>
      <c r="E200" s="1">
        <f t="shared" si="15"/>
        <v>55.806184622828688</v>
      </c>
      <c r="F200" s="1">
        <f t="shared" si="16"/>
        <v>38.244959820636893</v>
      </c>
      <c r="G200" s="1">
        <f t="shared" si="17"/>
        <v>40.001082300856076</v>
      </c>
      <c r="H200">
        <f t="shared" si="18"/>
        <v>16.846444328101786</v>
      </c>
      <c r="I200" s="2">
        <f>ROUNDDOWN(SUM($H$2:H200),0)</f>
        <v>3911</v>
      </c>
      <c r="J200">
        <f t="shared" si="19"/>
        <v>0</v>
      </c>
    </row>
    <row r="201" spans="1:10" x14ac:dyDescent="0.45">
      <c r="A201" t="s">
        <v>520</v>
      </c>
      <c r="B201" s="1">
        <v>14604624</v>
      </c>
      <c r="C201">
        <v>985</v>
      </c>
      <c r="D201">
        <v>0</v>
      </c>
      <c r="E201" s="1">
        <f t="shared" si="15"/>
        <v>56.893852499999582</v>
      </c>
      <c r="F201" s="1">
        <f t="shared" si="16"/>
        <v>49.229318784832756</v>
      </c>
      <c r="G201" s="1">
        <f t="shared" si="17"/>
        <v>49.995772156349439</v>
      </c>
      <c r="H201">
        <f t="shared" si="18"/>
        <v>21.055705091618908</v>
      </c>
      <c r="I201" s="2">
        <f>ROUNDDOWN(SUM($H$2:H201),0)</f>
        <v>3932</v>
      </c>
      <c r="J201">
        <f t="shared" si="19"/>
        <v>0</v>
      </c>
    </row>
    <row r="202" spans="1:10" x14ac:dyDescent="0.45">
      <c r="A202" t="s">
        <v>521</v>
      </c>
      <c r="B202" s="1">
        <v>3280616</v>
      </c>
      <c r="C202">
        <v>913</v>
      </c>
      <c r="D202">
        <v>0</v>
      </c>
      <c r="E202" s="1">
        <f t="shared" si="15"/>
        <v>51.548556321144495</v>
      </c>
      <c r="F202" s="1">
        <f t="shared" si="16"/>
        <v>49.28565284320031</v>
      </c>
      <c r="G202" s="1">
        <f t="shared" si="17"/>
        <v>49.511943190994728</v>
      </c>
      <c r="H202">
        <f t="shared" si="18"/>
        <v>20.851940661750049</v>
      </c>
      <c r="I202" s="2">
        <f>ROUNDDOWN(SUM($H$2:H202),0)</f>
        <v>3952</v>
      </c>
      <c r="J202">
        <f t="shared" si="19"/>
        <v>0</v>
      </c>
    </row>
    <row r="203" spans="1:10" x14ac:dyDescent="0.45">
      <c r="A203" t="s">
        <v>522</v>
      </c>
      <c r="B203" s="1">
        <v>2860416</v>
      </c>
      <c r="C203">
        <v>1308</v>
      </c>
      <c r="D203">
        <v>0</v>
      </c>
      <c r="E203" s="1">
        <f t="shared" si="15"/>
        <v>51.350208399246625</v>
      </c>
      <c r="F203" s="1">
        <f t="shared" si="16"/>
        <v>48.976597939656088</v>
      </c>
      <c r="G203" s="1">
        <f t="shared" si="17"/>
        <v>49.213958985615143</v>
      </c>
      <c r="H203">
        <f t="shared" si="18"/>
        <v>20.726444699195223</v>
      </c>
      <c r="I203" s="2">
        <f>ROUNDDOWN(SUM($H$2:H203),0)</f>
        <v>3973</v>
      </c>
      <c r="J203">
        <f t="shared" si="19"/>
        <v>0</v>
      </c>
    </row>
    <row r="204" spans="1:10" x14ac:dyDescent="0.45">
      <c r="A204" t="s">
        <v>523</v>
      </c>
      <c r="B204" s="1">
        <v>3726486.3999999994</v>
      </c>
      <c r="C204">
        <v>17021</v>
      </c>
      <c r="D204">
        <v>0</v>
      </c>
      <c r="E204" s="1">
        <f t="shared" si="15"/>
        <v>51.759021497907405</v>
      </c>
      <c r="F204" s="1">
        <f t="shared" si="16"/>
        <v>36.682472118414573</v>
      </c>
      <c r="G204" s="1">
        <f t="shared" si="17"/>
        <v>38.190127056363856</v>
      </c>
      <c r="H204">
        <f t="shared" si="18"/>
        <v>16.08376104674544</v>
      </c>
      <c r="I204" s="2">
        <f>ROUNDDOWN(SUM($H$2:H204),0)</f>
        <v>3989</v>
      </c>
      <c r="J204">
        <f t="shared" si="19"/>
        <v>0</v>
      </c>
    </row>
    <row r="205" spans="1:10" x14ac:dyDescent="0.45">
      <c r="A205" t="s">
        <v>524</v>
      </c>
      <c r="B205" s="1">
        <v>35405899.199999996</v>
      </c>
      <c r="C205">
        <v>16631</v>
      </c>
      <c r="D205">
        <v>0</v>
      </c>
      <c r="E205" s="1">
        <f t="shared" si="15"/>
        <v>66.71272377259784</v>
      </c>
      <c r="F205" s="1">
        <f t="shared" si="16"/>
        <v>36.987614934572164</v>
      </c>
      <c r="G205" s="1">
        <f t="shared" si="17"/>
        <v>39.960125818374728</v>
      </c>
      <c r="H205">
        <f t="shared" si="18"/>
        <v>16.829195517261933</v>
      </c>
      <c r="I205" s="2">
        <f>ROUNDDOWN(SUM($H$2:H205),0)</f>
        <v>4006</v>
      </c>
      <c r="J205">
        <f t="shared" si="19"/>
        <v>0</v>
      </c>
    </row>
    <row r="206" spans="1:10" x14ac:dyDescent="0.45">
      <c r="A206" t="s">
        <v>525</v>
      </c>
      <c r="B206" s="1">
        <v>4709296</v>
      </c>
      <c r="C206">
        <v>913</v>
      </c>
      <c r="D206">
        <v>0</v>
      </c>
      <c r="E206" s="1">
        <f t="shared" si="15"/>
        <v>52.222939255597268</v>
      </c>
      <c r="F206" s="1">
        <f t="shared" si="16"/>
        <v>49.28565284320031</v>
      </c>
      <c r="G206" s="1">
        <f t="shared" si="17"/>
        <v>49.579381484440006</v>
      </c>
      <c r="H206">
        <f t="shared" si="18"/>
        <v>20.880342279675368</v>
      </c>
      <c r="I206" s="2">
        <f>ROUNDDOWN(SUM($H$2:H206),0)</f>
        <v>4027</v>
      </c>
      <c r="J206">
        <f t="shared" si="19"/>
        <v>0</v>
      </c>
    </row>
    <row r="207" spans="1:10" x14ac:dyDescent="0.45">
      <c r="A207" t="s">
        <v>526</v>
      </c>
      <c r="B207" s="1">
        <v>5631444</v>
      </c>
      <c r="C207">
        <v>1976</v>
      </c>
      <c r="D207">
        <v>0</v>
      </c>
      <c r="E207" s="1">
        <f t="shared" si="15"/>
        <v>52.658222786016786</v>
      </c>
      <c r="F207" s="1">
        <f t="shared" si="16"/>
        <v>48.45394306480155</v>
      </c>
      <c r="G207" s="1">
        <f t="shared" si="17"/>
        <v>48.874371036923073</v>
      </c>
      <c r="H207">
        <f t="shared" si="18"/>
        <v>20.583427332087311</v>
      </c>
      <c r="I207" s="2">
        <f>ROUNDDOWN(SUM($H$2:H207),0)</f>
        <v>4048</v>
      </c>
      <c r="J207">
        <f t="shared" si="19"/>
        <v>0</v>
      </c>
    </row>
    <row r="208" spans="1:10" x14ac:dyDescent="0.45">
      <c r="A208" t="s">
        <v>527</v>
      </c>
      <c r="B208" s="1">
        <v>3019328</v>
      </c>
      <c r="C208">
        <v>919</v>
      </c>
      <c r="D208">
        <v>0</v>
      </c>
      <c r="E208" s="1">
        <f t="shared" si="15"/>
        <v>51.425219976982547</v>
      </c>
      <c r="F208" s="1">
        <f t="shared" si="16"/>
        <v>49.280958338336347</v>
      </c>
      <c r="G208" s="1">
        <f t="shared" si="17"/>
        <v>49.495384502200963</v>
      </c>
      <c r="H208">
        <f t="shared" si="18"/>
        <v>20.844966974717973</v>
      </c>
      <c r="I208" s="2">
        <f>ROUNDDOWN(SUM($H$2:H208),0)</f>
        <v>4068</v>
      </c>
      <c r="J208">
        <f t="shared" si="19"/>
        <v>0</v>
      </c>
    </row>
    <row r="209" spans="1:10" x14ac:dyDescent="0.45">
      <c r="A209" t="s">
        <v>528</v>
      </c>
      <c r="B209" s="1">
        <v>13419507.199999999</v>
      </c>
      <c r="C209">
        <v>55787</v>
      </c>
      <c r="D209">
        <v>0</v>
      </c>
      <c r="E209" s="1">
        <f t="shared" si="15"/>
        <v>56.334439233730521</v>
      </c>
      <c r="F209" s="1">
        <f t="shared" si="16"/>
        <v>6.3512761923502552</v>
      </c>
      <c r="G209" s="1">
        <f t="shared" si="17"/>
        <v>11.349592496488281</v>
      </c>
      <c r="H209">
        <f t="shared" si="18"/>
        <v>4.7798776218272394</v>
      </c>
      <c r="I209" s="2">
        <f>ROUNDDOWN(SUM($H$2:H209),0)</f>
        <v>4073</v>
      </c>
      <c r="J209">
        <f t="shared" si="19"/>
        <v>0</v>
      </c>
    </row>
    <row r="210" spans="1:10" x14ac:dyDescent="0.45">
      <c r="A210" t="s">
        <v>529</v>
      </c>
      <c r="B210" s="1">
        <v>7288559.9999999991</v>
      </c>
      <c r="C210">
        <v>31119</v>
      </c>
      <c r="D210">
        <v>0</v>
      </c>
      <c r="E210" s="1">
        <f t="shared" si="15"/>
        <v>53.440434863464951</v>
      </c>
      <c r="F210" s="1">
        <f t="shared" si="16"/>
        <v>25.651950523056403</v>
      </c>
      <c r="G210" s="1">
        <f t="shared" si="17"/>
        <v>28.430798957097256</v>
      </c>
      <c r="H210">
        <f t="shared" si="18"/>
        <v>11.973622819299141</v>
      </c>
      <c r="I210" s="2">
        <f>ROUNDDOWN(SUM($H$2:H210),0)</f>
        <v>4085</v>
      </c>
      <c r="J210">
        <f t="shared" si="19"/>
        <v>0</v>
      </c>
    </row>
    <row r="211" spans="1:10" x14ac:dyDescent="0.45">
      <c r="A211" t="s">
        <v>530</v>
      </c>
      <c r="B211" s="1">
        <v>8676595.2000000011</v>
      </c>
      <c r="C211">
        <v>3918</v>
      </c>
      <c r="D211">
        <v>0</v>
      </c>
      <c r="E211" s="1">
        <f t="shared" si="15"/>
        <v>54.095632144381419</v>
      </c>
      <c r="F211" s="1">
        <f t="shared" si="16"/>
        <v>46.934488323832227</v>
      </c>
      <c r="G211" s="1">
        <f t="shared" si="17"/>
        <v>47.650602705887145</v>
      </c>
      <c r="H211">
        <f t="shared" si="18"/>
        <v>20.068037650772375</v>
      </c>
      <c r="I211" s="2">
        <f>ROUNDDOWN(SUM($H$2:H211),0)</f>
        <v>4105</v>
      </c>
      <c r="J211">
        <f t="shared" si="19"/>
        <v>0</v>
      </c>
    </row>
    <row r="212" spans="1:10" x14ac:dyDescent="0.45">
      <c r="A212" t="s">
        <v>531</v>
      </c>
      <c r="B212" s="1">
        <v>6118112</v>
      </c>
      <c r="C212">
        <v>2150</v>
      </c>
      <c r="D212">
        <v>0</v>
      </c>
      <c r="E212" s="1">
        <f t="shared" si="15"/>
        <v>52.887945742833054</v>
      </c>
      <c r="F212" s="1">
        <f t="shared" si="16"/>
        <v>48.317802423746627</v>
      </c>
      <c r="G212" s="1">
        <f t="shared" si="17"/>
        <v>48.774816755655266</v>
      </c>
      <c r="H212">
        <f t="shared" si="18"/>
        <v>20.541500075109909</v>
      </c>
      <c r="I212" s="2">
        <f>ROUNDDOWN(SUM($H$2:H212),0)</f>
        <v>4126</v>
      </c>
      <c r="J212">
        <f t="shared" si="19"/>
        <v>0</v>
      </c>
    </row>
    <row r="213" spans="1:10" x14ac:dyDescent="0.45">
      <c r="A213" t="s">
        <v>532</v>
      </c>
      <c r="B213" s="1">
        <v>11187404.799999999</v>
      </c>
      <c r="C213">
        <v>17816</v>
      </c>
      <c r="D213">
        <v>0</v>
      </c>
      <c r="E213" s="1">
        <f t="shared" si="15"/>
        <v>55.280815072609009</v>
      </c>
      <c r="F213" s="1">
        <f t="shared" si="16"/>
        <v>36.060450223939483</v>
      </c>
      <c r="G213" s="1">
        <f t="shared" si="17"/>
        <v>37.982486708806434</v>
      </c>
      <c r="H213">
        <f t="shared" si="18"/>
        <v>15.996313373977875</v>
      </c>
      <c r="I213" s="2">
        <f>ROUNDDOWN(SUM($H$2:H213),0)</f>
        <v>4142</v>
      </c>
      <c r="J213">
        <f t="shared" si="19"/>
        <v>0</v>
      </c>
    </row>
    <row r="214" spans="1:10" x14ac:dyDescent="0.45">
      <c r="A214" t="s">
        <v>533</v>
      </c>
      <c r="B214" s="1">
        <v>7300020</v>
      </c>
      <c r="C214">
        <v>1456</v>
      </c>
      <c r="D214">
        <v>0</v>
      </c>
      <c r="E214" s="1">
        <f t="shared" si="15"/>
        <v>53.445844352243981</v>
      </c>
      <c r="F214" s="1">
        <f t="shared" si="16"/>
        <v>48.860800153011667</v>
      </c>
      <c r="G214" s="1">
        <f t="shared" si="17"/>
        <v>49.319304572934897</v>
      </c>
      <c r="H214">
        <f t="shared" si="18"/>
        <v>20.770810963053922</v>
      </c>
      <c r="I214" s="2">
        <f>ROUNDDOWN(SUM($H$2:H214),0)</f>
        <v>4163</v>
      </c>
      <c r="J214">
        <f t="shared" si="19"/>
        <v>0</v>
      </c>
    </row>
    <row r="215" spans="1:10" x14ac:dyDescent="0.45">
      <c r="A215" t="s">
        <v>534</v>
      </c>
      <c r="B215" s="1">
        <v>10203984</v>
      </c>
      <c r="C215">
        <v>21748</v>
      </c>
      <c r="D215">
        <v>0</v>
      </c>
      <c r="E215" s="1">
        <f t="shared" si="15"/>
        <v>54.81660880885093</v>
      </c>
      <c r="F215" s="1">
        <f t="shared" si="16"/>
        <v>32.983984703089135</v>
      </c>
      <c r="G215" s="1">
        <f t="shared" si="17"/>
        <v>35.167247113665312</v>
      </c>
      <c r="H215">
        <f t="shared" si="18"/>
        <v>14.810676026640456</v>
      </c>
      <c r="I215" s="2">
        <f>ROUNDDOWN(SUM($H$2:H215),0)</f>
        <v>4177</v>
      </c>
      <c r="J215">
        <f t="shared" si="19"/>
        <v>0</v>
      </c>
    </row>
    <row r="216" spans="1:10" x14ac:dyDescent="0.45">
      <c r="A216" t="s">
        <v>535</v>
      </c>
      <c r="B216" s="1">
        <v>8372217.5999999996</v>
      </c>
      <c r="C216">
        <v>909</v>
      </c>
      <c r="D216">
        <v>0</v>
      </c>
      <c r="E216" s="1">
        <f t="shared" si="15"/>
        <v>53.951956122410301</v>
      </c>
      <c r="F216" s="1">
        <f t="shared" si="16"/>
        <v>49.288782513109624</v>
      </c>
      <c r="G216" s="1">
        <f t="shared" si="17"/>
        <v>49.755099874039686</v>
      </c>
      <c r="H216">
        <f t="shared" si="18"/>
        <v>20.954346029012704</v>
      </c>
      <c r="I216" s="2">
        <f>ROUNDDOWN(SUM($H$2:H216),0)</f>
        <v>4198</v>
      </c>
      <c r="J216">
        <f t="shared" si="19"/>
        <v>0</v>
      </c>
    </row>
    <row r="217" spans="1:10" x14ac:dyDescent="0.45">
      <c r="A217" t="s">
        <v>536</v>
      </c>
      <c r="B217" s="1">
        <v>2576819.1999999997</v>
      </c>
      <c r="C217">
        <v>2435</v>
      </c>
      <c r="D217">
        <v>0</v>
      </c>
      <c r="E217" s="1">
        <f t="shared" si="15"/>
        <v>51.216341583594819</v>
      </c>
      <c r="F217" s="1">
        <f t="shared" si="16"/>
        <v>48.094813442708386</v>
      </c>
      <c r="G217" s="1">
        <f t="shared" si="17"/>
        <v>48.406966256797034</v>
      </c>
      <c r="H217">
        <f t="shared" si="18"/>
        <v>20.3865799431127</v>
      </c>
      <c r="I217" s="2">
        <f>ROUNDDOWN(SUM($H$2:H217),0)</f>
        <v>4219</v>
      </c>
      <c r="J217">
        <f t="shared" si="19"/>
        <v>0</v>
      </c>
    </row>
    <row r="218" spans="1:10" x14ac:dyDescent="0.45">
      <c r="A218" t="s">
        <v>537</v>
      </c>
      <c r="B218" s="1">
        <v>13014892.799999999</v>
      </c>
      <c r="C218">
        <v>902</v>
      </c>
      <c r="D218">
        <v>0</v>
      </c>
      <c r="E218" s="1">
        <f t="shared" si="15"/>
        <v>56.143448216572125</v>
      </c>
      <c r="F218" s="1">
        <f t="shared" si="16"/>
        <v>49.294259435450911</v>
      </c>
      <c r="G218" s="1">
        <f t="shared" si="17"/>
        <v>49.979178313563033</v>
      </c>
      <c r="H218">
        <f t="shared" si="18"/>
        <v>21.048716599492924</v>
      </c>
      <c r="I218" s="2">
        <f>ROUNDDOWN(SUM($H$2:H218),0)</f>
        <v>4240</v>
      </c>
      <c r="J218">
        <f t="shared" si="19"/>
        <v>0</v>
      </c>
    </row>
    <row r="219" spans="1:10" x14ac:dyDescent="0.45">
      <c r="A219" t="s">
        <v>538</v>
      </c>
      <c r="B219" s="1">
        <v>2562456</v>
      </c>
      <c r="C219">
        <v>970</v>
      </c>
      <c r="D219">
        <v>0</v>
      </c>
      <c r="E219" s="1">
        <f t="shared" si="15"/>
        <v>51.209561690991762</v>
      </c>
      <c r="F219" s="1">
        <f t="shared" si="16"/>
        <v>49.241055046992663</v>
      </c>
      <c r="G219" s="1">
        <f t="shared" si="17"/>
        <v>49.437905711392567</v>
      </c>
      <c r="H219">
        <f t="shared" si="18"/>
        <v>20.820759798469155</v>
      </c>
      <c r="I219" s="2">
        <f>ROUNDDOWN(SUM($H$2:H219),0)</f>
        <v>4261</v>
      </c>
      <c r="J219">
        <f t="shared" si="19"/>
        <v>0</v>
      </c>
    </row>
    <row r="220" spans="1:10" x14ac:dyDescent="0.45">
      <c r="A220" t="s">
        <v>539</v>
      </c>
      <c r="B220" s="1">
        <v>3257573.76</v>
      </c>
      <c r="C220">
        <v>916</v>
      </c>
      <c r="D220">
        <v>0</v>
      </c>
      <c r="E220" s="1">
        <f t="shared" si="15"/>
        <v>51.537679642372787</v>
      </c>
      <c r="F220" s="1">
        <f t="shared" si="16"/>
        <v>49.283305590768329</v>
      </c>
      <c r="G220" s="1">
        <f t="shared" si="17"/>
        <v>49.508742995928777</v>
      </c>
      <c r="H220">
        <f t="shared" si="18"/>
        <v>20.850592900516688</v>
      </c>
      <c r="I220" s="2">
        <f>ROUNDDOWN(SUM($H$2:H220),0)</f>
        <v>4281</v>
      </c>
      <c r="J220">
        <f t="shared" si="19"/>
        <v>0</v>
      </c>
    </row>
    <row r="221" spans="1:10" x14ac:dyDescent="0.45">
      <c r="A221" t="s">
        <v>540</v>
      </c>
      <c r="B221" s="1">
        <v>1485827.2</v>
      </c>
      <c r="C221">
        <v>1950</v>
      </c>
      <c r="D221">
        <v>0</v>
      </c>
      <c r="E221" s="1">
        <f t="shared" si="15"/>
        <v>50.701358251830882</v>
      </c>
      <c r="F221" s="1">
        <f t="shared" si="16"/>
        <v>48.474285919212058</v>
      </c>
      <c r="G221" s="1">
        <f t="shared" si="17"/>
        <v>48.696993152473937</v>
      </c>
      <c r="H221">
        <f t="shared" si="18"/>
        <v>20.50872468697051</v>
      </c>
      <c r="I221" s="2">
        <f>ROUNDDOWN(SUM($H$2:H221),0)</f>
        <v>4302</v>
      </c>
      <c r="J221">
        <f t="shared" si="19"/>
        <v>0</v>
      </c>
    </row>
    <row r="222" spans="1:10" x14ac:dyDescent="0.45">
      <c r="A222" t="s">
        <v>541</v>
      </c>
      <c r="B222" s="1">
        <v>2796851.1999999997</v>
      </c>
      <c r="C222">
        <v>928</v>
      </c>
      <c r="D222">
        <v>0</v>
      </c>
      <c r="E222" s="1">
        <f t="shared" si="15"/>
        <v>51.320203768152254</v>
      </c>
      <c r="F222" s="1">
        <f t="shared" si="16"/>
        <v>49.273916581040403</v>
      </c>
      <c r="G222" s="1">
        <f t="shared" si="17"/>
        <v>49.478545299751588</v>
      </c>
      <c r="H222">
        <f t="shared" si="18"/>
        <v>20.837875149440357</v>
      </c>
      <c r="I222" s="2">
        <f>ROUNDDOWN(SUM($H$2:H222),0)</f>
        <v>4323</v>
      </c>
      <c r="J222">
        <f t="shared" si="19"/>
        <v>0</v>
      </c>
    </row>
    <row r="223" spans="1:10" x14ac:dyDescent="0.45">
      <c r="A223" t="s">
        <v>542</v>
      </c>
      <c r="B223" s="1">
        <v>12693095.999999998</v>
      </c>
      <c r="C223">
        <v>2962</v>
      </c>
      <c r="D223">
        <v>0</v>
      </c>
      <c r="E223" s="1">
        <f t="shared" si="15"/>
        <v>55.991549771656885</v>
      </c>
      <c r="F223" s="1">
        <f t="shared" si="16"/>
        <v>47.682479432156981</v>
      </c>
      <c r="G223" s="1">
        <f t="shared" si="17"/>
        <v>48.513386466106972</v>
      </c>
      <c r="H223">
        <f t="shared" si="18"/>
        <v>20.431398783714084</v>
      </c>
      <c r="I223" s="2">
        <f>ROUNDDOWN(SUM($H$2:H223),0)</f>
        <v>4343</v>
      </c>
      <c r="J223">
        <f t="shared" si="19"/>
        <v>0</v>
      </c>
    </row>
    <row r="224" spans="1:10" x14ac:dyDescent="0.45">
      <c r="A224" t="s">
        <v>543</v>
      </c>
      <c r="B224" s="1">
        <v>12737790</v>
      </c>
      <c r="C224">
        <v>1082</v>
      </c>
      <c r="D224">
        <v>0</v>
      </c>
      <c r="E224" s="1">
        <f t="shared" si="15"/>
        <v>56.012646777895114</v>
      </c>
      <c r="F224" s="1">
        <f t="shared" si="16"/>
        <v>49.153424289532026</v>
      </c>
      <c r="G224" s="1">
        <f t="shared" si="17"/>
        <v>49.839346538368332</v>
      </c>
      <c r="H224">
        <f t="shared" si="18"/>
        <v>20.989826487510456</v>
      </c>
      <c r="I224" s="2">
        <f>ROUNDDOWN(SUM($H$2:H224),0)</f>
        <v>4364</v>
      </c>
      <c r="J224">
        <f t="shared" si="19"/>
        <v>0</v>
      </c>
    </row>
    <row r="225" spans="1:10" x14ac:dyDescent="0.45">
      <c r="A225" t="s">
        <v>544</v>
      </c>
      <c r="B225" s="1">
        <v>17895936</v>
      </c>
      <c r="C225">
        <v>10033</v>
      </c>
      <c r="D225">
        <v>0</v>
      </c>
      <c r="E225" s="1">
        <f t="shared" si="15"/>
        <v>58.447457677337837</v>
      </c>
      <c r="F225" s="1">
        <f t="shared" si="16"/>
        <v>42.150005449976703</v>
      </c>
      <c r="G225" s="1">
        <f t="shared" si="17"/>
        <v>43.779750672712815</v>
      </c>
      <c r="H225">
        <f t="shared" si="18"/>
        <v>18.437829428186472</v>
      </c>
      <c r="I225" s="2">
        <f>ROUNDDOWN(SUM($H$2:H225),0)</f>
        <v>4383</v>
      </c>
      <c r="J225">
        <f t="shared" si="19"/>
        <v>0</v>
      </c>
    </row>
    <row r="226" spans="1:10" x14ac:dyDescent="0.45">
      <c r="A226" t="s">
        <v>545</v>
      </c>
      <c r="B226" s="1">
        <v>5256014.3999999994</v>
      </c>
      <c r="C226">
        <v>5802</v>
      </c>
      <c r="D226">
        <v>0</v>
      </c>
      <c r="E226" s="1">
        <f t="shared" si="15"/>
        <v>52.481007933615665</v>
      </c>
      <c r="F226" s="1">
        <f t="shared" si="16"/>
        <v>45.460413796547876</v>
      </c>
      <c r="G226" s="1">
        <f t="shared" si="17"/>
        <v>46.162473210254653</v>
      </c>
      <c r="H226">
        <f t="shared" si="18"/>
        <v>19.441312340876387</v>
      </c>
      <c r="I226" s="2">
        <f>ROUNDDOWN(SUM($H$2:H226),0)</f>
        <v>4402</v>
      </c>
      <c r="J226">
        <f t="shared" si="19"/>
        <v>0</v>
      </c>
    </row>
    <row r="227" spans="1:10" x14ac:dyDescent="0.45">
      <c r="A227" t="s">
        <v>546</v>
      </c>
      <c r="B227" s="1">
        <v>5005728</v>
      </c>
      <c r="C227">
        <v>2200</v>
      </c>
      <c r="D227">
        <v>0</v>
      </c>
      <c r="E227" s="1">
        <f t="shared" si="15"/>
        <v>52.362864698681591</v>
      </c>
      <c r="F227" s="1">
        <f t="shared" si="16"/>
        <v>48.278681549880268</v>
      </c>
      <c r="G227" s="1">
        <f t="shared" si="17"/>
        <v>48.687099864760398</v>
      </c>
      <c r="H227">
        <f t="shared" si="18"/>
        <v>20.504558131689965</v>
      </c>
      <c r="I227" s="2">
        <f>ROUNDDOWN(SUM($H$2:H227),0)</f>
        <v>4423</v>
      </c>
      <c r="J227">
        <f t="shared" si="19"/>
        <v>0</v>
      </c>
    </row>
    <row r="228" spans="1:10" x14ac:dyDescent="0.45">
      <c r="A228" t="s">
        <v>547</v>
      </c>
      <c r="B228" s="1">
        <v>5484053.120000001</v>
      </c>
      <c r="C228">
        <v>1075</v>
      </c>
      <c r="D228">
        <v>0</v>
      </c>
      <c r="E228" s="1">
        <f t="shared" si="15"/>
        <v>52.588649547666719</v>
      </c>
      <c r="F228" s="1">
        <f t="shared" si="16"/>
        <v>49.158901211873314</v>
      </c>
      <c r="G228" s="1">
        <f t="shared" si="17"/>
        <v>49.501876045452647</v>
      </c>
      <c r="H228">
        <f t="shared" si="18"/>
        <v>20.847700886294927</v>
      </c>
      <c r="I228" s="2">
        <f>ROUNDDOWN(SUM($H$2:H228),0)</f>
        <v>4443</v>
      </c>
      <c r="J228">
        <f t="shared" si="19"/>
        <v>0</v>
      </c>
    </row>
    <row r="229" spans="1:10" x14ac:dyDescent="0.45">
      <c r="A229" t="s">
        <v>548</v>
      </c>
      <c r="B229" s="1">
        <v>5586750</v>
      </c>
      <c r="C229">
        <v>6266</v>
      </c>
      <c r="D229">
        <v>0</v>
      </c>
      <c r="E229" s="1">
        <f t="shared" si="15"/>
        <v>52.637125779778557</v>
      </c>
      <c r="F229" s="1">
        <f t="shared" si="16"/>
        <v>45.097372087068074</v>
      </c>
      <c r="G229" s="1">
        <f t="shared" si="17"/>
        <v>45.851347456339127</v>
      </c>
      <c r="H229">
        <f t="shared" si="18"/>
        <v>19.310281818928122</v>
      </c>
      <c r="I229" s="2">
        <f>ROUNDDOWN(SUM($H$2:H229),0)</f>
        <v>4463</v>
      </c>
      <c r="J229">
        <f t="shared" si="19"/>
        <v>0</v>
      </c>
    </row>
    <row r="230" spans="1:10" x14ac:dyDescent="0.45">
      <c r="A230" t="s">
        <v>549</v>
      </c>
      <c r="B230" s="1">
        <v>17591558.399999999</v>
      </c>
      <c r="C230">
        <v>10506</v>
      </c>
      <c r="D230">
        <v>0</v>
      </c>
      <c r="E230" s="1">
        <f t="shared" si="15"/>
        <v>58.30378165536672</v>
      </c>
      <c r="F230" s="1">
        <f t="shared" si="16"/>
        <v>41.779921983200957</v>
      </c>
      <c r="G230" s="1">
        <f t="shared" si="17"/>
        <v>43.432307950417531</v>
      </c>
      <c r="H230">
        <f t="shared" si="18"/>
        <v>18.291504025430399</v>
      </c>
      <c r="I230" s="2">
        <f>ROUNDDOWN(SUM($H$2:H230),0)</f>
        <v>4481</v>
      </c>
      <c r="J230">
        <f t="shared" si="19"/>
        <v>0</v>
      </c>
    </row>
    <row r="231" spans="1:10" x14ac:dyDescent="0.45">
      <c r="A231" t="s">
        <v>80</v>
      </c>
      <c r="B231" s="1">
        <v>7446020.3999999994</v>
      </c>
      <c r="C231">
        <v>918</v>
      </c>
      <c r="D231">
        <v>0</v>
      </c>
      <c r="E231" s="1">
        <f t="shared" si="15"/>
        <v>53.514761239288859</v>
      </c>
      <c r="F231" s="1">
        <f t="shared" si="16"/>
        <v>49.281740755813679</v>
      </c>
      <c r="G231" s="1">
        <f t="shared" si="17"/>
        <v>49.705042804161202</v>
      </c>
      <c r="H231">
        <f t="shared" si="18"/>
        <v>20.933264508403003</v>
      </c>
      <c r="I231" s="2">
        <f>ROUNDDOWN(SUM($H$2:H231),0)</f>
        <v>4502</v>
      </c>
      <c r="J231">
        <f t="shared" si="19"/>
        <v>0</v>
      </c>
    </row>
    <row r="232" spans="1:10" x14ac:dyDescent="0.45">
      <c r="A232" t="s">
        <v>81</v>
      </c>
      <c r="B232" s="1">
        <v>12670175.999999998</v>
      </c>
      <c r="C232">
        <v>1426</v>
      </c>
      <c r="D232">
        <v>0</v>
      </c>
      <c r="E232" s="1">
        <f t="shared" si="15"/>
        <v>55.980730794098818</v>
      </c>
      <c r="F232" s="1">
        <f t="shared" si="16"/>
        <v>48.884272677331481</v>
      </c>
      <c r="G232" s="1">
        <f t="shared" si="17"/>
        <v>49.59391848900821</v>
      </c>
      <c r="H232">
        <f t="shared" si="18"/>
        <v>20.886464534976202</v>
      </c>
      <c r="I232" s="2">
        <f>ROUNDDOWN(SUM($H$2:H232),0)</f>
        <v>4523</v>
      </c>
      <c r="J232">
        <f t="shared" si="19"/>
        <v>0</v>
      </c>
    </row>
    <row r="233" spans="1:10" x14ac:dyDescent="0.45">
      <c r="A233" t="s">
        <v>82</v>
      </c>
      <c r="B233" s="1">
        <v>16040332.800000001</v>
      </c>
      <c r="C233">
        <v>2796</v>
      </c>
      <c r="D233">
        <v>0</v>
      </c>
      <c r="E233" s="1">
        <f t="shared" si="15"/>
        <v>57.571553254236825</v>
      </c>
      <c r="F233" s="1">
        <f t="shared" si="16"/>
        <v>47.812360733393291</v>
      </c>
      <c r="G233" s="1">
        <f t="shared" si="17"/>
        <v>48.788279985477644</v>
      </c>
      <c r="H233">
        <f t="shared" si="18"/>
        <v>20.547170110484782</v>
      </c>
      <c r="I233" s="2">
        <f>ROUNDDOWN(SUM($H$2:H233),0)</f>
        <v>4543</v>
      </c>
      <c r="J233">
        <f t="shared" si="19"/>
        <v>0</v>
      </c>
    </row>
    <row r="234" spans="1:10" x14ac:dyDescent="0.45">
      <c r="A234" t="s">
        <v>30</v>
      </c>
      <c r="B234" s="1">
        <v>13014892.799999999</v>
      </c>
      <c r="C234">
        <v>16167</v>
      </c>
      <c r="D234">
        <v>0</v>
      </c>
      <c r="E234" s="1">
        <f t="shared" si="15"/>
        <v>56.143448216572125</v>
      </c>
      <c r="F234" s="1">
        <f t="shared" si="16"/>
        <v>37.350656644051959</v>
      </c>
      <c r="G234" s="1">
        <f t="shared" si="17"/>
        <v>39.229935801303974</v>
      </c>
      <c r="H234">
        <f t="shared" si="18"/>
        <v>16.521676201184455</v>
      </c>
      <c r="I234" s="2">
        <f>ROUNDDOWN(SUM($H$2:H234),0)</f>
        <v>4560</v>
      </c>
      <c r="J234">
        <f t="shared" si="19"/>
        <v>0</v>
      </c>
    </row>
    <row r="235" spans="1:10" x14ac:dyDescent="0.45">
      <c r="A235" t="s">
        <v>83</v>
      </c>
      <c r="B235" s="1">
        <v>9695160</v>
      </c>
      <c r="C235">
        <v>905</v>
      </c>
      <c r="D235">
        <v>0</v>
      </c>
      <c r="E235" s="1">
        <f t="shared" si="15"/>
        <v>54.576427507061865</v>
      </c>
      <c r="F235" s="1">
        <f t="shared" si="16"/>
        <v>49.29191218301893</v>
      </c>
      <c r="G235" s="1">
        <f t="shared" si="17"/>
        <v>49.820363715423227</v>
      </c>
      <c r="H235">
        <f t="shared" si="18"/>
        <v>20.981831877076427</v>
      </c>
      <c r="I235" s="2">
        <f>ROUNDDOWN(SUM($H$2:H235),0)</f>
        <v>4581</v>
      </c>
      <c r="J235">
        <f t="shared" si="19"/>
        <v>0</v>
      </c>
    </row>
    <row r="236" spans="1:10" x14ac:dyDescent="0.45">
      <c r="A236" t="s">
        <v>84</v>
      </c>
      <c r="B236" s="1">
        <v>31661229.599999998</v>
      </c>
      <c r="C236">
        <v>1286</v>
      </c>
      <c r="D236">
        <v>0</v>
      </c>
      <c r="E236" s="1">
        <f t="shared" si="15"/>
        <v>64.945119219161043</v>
      </c>
      <c r="F236" s="1">
        <f t="shared" si="16"/>
        <v>48.993811124157283</v>
      </c>
      <c r="G236" s="1">
        <f t="shared" si="17"/>
        <v>50.588941933657658</v>
      </c>
      <c r="H236">
        <f t="shared" si="18"/>
        <v>21.305518373054088</v>
      </c>
      <c r="I236" s="2">
        <f>ROUNDDOWN(SUM($H$2:H236),0)</f>
        <v>4602</v>
      </c>
      <c r="J236">
        <f t="shared" si="19"/>
        <v>0</v>
      </c>
    </row>
    <row r="237" spans="1:10" x14ac:dyDescent="0.45">
      <c r="A237" t="s">
        <v>36</v>
      </c>
      <c r="B237" s="1">
        <v>20906401.600000001</v>
      </c>
      <c r="C237">
        <v>17206</v>
      </c>
      <c r="D237">
        <v>0</v>
      </c>
      <c r="E237" s="1">
        <f t="shared" si="15"/>
        <v>59.868494316331265</v>
      </c>
      <c r="F237" s="1">
        <f t="shared" si="16"/>
        <v>36.53772488510905</v>
      </c>
      <c r="G237" s="1">
        <f t="shared" si="17"/>
        <v>38.870801828231279</v>
      </c>
      <c r="H237">
        <f t="shared" si="18"/>
        <v>16.370427031519622</v>
      </c>
      <c r="I237" s="2">
        <f>ROUNDDOWN(SUM($H$2:H237),0)</f>
        <v>4619</v>
      </c>
      <c r="J237">
        <f t="shared" si="19"/>
        <v>0</v>
      </c>
    </row>
    <row r="238" spans="1:10" x14ac:dyDescent="0.45">
      <c r="A238" t="s">
        <v>85</v>
      </c>
      <c r="B238" s="1">
        <v>8231641.6000000006</v>
      </c>
      <c r="C238">
        <v>1996</v>
      </c>
      <c r="D238">
        <v>0</v>
      </c>
      <c r="E238" s="1">
        <f t="shared" si="15"/>
        <v>53.885599726720834</v>
      </c>
      <c r="F238" s="1">
        <f t="shared" si="16"/>
        <v>48.438294715255005</v>
      </c>
      <c r="G238" s="1">
        <f t="shared" si="17"/>
        <v>48.983025216401586</v>
      </c>
      <c r="H238">
        <f t="shared" si="18"/>
        <v>20.629187008583894</v>
      </c>
      <c r="I238" s="2">
        <f>ROUNDDOWN(SUM($H$2:H238),0)</f>
        <v>4639</v>
      </c>
      <c r="J238">
        <f t="shared" si="19"/>
        <v>0</v>
      </c>
    </row>
    <row r="239" spans="1:10" x14ac:dyDescent="0.45">
      <c r="A239" t="s">
        <v>86</v>
      </c>
      <c r="B239" s="1">
        <v>6719532.7999999998</v>
      </c>
      <c r="C239">
        <v>2742</v>
      </c>
      <c r="D239">
        <v>0</v>
      </c>
      <c r="E239" s="1">
        <f t="shared" si="15"/>
        <v>53.171835713956703</v>
      </c>
      <c r="F239" s="1">
        <f t="shared" si="16"/>
        <v>47.854611277168956</v>
      </c>
      <c r="G239" s="1">
        <f t="shared" si="17"/>
        <v>48.38633372084773</v>
      </c>
      <c r="H239">
        <f t="shared" si="18"/>
        <v>20.377890556520526</v>
      </c>
      <c r="I239" s="2">
        <f>ROUNDDOWN(SUM($H$2:H239),0)</f>
        <v>4660</v>
      </c>
      <c r="J239">
        <f t="shared" si="19"/>
        <v>0</v>
      </c>
    </row>
    <row r="240" spans="1:10" x14ac:dyDescent="0.45">
      <c r="A240" t="s">
        <v>87</v>
      </c>
      <c r="B240" s="1">
        <v>13707993.6</v>
      </c>
      <c r="C240">
        <v>2905</v>
      </c>
      <c r="D240">
        <v>0</v>
      </c>
      <c r="E240" s="1">
        <f t="shared" si="15"/>
        <v>56.470614097928042</v>
      </c>
      <c r="F240" s="1">
        <f t="shared" si="16"/>
        <v>47.727077228364628</v>
      </c>
      <c r="G240" s="1">
        <f t="shared" si="17"/>
        <v>48.601430915320968</v>
      </c>
      <c r="H240">
        <f t="shared" si="18"/>
        <v>20.468478678226095</v>
      </c>
      <c r="I240" s="2">
        <f>ROUNDDOWN(SUM($H$2:H240),0)</f>
        <v>4680</v>
      </c>
      <c r="J240">
        <f t="shared" si="19"/>
        <v>0</v>
      </c>
    </row>
    <row r="241" spans="1:10" x14ac:dyDescent="0.45">
      <c r="A241" t="s">
        <v>88</v>
      </c>
      <c r="B241" s="1">
        <v>9620288</v>
      </c>
      <c r="C241">
        <v>2301</v>
      </c>
      <c r="D241">
        <v>0</v>
      </c>
      <c r="E241" s="1">
        <f t="shared" si="15"/>
        <v>54.541085513705518</v>
      </c>
      <c r="F241" s="1">
        <f t="shared" si="16"/>
        <v>48.199657384670225</v>
      </c>
      <c r="G241" s="1">
        <f t="shared" si="17"/>
        <v>48.833800197573751</v>
      </c>
      <c r="H241">
        <f t="shared" si="18"/>
        <v>20.566340934741806</v>
      </c>
      <c r="I241" s="2">
        <f>ROUNDDOWN(SUM($H$2:H241),0)</f>
        <v>4701</v>
      </c>
      <c r="J241">
        <f t="shared" si="19"/>
        <v>0</v>
      </c>
    </row>
    <row r="242" spans="1:10" x14ac:dyDescent="0.45">
      <c r="A242" t="s">
        <v>89</v>
      </c>
      <c r="B242" s="1">
        <v>7884021.6000000006</v>
      </c>
      <c r="C242">
        <v>1208</v>
      </c>
      <c r="D242">
        <v>0</v>
      </c>
      <c r="E242" s="1">
        <f t="shared" si="15"/>
        <v>53.721511900423501</v>
      </c>
      <c r="F242" s="1">
        <f t="shared" si="16"/>
        <v>49.0548396873888</v>
      </c>
      <c r="G242" s="1">
        <f t="shared" si="17"/>
        <v>49.521506908692267</v>
      </c>
      <c r="H242">
        <f t="shared" si="18"/>
        <v>20.855968418712962</v>
      </c>
      <c r="I242" s="2">
        <f>ROUNDDOWN(SUM($H$2:H242),0)</f>
        <v>4721</v>
      </c>
      <c r="J242">
        <f t="shared" si="19"/>
        <v>0</v>
      </c>
    </row>
    <row r="243" spans="1:10" x14ac:dyDescent="0.45">
      <c r="A243" t="s">
        <v>90</v>
      </c>
      <c r="B243" s="1">
        <v>6619296</v>
      </c>
      <c r="C243">
        <v>2450</v>
      </c>
      <c r="D243">
        <v>0</v>
      </c>
      <c r="E243" s="1">
        <f t="shared" si="15"/>
        <v>53.124520718769425</v>
      </c>
      <c r="F243" s="1">
        <f t="shared" si="16"/>
        <v>48.083077180548479</v>
      </c>
      <c r="G243" s="1">
        <f t="shared" si="17"/>
        <v>48.58722153437057</v>
      </c>
      <c r="H243">
        <f t="shared" si="18"/>
        <v>20.462494401517848</v>
      </c>
      <c r="I243" s="2">
        <f>ROUNDDOWN(SUM($H$2:H243),0)</f>
        <v>4742</v>
      </c>
      <c r="J243">
        <f t="shared" si="19"/>
        <v>0</v>
      </c>
    </row>
    <row r="244" spans="1:10" x14ac:dyDescent="0.45">
      <c r="A244" t="s">
        <v>91</v>
      </c>
      <c r="B244" s="1">
        <v>20793024</v>
      </c>
      <c r="C244">
        <v>1864</v>
      </c>
      <c r="D244">
        <v>0</v>
      </c>
      <c r="E244" s="1">
        <f t="shared" si="15"/>
        <v>59.81497644067737</v>
      </c>
      <c r="F244" s="1">
        <f t="shared" si="16"/>
        <v>48.541573822262194</v>
      </c>
      <c r="G244" s="1">
        <f t="shared" si="17"/>
        <v>49.668914084103712</v>
      </c>
      <c r="H244">
        <f t="shared" si="18"/>
        <v>20.918048908322074</v>
      </c>
      <c r="I244" s="2">
        <f>ROUNDDOWN(SUM($H$2:H244),0)</f>
        <v>4763</v>
      </c>
      <c r="J244">
        <f t="shared" si="19"/>
        <v>0</v>
      </c>
    </row>
    <row r="245" spans="1:10" x14ac:dyDescent="0.45">
      <c r="A245" t="s">
        <v>92</v>
      </c>
      <c r="B245" s="1">
        <v>19355481.600000001</v>
      </c>
      <c r="C245">
        <v>75334</v>
      </c>
      <c r="D245">
        <v>0</v>
      </c>
      <c r="E245" s="1">
        <f t="shared" si="15"/>
        <v>59.136410168235471</v>
      </c>
      <c r="F245" s="1">
        <f t="shared" si="16"/>
        <v>-8.9426382369635533</v>
      </c>
      <c r="G245" s="1">
        <f t="shared" si="17"/>
        <v>2.4834457042051858</v>
      </c>
      <c r="H245">
        <f t="shared" si="18"/>
        <v>1.0459024454161039</v>
      </c>
      <c r="I245" s="2">
        <f>ROUNDDOWN(SUM($H$2:H245),0)</f>
        <v>4764</v>
      </c>
      <c r="J245">
        <f t="shared" si="19"/>
        <v>0</v>
      </c>
    </row>
    <row r="246" spans="1:10" x14ac:dyDescent="0.45">
      <c r="A246" t="s">
        <v>550</v>
      </c>
      <c r="B246" s="1">
        <v>28425384</v>
      </c>
      <c r="C246">
        <v>9503</v>
      </c>
      <c r="D246">
        <v>0</v>
      </c>
      <c r="E246" s="1">
        <f t="shared" si="15"/>
        <v>63.417695967513303</v>
      </c>
      <c r="F246" s="1">
        <f t="shared" si="16"/>
        <v>42.564686712960089</v>
      </c>
      <c r="G246" s="1">
        <f t="shared" si="17"/>
        <v>44.649987638415411</v>
      </c>
      <c r="H246">
        <f t="shared" si="18"/>
        <v>18.804329476477697</v>
      </c>
      <c r="I246" s="2">
        <f>ROUNDDOWN(SUM($H$2:H246),0)</f>
        <v>4783</v>
      </c>
      <c r="J246">
        <f t="shared" si="19"/>
        <v>0</v>
      </c>
    </row>
    <row r="247" spans="1:10" x14ac:dyDescent="0.45">
      <c r="A247" t="s">
        <v>93</v>
      </c>
      <c r="B247" s="1">
        <v>1099884.96</v>
      </c>
      <c r="C247">
        <v>11905</v>
      </c>
      <c r="D247">
        <v>0</v>
      </c>
      <c r="E247" s="1">
        <f t="shared" si="15"/>
        <v>50.519181095056467</v>
      </c>
      <c r="F247" s="1">
        <f t="shared" si="16"/>
        <v>40.685319932420271</v>
      </c>
      <c r="G247" s="1">
        <f t="shared" si="17"/>
        <v>41.668706048683887</v>
      </c>
      <c r="H247">
        <f t="shared" si="18"/>
        <v>17.548763590783349</v>
      </c>
      <c r="I247" s="2">
        <f>ROUNDDOWN(SUM($H$2:H247),0)</f>
        <v>4800</v>
      </c>
      <c r="J247">
        <f t="shared" si="19"/>
        <v>0</v>
      </c>
    </row>
    <row r="248" spans="1:10" x14ac:dyDescent="0.45">
      <c r="A248" t="s">
        <v>94</v>
      </c>
      <c r="B248" s="1">
        <v>7188781.5999999996</v>
      </c>
      <c r="C248">
        <v>1099</v>
      </c>
      <c r="D248">
        <v>0</v>
      </c>
      <c r="E248" s="1">
        <f t="shared" si="15"/>
        <v>53.393336247828834</v>
      </c>
      <c r="F248" s="1">
        <f t="shared" si="16"/>
        <v>49.140123192417462</v>
      </c>
      <c r="G248" s="1">
        <f t="shared" si="17"/>
        <v>49.565444497958602</v>
      </c>
      <c r="H248">
        <f t="shared" si="18"/>
        <v>20.87447272181954</v>
      </c>
      <c r="I248" s="2">
        <f>ROUNDDOWN(SUM($H$2:H248),0)</f>
        <v>4821</v>
      </c>
      <c r="J248">
        <f t="shared" si="19"/>
        <v>0</v>
      </c>
    </row>
    <row r="249" spans="1:10" x14ac:dyDescent="0.45">
      <c r="A249" t="s">
        <v>95</v>
      </c>
      <c r="B249" s="1">
        <v>11298643.199999999</v>
      </c>
      <c r="C249">
        <v>4642</v>
      </c>
      <c r="D249">
        <v>0</v>
      </c>
      <c r="E249" s="1">
        <f t="shared" si="15"/>
        <v>55.333323177024155</v>
      </c>
      <c r="F249" s="1">
        <f t="shared" si="16"/>
        <v>46.368018070247366</v>
      </c>
      <c r="G249" s="1">
        <f t="shared" si="17"/>
        <v>47.264548580925052</v>
      </c>
      <c r="H249">
        <f t="shared" si="18"/>
        <v>19.905451066867148</v>
      </c>
      <c r="I249" s="2">
        <f>ROUNDDOWN(SUM($H$2:H249),0)</f>
        <v>4841</v>
      </c>
      <c r="J249">
        <f t="shared" si="19"/>
        <v>0</v>
      </c>
    </row>
    <row r="250" spans="1:10" x14ac:dyDescent="0.45">
      <c r="A250" t="s">
        <v>96</v>
      </c>
      <c r="B250" s="1">
        <v>8654592</v>
      </c>
      <c r="C250">
        <v>15516</v>
      </c>
      <c r="D250">
        <v>0</v>
      </c>
      <c r="E250" s="1">
        <f t="shared" si="15"/>
        <v>54.085245925925676</v>
      </c>
      <c r="F250" s="1">
        <f t="shared" si="16"/>
        <v>37.860010421791934</v>
      </c>
      <c r="G250" s="1">
        <f t="shared" si="17"/>
        <v>39.482533972205303</v>
      </c>
      <c r="H250">
        <f t="shared" si="18"/>
        <v>16.628057848347499</v>
      </c>
      <c r="I250" s="2">
        <f>ROUNDDOWN(SUM($H$2:H250),0)</f>
        <v>4858</v>
      </c>
      <c r="J250">
        <f t="shared" si="19"/>
        <v>0</v>
      </c>
    </row>
    <row r="251" spans="1:10" x14ac:dyDescent="0.45">
      <c r="A251" t="s">
        <v>97</v>
      </c>
      <c r="B251" s="1">
        <v>4906408</v>
      </c>
      <c r="C251">
        <v>17465</v>
      </c>
      <c r="D251">
        <v>0</v>
      </c>
      <c r="E251" s="1">
        <f t="shared" si="15"/>
        <v>52.315982462596637</v>
      </c>
      <c r="F251" s="1">
        <f t="shared" si="16"/>
        <v>36.335078758481316</v>
      </c>
      <c r="G251" s="1">
        <f t="shared" si="17"/>
        <v>37.93316912889285</v>
      </c>
      <c r="H251">
        <f t="shared" si="18"/>
        <v>15.975543289354611</v>
      </c>
      <c r="I251" s="2">
        <f>ROUNDDOWN(SUM($H$2:H251),0)</f>
        <v>4874</v>
      </c>
      <c r="J251">
        <f t="shared" si="19"/>
        <v>0</v>
      </c>
    </row>
    <row r="252" spans="1:10" x14ac:dyDescent="0.45">
      <c r="A252" t="s">
        <v>98</v>
      </c>
      <c r="B252" s="1">
        <v>9208339.1999999993</v>
      </c>
      <c r="C252">
        <v>2079</v>
      </c>
      <c r="D252">
        <v>0</v>
      </c>
      <c r="E252" s="1">
        <f t="shared" si="15"/>
        <v>54.346632423728551</v>
      </c>
      <c r="F252" s="1">
        <f t="shared" si="16"/>
        <v>48.373354064636857</v>
      </c>
      <c r="G252" s="1">
        <f t="shared" si="17"/>
        <v>48.970681900546026</v>
      </c>
      <c r="H252">
        <f t="shared" si="18"/>
        <v>20.623988624654658</v>
      </c>
      <c r="I252" s="2">
        <f>ROUNDDOWN(SUM($H$2:H252),0)</f>
        <v>4894</v>
      </c>
      <c r="J252">
        <f t="shared" si="19"/>
        <v>0</v>
      </c>
    </row>
    <row r="253" spans="1:10" x14ac:dyDescent="0.45">
      <c r="A253" t="s">
        <v>551</v>
      </c>
      <c r="B253" s="1">
        <v>14073246.720000001</v>
      </c>
      <c r="C253">
        <v>8179</v>
      </c>
      <c r="D253">
        <v>0</v>
      </c>
      <c r="E253" s="1">
        <f t="shared" si="15"/>
        <v>56.643025324293376</v>
      </c>
      <c r="F253" s="1">
        <f t="shared" si="16"/>
        <v>43.600607452941233</v>
      </c>
      <c r="G253" s="1">
        <f t="shared" si="17"/>
        <v>44.904849240076445</v>
      </c>
      <c r="H253">
        <f t="shared" si="18"/>
        <v>18.91166436685544</v>
      </c>
      <c r="I253" s="2">
        <f>ROUNDDOWN(SUM($H$2:H253),0)</f>
        <v>4913</v>
      </c>
      <c r="J253">
        <f t="shared" si="19"/>
        <v>0</v>
      </c>
    </row>
    <row r="254" spans="1:10" x14ac:dyDescent="0.45">
      <c r="A254" t="s">
        <v>552</v>
      </c>
      <c r="B254" s="1">
        <v>12085257.6</v>
      </c>
      <c r="C254">
        <v>18207</v>
      </c>
      <c r="D254">
        <v>0</v>
      </c>
      <c r="E254" s="1">
        <f t="shared" si="15"/>
        <v>55.704630486816974</v>
      </c>
      <c r="F254" s="1">
        <f t="shared" si="16"/>
        <v>35.754524990304574</v>
      </c>
      <c r="G254" s="1">
        <f t="shared" si="17"/>
        <v>37.749535539955815</v>
      </c>
      <c r="H254">
        <f t="shared" si="18"/>
        <v>15.898206056088522</v>
      </c>
      <c r="I254" s="2">
        <f>ROUNDDOWN(SUM($H$2:H254),0)</f>
        <v>4929</v>
      </c>
      <c r="J254">
        <f t="shared" si="19"/>
        <v>0</v>
      </c>
    </row>
    <row r="255" spans="1:10" x14ac:dyDescent="0.45">
      <c r="A255" t="s">
        <v>99</v>
      </c>
      <c r="B255" s="1">
        <v>1724195.2</v>
      </c>
      <c r="C255">
        <v>1141</v>
      </c>
      <c r="D255">
        <v>0</v>
      </c>
      <c r="E255" s="1">
        <f t="shared" si="15"/>
        <v>50.813875618434771</v>
      </c>
      <c r="F255" s="1">
        <f t="shared" si="16"/>
        <v>49.107261658369723</v>
      </c>
      <c r="G255" s="1">
        <f t="shared" si="17"/>
        <v>49.277923054376231</v>
      </c>
      <c r="H255">
        <f t="shared" si="18"/>
        <v>20.753383148392118</v>
      </c>
      <c r="I255" s="2">
        <f>ROUNDDOWN(SUM($H$2:H255),0)</f>
        <v>4950</v>
      </c>
      <c r="J255">
        <f t="shared" si="19"/>
        <v>0</v>
      </c>
    </row>
    <row r="256" spans="1:10" x14ac:dyDescent="0.45">
      <c r="A256" t="s">
        <v>100</v>
      </c>
      <c r="B256" s="1">
        <v>12373132.799999999</v>
      </c>
      <c r="C256">
        <v>3483</v>
      </c>
      <c r="D256">
        <v>0</v>
      </c>
      <c r="E256" s="1">
        <f t="shared" si="15"/>
        <v>55.840516844946286</v>
      </c>
      <c r="F256" s="1">
        <f t="shared" si="16"/>
        <v>47.274839926469532</v>
      </c>
      <c r="G256" s="1">
        <f t="shared" si="17"/>
        <v>48.131407618317212</v>
      </c>
      <c r="H256">
        <f t="shared" si="18"/>
        <v>20.270528501620117</v>
      </c>
      <c r="I256" s="2">
        <f>ROUNDDOWN(SUM($H$2:H256),0)</f>
        <v>4970</v>
      </c>
      <c r="J256">
        <f t="shared" si="19"/>
        <v>0</v>
      </c>
    </row>
    <row r="257" spans="1:10" x14ac:dyDescent="0.45">
      <c r="A257" t="s">
        <v>101</v>
      </c>
      <c r="B257" s="1">
        <v>14228735.999999998</v>
      </c>
      <c r="C257">
        <v>2044</v>
      </c>
      <c r="D257">
        <v>0</v>
      </c>
      <c r="E257" s="1">
        <f t="shared" si="15"/>
        <v>56.716421268047299</v>
      </c>
      <c r="F257" s="1">
        <f t="shared" si="16"/>
        <v>48.400738676343302</v>
      </c>
      <c r="G257" s="1">
        <f t="shared" si="17"/>
        <v>49.232306935513705</v>
      </c>
      <c r="H257">
        <f t="shared" si="18"/>
        <v>20.734171933027948</v>
      </c>
      <c r="I257" s="2">
        <f>ROUNDDOWN(SUM($H$2:H257),0)</f>
        <v>4991</v>
      </c>
      <c r="J257">
        <f t="shared" si="19"/>
        <v>0</v>
      </c>
    </row>
    <row r="258" spans="1:10" x14ac:dyDescent="0.45">
      <c r="A258" t="s">
        <v>61</v>
      </c>
      <c r="B258" s="1">
        <v>16863619.199999999</v>
      </c>
      <c r="C258">
        <v>16245</v>
      </c>
      <c r="D258">
        <v>0</v>
      </c>
      <c r="E258" s="1">
        <f t="shared" si="15"/>
        <v>57.960170928122551</v>
      </c>
      <c r="F258" s="1">
        <f t="shared" si="16"/>
        <v>37.289628080820442</v>
      </c>
      <c r="G258" s="1">
        <f t="shared" si="17"/>
        <v>39.356682365550647</v>
      </c>
      <c r="H258">
        <f t="shared" si="18"/>
        <v>16.575055480332459</v>
      </c>
      <c r="I258" s="2">
        <f>ROUNDDOWN(SUM($H$2:H258),0)</f>
        <v>5007</v>
      </c>
      <c r="J258">
        <f t="shared" si="19"/>
        <v>0</v>
      </c>
    </row>
    <row r="259" spans="1:10" x14ac:dyDescent="0.45">
      <c r="A259" t="s">
        <v>102</v>
      </c>
      <c r="B259" s="1">
        <v>10416681.6</v>
      </c>
      <c r="C259">
        <v>1828</v>
      </c>
      <c r="D259">
        <v>0</v>
      </c>
      <c r="E259" s="1">
        <f t="shared" ref="E259:E322" si="20">50+B259*10/_xlfn.STDEV.P($B$2:$B$516)</f>
        <v>54.91700892058978</v>
      </c>
      <c r="F259" s="1">
        <f t="shared" ref="F259:F322" si="21">50-C259*10/_xlfn.STDEV.P($C$2:$C$516)</f>
        <v>48.569740851445971</v>
      </c>
      <c r="G259" s="1">
        <f t="shared" ref="G259:G322" si="22">IF((E259+F259*9)/10&lt;1,G258*0.05,(E259+F259*9)/10)</f>
        <v>49.20446765836035</v>
      </c>
      <c r="H259">
        <f t="shared" ref="H259:H322" si="23">G259/$G$1*10000</f>
        <v>20.722447429446493</v>
      </c>
      <c r="I259" s="2">
        <f>ROUNDDOWN(SUM($H$2:H259),0)</f>
        <v>5028</v>
      </c>
      <c r="J259">
        <f t="shared" si="19"/>
        <v>0</v>
      </c>
    </row>
    <row r="260" spans="1:10" x14ac:dyDescent="0.45">
      <c r="A260" t="s">
        <v>103</v>
      </c>
      <c r="B260" s="1">
        <v>10200775.199999999</v>
      </c>
      <c r="C260">
        <v>2100</v>
      </c>
      <c r="D260">
        <v>0</v>
      </c>
      <c r="E260" s="1">
        <f t="shared" si="20"/>
        <v>54.815094151992803</v>
      </c>
      <c r="F260" s="1">
        <f t="shared" si="21"/>
        <v>48.356923297612987</v>
      </c>
      <c r="G260" s="1">
        <f t="shared" si="22"/>
        <v>49.00274038305097</v>
      </c>
      <c r="H260">
        <f t="shared" si="23"/>
        <v>20.637490045358753</v>
      </c>
      <c r="I260" s="2">
        <f>ROUNDDOWN(SUM($H$2:H260),0)</f>
        <v>5049</v>
      </c>
      <c r="J260">
        <f t="shared" ref="J260:J323" si="24">IF(I259=I260,1,0)</f>
        <v>0</v>
      </c>
    </row>
    <row r="261" spans="1:10" x14ac:dyDescent="0.45">
      <c r="A261" t="s">
        <v>104</v>
      </c>
      <c r="B261" s="1">
        <v>8141184</v>
      </c>
      <c r="C261">
        <v>1079</v>
      </c>
      <c r="D261">
        <v>0</v>
      </c>
      <c r="E261" s="1">
        <f t="shared" si="20"/>
        <v>53.842900828624998</v>
      </c>
      <c r="F261" s="1">
        <f t="shared" si="21"/>
        <v>49.155771541964008</v>
      </c>
      <c r="G261" s="1">
        <f t="shared" si="22"/>
        <v>49.624484470630101</v>
      </c>
      <c r="H261">
        <f t="shared" si="23"/>
        <v>20.899337389361843</v>
      </c>
      <c r="I261" s="2">
        <f>ROUNDDOWN(SUM($H$2:H261),0)</f>
        <v>5070</v>
      </c>
      <c r="J261">
        <f t="shared" si="24"/>
        <v>0</v>
      </c>
    </row>
    <row r="262" spans="1:10" x14ac:dyDescent="0.45">
      <c r="A262" t="s">
        <v>105</v>
      </c>
      <c r="B262" s="1">
        <v>1390480</v>
      </c>
      <c r="C262">
        <v>1114</v>
      </c>
      <c r="D262">
        <v>0</v>
      </c>
      <c r="E262" s="1">
        <f t="shared" si="20"/>
        <v>50.656351305189332</v>
      </c>
      <c r="F262" s="1">
        <f t="shared" si="21"/>
        <v>49.128386930257555</v>
      </c>
      <c r="G262" s="1">
        <f t="shared" si="22"/>
        <v>49.281183367750728</v>
      </c>
      <c r="H262">
        <f t="shared" si="23"/>
        <v>20.75475622843387</v>
      </c>
      <c r="I262" s="2">
        <f>ROUNDDOWN(SUM($H$2:H262),0)</f>
        <v>5090</v>
      </c>
      <c r="J262">
        <f t="shared" si="24"/>
        <v>0</v>
      </c>
    </row>
    <row r="263" spans="1:10" x14ac:dyDescent="0.45">
      <c r="A263" t="s">
        <v>106</v>
      </c>
      <c r="B263" s="1">
        <v>20481312</v>
      </c>
      <c r="C263">
        <v>1937</v>
      </c>
      <c r="D263">
        <v>0</v>
      </c>
      <c r="E263" s="1">
        <f t="shared" si="20"/>
        <v>59.667838345887674</v>
      </c>
      <c r="F263" s="1">
        <f t="shared" si="21"/>
        <v>48.484457346417308</v>
      </c>
      <c r="G263" s="1">
        <f t="shared" si="22"/>
        <v>49.60279544636434</v>
      </c>
      <c r="H263">
        <f t="shared" si="23"/>
        <v>20.890203063018475</v>
      </c>
      <c r="I263" s="2">
        <f>ROUNDDOWN(SUM($H$2:H263),0)</f>
        <v>5111</v>
      </c>
      <c r="J263">
        <f t="shared" si="24"/>
        <v>0</v>
      </c>
    </row>
    <row r="264" spans="1:10" x14ac:dyDescent="0.45">
      <c r="A264" t="s">
        <v>107</v>
      </c>
      <c r="B264" s="1">
        <v>9963782.3999999985</v>
      </c>
      <c r="C264">
        <v>923</v>
      </c>
      <c r="D264">
        <v>0</v>
      </c>
      <c r="E264" s="1">
        <f t="shared" si="20"/>
        <v>54.7032259240424</v>
      </c>
      <c r="F264" s="1">
        <f t="shared" si="21"/>
        <v>49.277828668427041</v>
      </c>
      <c r="G264" s="1">
        <f t="shared" si="22"/>
        <v>49.820368393988574</v>
      </c>
      <c r="H264">
        <f t="shared" si="23"/>
        <v>20.981833847452883</v>
      </c>
      <c r="I264" s="2">
        <f>ROUNDDOWN(SUM($H$2:H264),0)</f>
        <v>5132</v>
      </c>
      <c r="J264">
        <f t="shared" si="24"/>
        <v>0</v>
      </c>
    </row>
    <row r="265" spans="1:10" x14ac:dyDescent="0.45">
      <c r="A265" t="s">
        <v>53</v>
      </c>
      <c r="B265" s="1">
        <v>20799441.599999998</v>
      </c>
      <c r="C265">
        <v>13217</v>
      </c>
      <c r="D265">
        <v>0</v>
      </c>
      <c r="E265" s="1">
        <f t="shared" si="20"/>
        <v>59.818005754393624</v>
      </c>
      <c r="F265" s="1">
        <f t="shared" si="21"/>
        <v>39.658788202167052</v>
      </c>
      <c r="G265" s="1">
        <f t="shared" si="22"/>
        <v>41.674709957389709</v>
      </c>
      <c r="H265">
        <f t="shared" si="23"/>
        <v>17.551292135211295</v>
      </c>
      <c r="I265" s="2">
        <f>ROUNDDOWN(SUM($H$2:H265),0)</f>
        <v>5150</v>
      </c>
      <c r="J265">
        <f t="shared" si="24"/>
        <v>0</v>
      </c>
    </row>
    <row r="266" spans="1:10" x14ac:dyDescent="0.45">
      <c r="A266" t="s">
        <v>553</v>
      </c>
      <c r="B266" s="1">
        <v>12700736</v>
      </c>
      <c r="C266">
        <v>51555</v>
      </c>
      <c r="D266">
        <v>0</v>
      </c>
      <c r="E266" s="1">
        <f t="shared" si="20"/>
        <v>55.995156097509572</v>
      </c>
      <c r="F266" s="1">
        <f t="shared" si="21"/>
        <v>9.6624669563987595</v>
      </c>
      <c r="G266" s="1">
        <f t="shared" si="22"/>
        <v>14.295735870509841</v>
      </c>
      <c r="H266">
        <f t="shared" si="23"/>
        <v>6.020645058062283</v>
      </c>
      <c r="I266" s="2">
        <f>ROUNDDOWN(SUM($H$2:H266),0)</f>
        <v>5156</v>
      </c>
      <c r="J266">
        <f t="shared" si="24"/>
        <v>0</v>
      </c>
    </row>
    <row r="267" spans="1:10" x14ac:dyDescent="0.45">
      <c r="A267" t="s">
        <v>554</v>
      </c>
      <c r="B267" s="1">
        <v>4405040.6400000006</v>
      </c>
      <c r="C267">
        <v>2154</v>
      </c>
      <c r="D267">
        <v>0</v>
      </c>
      <c r="E267" s="1">
        <f t="shared" si="20"/>
        <v>52.079320934839799</v>
      </c>
      <c r="F267" s="1">
        <f t="shared" si="21"/>
        <v>48.314672753837321</v>
      </c>
      <c r="G267" s="1">
        <f t="shared" si="22"/>
        <v>48.691137571937574</v>
      </c>
      <c r="H267">
        <f t="shared" si="23"/>
        <v>20.506258610908553</v>
      </c>
      <c r="I267" s="2">
        <f>ROUNDDOWN(SUM($H$2:H267),0)</f>
        <v>5176</v>
      </c>
      <c r="J267">
        <f t="shared" si="24"/>
        <v>0</v>
      </c>
    </row>
    <row r="268" spans="1:10" x14ac:dyDescent="0.45">
      <c r="A268" t="s">
        <v>108</v>
      </c>
      <c r="B268" s="1">
        <v>11997244.799999999</v>
      </c>
      <c r="C268">
        <v>926</v>
      </c>
      <c r="D268">
        <v>0</v>
      </c>
      <c r="E268" s="1">
        <f t="shared" si="20"/>
        <v>55.663085612994003</v>
      </c>
      <c r="F268" s="1">
        <f t="shared" si="21"/>
        <v>49.27548141599506</v>
      </c>
      <c r="G268" s="1">
        <f t="shared" si="22"/>
        <v>49.914241835694952</v>
      </c>
      <c r="H268">
        <f t="shared" si="23"/>
        <v>21.021368620479755</v>
      </c>
      <c r="I268" s="2">
        <f>ROUNDDOWN(SUM($H$2:H268),0)</f>
        <v>5197</v>
      </c>
      <c r="J268">
        <f t="shared" si="24"/>
        <v>0</v>
      </c>
    </row>
    <row r="269" spans="1:10" x14ac:dyDescent="0.45">
      <c r="A269" t="s">
        <v>109</v>
      </c>
      <c r="B269" s="1">
        <v>2090304</v>
      </c>
      <c r="C269">
        <v>2209</v>
      </c>
      <c r="D269">
        <v>0</v>
      </c>
      <c r="E269" s="1">
        <f t="shared" si="20"/>
        <v>50.986690753295605</v>
      </c>
      <c r="F269" s="1">
        <f t="shared" si="21"/>
        <v>48.271639792584324</v>
      </c>
      <c r="G269" s="1">
        <f t="shared" si="22"/>
        <v>48.543144888655448</v>
      </c>
      <c r="H269">
        <f t="shared" si="23"/>
        <v>20.443931534827779</v>
      </c>
      <c r="I269" s="2">
        <f>ROUNDDOWN(SUM($H$2:H269),0)</f>
        <v>5218</v>
      </c>
      <c r="J269">
        <f t="shared" si="24"/>
        <v>0</v>
      </c>
    </row>
    <row r="270" spans="1:10" x14ac:dyDescent="0.45">
      <c r="A270" t="s">
        <v>110</v>
      </c>
      <c r="B270" s="1">
        <v>14051488</v>
      </c>
      <c r="C270">
        <v>50565</v>
      </c>
      <c r="D270">
        <v>0</v>
      </c>
      <c r="E270" s="1">
        <f t="shared" si="20"/>
        <v>56.632754508264924</v>
      </c>
      <c r="F270" s="1">
        <f t="shared" si="21"/>
        <v>10.437060258952634</v>
      </c>
      <c r="G270" s="1">
        <f t="shared" si="22"/>
        <v>15.056629683883864</v>
      </c>
      <c r="H270">
        <f t="shared" si="23"/>
        <v>6.3410952691389024</v>
      </c>
      <c r="I270" s="2">
        <f>ROUNDDOWN(SUM($H$2:H270),0)</f>
        <v>5224</v>
      </c>
      <c r="J270">
        <f t="shared" si="24"/>
        <v>0</v>
      </c>
    </row>
    <row r="271" spans="1:10" x14ac:dyDescent="0.45">
      <c r="A271" t="s">
        <v>111</v>
      </c>
      <c r="B271" s="1">
        <v>13391392</v>
      </c>
      <c r="C271">
        <v>900</v>
      </c>
      <c r="D271">
        <v>0</v>
      </c>
      <c r="E271" s="1">
        <f t="shared" si="20"/>
        <v>56.321167954592624</v>
      </c>
      <c r="F271" s="1">
        <f t="shared" si="21"/>
        <v>49.295824270405568</v>
      </c>
      <c r="G271" s="1">
        <f t="shared" si="22"/>
        <v>49.998358638824271</v>
      </c>
      <c r="H271">
        <f t="shared" si="23"/>
        <v>21.056794387970694</v>
      </c>
      <c r="I271" s="2">
        <f>ROUNDDOWN(SUM($H$2:H271),0)</f>
        <v>5245</v>
      </c>
      <c r="J271">
        <f t="shared" si="24"/>
        <v>0</v>
      </c>
    </row>
    <row r="272" spans="1:10" x14ac:dyDescent="0.45">
      <c r="A272" t="s">
        <v>112</v>
      </c>
      <c r="B272" s="1">
        <v>5442124.7999999998</v>
      </c>
      <c r="C272">
        <v>10200</v>
      </c>
      <c r="D272">
        <v>0</v>
      </c>
      <c r="E272" s="1">
        <f t="shared" si="20"/>
        <v>52.568858031387165</v>
      </c>
      <c r="F272" s="1">
        <f t="shared" si="21"/>
        <v>42.019341731263069</v>
      </c>
      <c r="G272" s="1">
        <f t="shared" si="22"/>
        <v>43.07429336127548</v>
      </c>
      <c r="H272">
        <f t="shared" si="23"/>
        <v>18.14072628398662</v>
      </c>
      <c r="I272" s="2">
        <f>ROUNDDOWN(SUM($H$2:H272),0)</f>
        <v>5263</v>
      </c>
      <c r="J272">
        <f t="shared" si="24"/>
        <v>0</v>
      </c>
    </row>
    <row r="273" spans="1:10" x14ac:dyDescent="0.45">
      <c r="A273" t="s">
        <v>113</v>
      </c>
      <c r="B273" s="1">
        <v>9474822.4000000004</v>
      </c>
      <c r="C273">
        <v>3077</v>
      </c>
      <c r="D273">
        <v>0</v>
      </c>
      <c r="E273" s="1">
        <f t="shared" si="20"/>
        <v>54.472421069470329</v>
      </c>
      <c r="F273" s="1">
        <f t="shared" si="21"/>
        <v>47.592501422264355</v>
      </c>
      <c r="G273" s="1">
        <f t="shared" si="22"/>
        <v>48.280493386984958</v>
      </c>
      <c r="H273">
        <f t="shared" si="23"/>
        <v>20.333315930297257</v>
      </c>
      <c r="I273" s="2">
        <f>ROUNDDOWN(SUM($H$2:H273),0)</f>
        <v>5284</v>
      </c>
      <c r="J273">
        <f t="shared" si="24"/>
        <v>0</v>
      </c>
    </row>
    <row r="274" spans="1:10" x14ac:dyDescent="0.45">
      <c r="A274" t="s">
        <v>114</v>
      </c>
      <c r="B274" s="1">
        <v>2026128</v>
      </c>
      <c r="C274">
        <v>902</v>
      </c>
      <c r="D274">
        <v>0</v>
      </c>
      <c r="E274" s="1">
        <f t="shared" si="20"/>
        <v>50.956397616133025</v>
      </c>
      <c r="F274" s="1">
        <f t="shared" si="21"/>
        <v>49.294259435450911</v>
      </c>
      <c r="G274" s="1">
        <f t="shared" si="22"/>
        <v>49.460473253519119</v>
      </c>
      <c r="H274">
        <f t="shared" si="23"/>
        <v>20.830264112357408</v>
      </c>
      <c r="I274" s="2">
        <f>ROUNDDOWN(SUM($H$2:H274),0)</f>
        <v>5305</v>
      </c>
      <c r="J274">
        <f t="shared" si="24"/>
        <v>0</v>
      </c>
    </row>
    <row r="275" spans="1:10" x14ac:dyDescent="0.45">
      <c r="A275" t="s">
        <v>115</v>
      </c>
      <c r="B275" s="1">
        <v>21205584</v>
      </c>
      <c r="C275">
        <v>1773</v>
      </c>
      <c r="D275">
        <v>0</v>
      </c>
      <c r="E275" s="1">
        <f t="shared" si="20"/>
        <v>60.009718036722553</v>
      </c>
      <c r="F275" s="1">
        <f t="shared" si="21"/>
        <v>48.612773812698961</v>
      </c>
      <c r="G275" s="1">
        <f t="shared" si="22"/>
        <v>49.752468235101318</v>
      </c>
      <c r="H275">
        <f t="shared" si="23"/>
        <v>20.953237715029257</v>
      </c>
      <c r="I275" s="2">
        <f>ROUNDDOWN(SUM($H$2:H275),0)</f>
        <v>5326</v>
      </c>
      <c r="J275">
        <f t="shared" si="24"/>
        <v>0</v>
      </c>
    </row>
    <row r="276" spans="1:10" x14ac:dyDescent="0.45">
      <c r="A276" t="s">
        <v>116</v>
      </c>
      <c r="B276" s="1">
        <v>8342880</v>
      </c>
      <c r="C276">
        <v>1984</v>
      </c>
      <c r="D276">
        <v>0</v>
      </c>
      <c r="E276" s="1">
        <f t="shared" si="20"/>
        <v>53.93810783113598</v>
      </c>
      <c r="F276" s="1">
        <f t="shared" si="21"/>
        <v>48.44768372498293</v>
      </c>
      <c r="G276" s="1">
        <f t="shared" si="22"/>
        <v>48.996726135598237</v>
      </c>
      <c r="H276">
        <f t="shared" si="23"/>
        <v>20.634957146770514</v>
      </c>
      <c r="I276" s="2">
        <f>ROUNDDOWN(SUM($H$2:H276),0)</f>
        <v>5346</v>
      </c>
      <c r="J276">
        <f t="shared" si="24"/>
        <v>0</v>
      </c>
    </row>
    <row r="277" spans="1:10" x14ac:dyDescent="0.45">
      <c r="A277" t="s">
        <v>555</v>
      </c>
      <c r="B277" s="1">
        <v>29176243.199999999</v>
      </c>
      <c r="C277">
        <v>1599</v>
      </c>
      <c r="D277">
        <v>0</v>
      </c>
      <c r="E277" s="1">
        <f t="shared" si="20"/>
        <v>63.772125672315539</v>
      </c>
      <c r="F277" s="1">
        <f t="shared" si="21"/>
        <v>48.748914453753883</v>
      </c>
      <c r="G277" s="1">
        <f t="shared" si="22"/>
        <v>50.251235575610046</v>
      </c>
      <c r="H277">
        <f t="shared" si="23"/>
        <v>21.163293437305949</v>
      </c>
      <c r="I277" s="2">
        <f>ROUNDDOWN(SUM($H$2:H277),0)</f>
        <v>5367</v>
      </c>
      <c r="J277">
        <f t="shared" si="24"/>
        <v>0</v>
      </c>
    </row>
    <row r="278" spans="1:10" x14ac:dyDescent="0.45">
      <c r="A278" t="s">
        <v>117</v>
      </c>
      <c r="B278" s="1">
        <v>7327065.6000000006</v>
      </c>
      <c r="C278">
        <v>912</v>
      </c>
      <c r="D278">
        <v>0</v>
      </c>
      <c r="E278" s="1">
        <f t="shared" si="20"/>
        <v>53.458610745762499</v>
      </c>
      <c r="F278" s="1">
        <f t="shared" si="21"/>
        <v>49.286435260677642</v>
      </c>
      <c r="G278" s="1">
        <f t="shared" si="22"/>
        <v>49.703652809186124</v>
      </c>
      <c r="H278">
        <f t="shared" si="23"/>
        <v>20.932679112418267</v>
      </c>
      <c r="I278" s="2">
        <f>ROUNDDOWN(SUM($H$2:H278),0)</f>
        <v>5388</v>
      </c>
      <c r="J278">
        <f t="shared" si="24"/>
        <v>0</v>
      </c>
    </row>
    <row r="279" spans="1:10" x14ac:dyDescent="0.45">
      <c r="A279" t="s">
        <v>118</v>
      </c>
      <c r="B279" s="1">
        <v>2913957.12</v>
      </c>
      <c r="C279">
        <v>51963</v>
      </c>
      <c r="D279">
        <v>0</v>
      </c>
      <c r="E279" s="1">
        <f t="shared" si="20"/>
        <v>51.375481530822263</v>
      </c>
      <c r="F279" s="1">
        <f t="shared" si="21"/>
        <v>9.3432406256492797</v>
      </c>
      <c r="G279" s="1">
        <f t="shared" si="22"/>
        <v>13.546464716166579</v>
      </c>
      <c r="H279">
        <f t="shared" si="23"/>
        <v>5.7050897265000122</v>
      </c>
      <c r="I279" s="2">
        <f>ROUNDDOWN(SUM($H$2:H279),0)</f>
        <v>5394</v>
      </c>
      <c r="J279">
        <f t="shared" si="24"/>
        <v>0</v>
      </c>
    </row>
    <row r="280" spans="1:10" x14ac:dyDescent="0.45">
      <c r="A280" t="s">
        <v>119</v>
      </c>
      <c r="B280" s="1">
        <v>5263165.4399999995</v>
      </c>
      <c r="C280">
        <v>912</v>
      </c>
      <c r="D280">
        <v>0</v>
      </c>
      <c r="E280" s="1">
        <f t="shared" si="20"/>
        <v>52.484383454613784</v>
      </c>
      <c r="F280" s="1">
        <f t="shared" si="21"/>
        <v>49.286435260677642</v>
      </c>
      <c r="G280" s="1">
        <f t="shared" si="22"/>
        <v>49.606230080071256</v>
      </c>
      <c r="H280">
        <f t="shared" si="23"/>
        <v>20.89164955801818</v>
      </c>
      <c r="I280" s="2">
        <f>ROUNDDOWN(SUM($H$2:H280),0)</f>
        <v>5415</v>
      </c>
      <c r="J280">
        <f t="shared" si="24"/>
        <v>0</v>
      </c>
    </row>
    <row r="281" spans="1:10" x14ac:dyDescent="0.45">
      <c r="A281" t="s">
        <v>120</v>
      </c>
      <c r="B281" s="1">
        <v>11476808</v>
      </c>
      <c r="C281">
        <v>1121</v>
      </c>
      <c r="D281">
        <v>0</v>
      </c>
      <c r="E281" s="1">
        <f t="shared" si="20"/>
        <v>55.417422695908854</v>
      </c>
      <c r="F281" s="1">
        <f t="shared" si="21"/>
        <v>49.122910007916268</v>
      </c>
      <c r="G281" s="1">
        <f t="shared" si="22"/>
        <v>49.752361276715526</v>
      </c>
      <c r="H281">
        <f t="shared" si="23"/>
        <v>20.953192669535785</v>
      </c>
      <c r="I281" s="2">
        <f>ROUNDDOWN(SUM($H$2:H281),0)</f>
        <v>5436</v>
      </c>
      <c r="J281">
        <f t="shared" si="24"/>
        <v>0</v>
      </c>
    </row>
    <row r="282" spans="1:10" x14ac:dyDescent="0.45">
      <c r="A282" t="s">
        <v>121</v>
      </c>
      <c r="B282" s="1">
        <v>4373136</v>
      </c>
      <c r="C282">
        <v>2291</v>
      </c>
      <c r="D282">
        <v>0</v>
      </c>
      <c r="E282" s="1">
        <f t="shared" si="20"/>
        <v>52.064260918078972</v>
      </c>
      <c r="F282" s="1">
        <f t="shared" si="21"/>
        <v>48.207481559443501</v>
      </c>
      <c r="G282" s="1">
        <f t="shared" si="22"/>
        <v>48.593159495307049</v>
      </c>
      <c r="H282">
        <f t="shared" si="23"/>
        <v>20.464995172061666</v>
      </c>
      <c r="I282" s="2">
        <f>ROUNDDOWN(SUM($H$2:H282),0)</f>
        <v>5456</v>
      </c>
      <c r="J282">
        <f t="shared" si="24"/>
        <v>0</v>
      </c>
    </row>
    <row r="283" spans="1:10" x14ac:dyDescent="0.45">
      <c r="A283" t="s">
        <v>122</v>
      </c>
      <c r="B283" s="1">
        <v>6556953.6000000006</v>
      </c>
      <c r="C283">
        <v>911</v>
      </c>
      <c r="D283">
        <v>0</v>
      </c>
      <c r="E283" s="1">
        <f t="shared" si="20"/>
        <v>53.095093099811486</v>
      </c>
      <c r="F283" s="1">
        <f t="shared" si="21"/>
        <v>49.287217678154967</v>
      </c>
      <c r="G283" s="1">
        <f t="shared" si="22"/>
        <v>49.668005220320616</v>
      </c>
      <c r="H283">
        <f t="shared" si="23"/>
        <v>20.91766614060073</v>
      </c>
      <c r="I283" s="2">
        <f>ROUNDDOWN(SUM($H$2:H283),0)</f>
        <v>5477</v>
      </c>
      <c r="J283">
        <f t="shared" si="24"/>
        <v>0</v>
      </c>
    </row>
    <row r="284" spans="1:10" x14ac:dyDescent="0.45">
      <c r="A284" t="s">
        <v>123</v>
      </c>
      <c r="B284" s="1">
        <v>13526589.439999999</v>
      </c>
      <c r="C284">
        <v>20486</v>
      </c>
      <c r="D284">
        <v>0</v>
      </c>
      <c r="E284" s="1">
        <f t="shared" si="20"/>
        <v>56.384985496881804</v>
      </c>
      <c r="F284" s="1">
        <f t="shared" si="21"/>
        <v>33.971395559475994</v>
      </c>
      <c r="G284" s="1">
        <f t="shared" si="22"/>
        <v>36.212754553216577</v>
      </c>
      <c r="H284">
        <f t="shared" si="23"/>
        <v>15.250991184679059</v>
      </c>
      <c r="I284" s="2">
        <f>ROUNDDOWN(SUM($H$2:H284),0)</f>
        <v>5492</v>
      </c>
      <c r="J284">
        <f t="shared" si="24"/>
        <v>0</v>
      </c>
    </row>
    <row r="285" spans="1:10" x14ac:dyDescent="0.45">
      <c r="A285" t="s">
        <v>124</v>
      </c>
      <c r="B285" s="1">
        <v>15478028.799999999</v>
      </c>
      <c r="C285">
        <v>8225</v>
      </c>
      <c r="D285">
        <v>0</v>
      </c>
      <c r="E285" s="1">
        <f t="shared" si="20"/>
        <v>57.30612767147894</v>
      </c>
      <c r="F285" s="1">
        <f t="shared" si="21"/>
        <v>43.564616248984187</v>
      </c>
      <c r="G285" s="1">
        <f t="shared" si="22"/>
        <v>44.938767391233661</v>
      </c>
      <c r="H285">
        <f t="shared" si="23"/>
        <v>18.925948986478591</v>
      </c>
      <c r="I285" s="2">
        <f>ROUNDDOWN(SUM($H$2:H285),0)</f>
        <v>5511</v>
      </c>
      <c r="J285">
        <f t="shared" si="24"/>
        <v>0</v>
      </c>
    </row>
    <row r="286" spans="1:10" x14ac:dyDescent="0.45">
      <c r="A286" t="s">
        <v>125</v>
      </c>
      <c r="B286" s="1">
        <v>4282678.3999999994</v>
      </c>
      <c r="C286">
        <v>2224</v>
      </c>
      <c r="D286">
        <v>0</v>
      </c>
      <c r="E286" s="1">
        <f t="shared" si="20"/>
        <v>52.021562019983136</v>
      </c>
      <c r="F286" s="1">
        <f t="shared" si="21"/>
        <v>48.259903530424417</v>
      </c>
      <c r="G286" s="1">
        <f t="shared" si="22"/>
        <v>48.636069379380288</v>
      </c>
      <c r="H286">
        <f t="shared" si="23"/>
        <v>20.48306665742119</v>
      </c>
      <c r="I286" s="2">
        <f>ROUNDDOWN(SUM($H$2:H286),0)</f>
        <v>5532</v>
      </c>
      <c r="J286">
        <f t="shared" si="24"/>
        <v>0</v>
      </c>
    </row>
    <row r="287" spans="1:10" x14ac:dyDescent="0.45">
      <c r="A287" t="s">
        <v>126</v>
      </c>
      <c r="B287" s="1">
        <v>8933299.1999999993</v>
      </c>
      <c r="C287">
        <v>2468</v>
      </c>
      <c r="D287">
        <v>0</v>
      </c>
      <c r="E287" s="1">
        <f t="shared" si="20"/>
        <v>54.216804693031754</v>
      </c>
      <c r="F287" s="1">
        <f t="shared" si="21"/>
        <v>48.06899366595659</v>
      </c>
      <c r="G287" s="1">
        <f t="shared" si="22"/>
        <v>48.683774768664108</v>
      </c>
      <c r="H287">
        <f t="shared" si="23"/>
        <v>20.503157768423534</v>
      </c>
      <c r="I287" s="2">
        <f>ROUNDDOWN(SUM($H$2:H287),0)</f>
        <v>5552</v>
      </c>
      <c r="J287">
        <f t="shared" si="24"/>
        <v>0</v>
      </c>
    </row>
    <row r="288" spans="1:10" x14ac:dyDescent="0.45">
      <c r="A288" t="s">
        <v>127</v>
      </c>
      <c r="B288" s="1">
        <v>3754296</v>
      </c>
      <c r="C288">
        <v>4336</v>
      </c>
      <c r="D288">
        <v>0</v>
      </c>
      <c r="E288" s="1">
        <f t="shared" si="20"/>
        <v>51.772148524011193</v>
      </c>
      <c r="F288" s="1">
        <f t="shared" si="21"/>
        <v>46.607437818309478</v>
      </c>
      <c r="G288" s="1">
        <f t="shared" si="22"/>
        <v>47.123908888879647</v>
      </c>
      <c r="H288">
        <f t="shared" si="23"/>
        <v>19.846220700934936</v>
      </c>
      <c r="I288" s="2">
        <f>ROUNDDOWN(SUM($H$2:H288),0)</f>
        <v>5572</v>
      </c>
      <c r="J288">
        <f t="shared" si="24"/>
        <v>0</v>
      </c>
    </row>
    <row r="289" spans="1:10" x14ac:dyDescent="0.45">
      <c r="A289" t="s">
        <v>128</v>
      </c>
      <c r="B289" s="1">
        <v>10251046.4</v>
      </c>
      <c r="C289">
        <v>2439</v>
      </c>
      <c r="D289">
        <v>0</v>
      </c>
      <c r="E289" s="1">
        <f t="shared" si="20"/>
        <v>54.838823776103489</v>
      </c>
      <c r="F289" s="1">
        <f t="shared" si="21"/>
        <v>48.09168377279908</v>
      </c>
      <c r="G289" s="1">
        <f t="shared" si="22"/>
        <v>48.766397773129519</v>
      </c>
      <c r="H289">
        <f t="shared" si="23"/>
        <v>20.537954423035984</v>
      </c>
      <c r="I289" s="2">
        <f>ROUNDDOWN(SUM($H$2:H289),0)</f>
        <v>5593</v>
      </c>
      <c r="J289">
        <f t="shared" si="24"/>
        <v>0</v>
      </c>
    </row>
    <row r="290" spans="1:10" x14ac:dyDescent="0.45">
      <c r="A290" t="s">
        <v>129</v>
      </c>
      <c r="B290" s="1">
        <v>9527385.5999999996</v>
      </c>
      <c r="C290">
        <v>9310</v>
      </c>
      <c r="D290">
        <v>0</v>
      </c>
      <c r="E290" s="1">
        <f t="shared" si="20"/>
        <v>54.497232591336825</v>
      </c>
      <c r="F290" s="1">
        <f t="shared" si="21"/>
        <v>42.715693286084232</v>
      </c>
      <c r="G290" s="1">
        <f t="shared" si="22"/>
        <v>43.893847216609494</v>
      </c>
      <c r="H290">
        <f t="shared" si="23"/>
        <v>18.485881154895456</v>
      </c>
      <c r="I290" s="2">
        <f>ROUNDDOWN(SUM($H$2:H290),0)</f>
        <v>5611</v>
      </c>
      <c r="J290">
        <f t="shared" si="24"/>
        <v>0</v>
      </c>
    </row>
    <row r="291" spans="1:10" x14ac:dyDescent="0.45">
      <c r="A291" t="s">
        <v>130</v>
      </c>
      <c r="B291" s="1">
        <v>4826952</v>
      </c>
      <c r="C291">
        <v>1106</v>
      </c>
      <c r="D291">
        <v>0</v>
      </c>
      <c r="E291" s="1">
        <f t="shared" si="20"/>
        <v>52.278476673728676</v>
      </c>
      <c r="F291" s="1">
        <f t="shared" si="21"/>
        <v>49.134646270076175</v>
      </c>
      <c r="G291" s="1">
        <f t="shared" si="22"/>
        <v>49.449029310441425</v>
      </c>
      <c r="H291">
        <f t="shared" si="23"/>
        <v>20.825444499015386</v>
      </c>
      <c r="I291" s="2">
        <f>ROUNDDOWN(SUM($H$2:H291),0)</f>
        <v>5632</v>
      </c>
      <c r="J291">
        <f t="shared" si="24"/>
        <v>0</v>
      </c>
    </row>
    <row r="292" spans="1:10" x14ac:dyDescent="0.45">
      <c r="A292" t="s">
        <v>131</v>
      </c>
      <c r="B292" s="1">
        <v>2145312</v>
      </c>
      <c r="C292">
        <v>908</v>
      </c>
      <c r="D292">
        <v>0</v>
      </c>
      <c r="E292" s="1">
        <f t="shared" si="20"/>
        <v>51.012656299434965</v>
      </c>
      <c r="F292" s="1">
        <f t="shared" si="21"/>
        <v>49.289564930586948</v>
      </c>
      <c r="G292" s="1">
        <f t="shared" si="22"/>
        <v>49.461874067471754</v>
      </c>
      <c r="H292">
        <f t="shared" si="23"/>
        <v>20.830854064751431</v>
      </c>
      <c r="I292" s="2">
        <f>ROUNDDOWN(SUM($H$2:H292),0)</f>
        <v>5653</v>
      </c>
      <c r="J292">
        <f t="shared" si="24"/>
        <v>0</v>
      </c>
    </row>
    <row r="293" spans="1:10" x14ac:dyDescent="0.45">
      <c r="A293" t="s">
        <v>132</v>
      </c>
      <c r="B293" s="1">
        <v>10078840.799999999</v>
      </c>
      <c r="C293">
        <v>904</v>
      </c>
      <c r="D293">
        <v>0</v>
      </c>
      <c r="E293" s="1">
        <f t="shared" si="20"/>
        <v>54.757537191383889</v>
      </c>
      <c r="F293" s="1">
        <f t="shared" si="21"/>
        <v>49.292694600496255</v>
      </c>
      <c r="G293" s="1">
        <f t="shared" si="22"/>
        <v>49.839178859585019</v>
      </c>
      <c r="H293">
        <f t="shared" si="23"/>
        <v>20.989755869639001</v>
      </c>
      <c r="I293" s="2">
        <f>ROUNDDOWN(SUM($H$2:H293),0)</f>
        <v>5674</v>
      </c>
      <c r="J293">
        <f t="shared" si="24"/>
        <v>0</v>
      </c>
    </row>
    <row r="294" spans="1:10" x14ac:dyDescent="0.45">
      <c r="A294" t="s">
        <v>133</v>
      </c>
      <c r="B294" s="1">
        <v>8071736.3999999994</v>
      </c>
      <c r="C294">
        <v>2651</v>
      </c>
      <c r="D294">
        <v>0</v>
      </c>
      <c r="E294" s="1">
        <f t="shared" si="20"/>
        <v>53.810119326624061</v>
      </c>
      <c r="F294" s="1">
        <f t="shared" si="21"/>
        <v>47.925811267605724</v>
      </c>
      <c r="G294" s="1">
        <f t="shared" si="22"/>
        <v>48.51424207350756</v>
      </c>
      <c r="H294">
        <f t="shared" si="23"/>
        <v>20.431759122525225</v>
      </c>
      <c r="I294" s="2">
        <f>ROUNDDOWN(SUM($H$2:H294),0)</f>
        <v>5694</v>
      </c>
      <c r="J294">
        <f t="shared" si="24"/>
        <v>0</v>
      </c>
    </row>
    <row r="295" spans="1:10" x14ac:dyDescent="0.45">
      <c r="A295" t="s">
        <v>556</v>
      </c>
      <c r="B295" s="1">
        <v>48691431.359999999</v>
      </c>
      <c r="C295">
        <v>13288</v>
      </c>
      <c r="D295">
        <v>0</v>
      </c>
      <c r="E295" s="1">
        <f t="shared" si="20"/>
        <v>72.983922476175621</v>
      </c>
      <c r="F295" s="1">
        <f t="shared" si="21"/>
        <v>39.603236561276823</v>
      </c>
      <c r="G295" s="1">
        <f t="shared" si="22"/>
        <v>42.941305152766702</v>
      </c>
      <c r="H295">
        <f t="shared" si="23"/>
        <v>18.084718338149383</v>
      </c>
      <c r="I295" s="2">
        <f>ROUNDDOWN(SUM($H$2:H295),0)</f>
        <v>5712</v>
      </c>
      <c r="J295">
        <f t="shared" si="24"/>
        <v>0</v>
      </c>
    </row>
    <row r="296" spans="1:10" x14ac:dyDescent="0.45">
      <c r="A296" t="s">
        <v>28</v>
      </c>
      <c r="B296" s="1">
        <v>6094580.7999999989</v>
      </c>
      <c r="C296">
        <v>22986</v>
      </c>
      <c r="D296">
        <v>0</v>
      </c>
      <c r="E296" s="1">
        <f t="shared" si="20"/>
        <v>52.876838259206771</v>
      </c>
      <c r="F296" s="1">
        <f t="shared" si="21"/>
        <v>32.01535186615812</v>
      </c>
      <c r="G296" s="1">
        <f t="shared" si="22"/>
        <v>34.101500505462987</v>
      </c>
      <c r="H296">
        <f t="shared" si="23"/>
        <v>14.361837148534411</v>
      </c>
      <c r="I296" s="2">
        <f>ROUNDDOWN(SUM($H$2:H296),0)</f>
        <v>5727</v>
      </c>
      <c r="J296">
        <f t="shared" si="24"/>
        <v>0</v>
      </c>
    </row>
    <row r="297" spans="1:10" x14ac:dyDescent="0.45">
      <c r="A297" t="s">
        <v>134</v>
      </c>
      <c r="B297" s="1">
        <v>11041480.799999999</v>
      </c>
      <c r="C297">
        <v>3952</v>
      </c>
      <c r="D297">
        <v>0</v>
      </c>
      <c r="E297" s="1">
        <f t="shared" si="20"/>
        <v>55.211934248822658</v>
      </c>
      <c r="F297" s="1">
        <f t="shared" si="21"/>
        <v>46.907886129603099</v>
      </c>
      <c r="G297" s="1">
        <f t="shared" si="22"/>
        <v>47.738290941525051</v>
      </c>
      <c r="H297">
        <f t="shared" si="23"/>
        <v>20.104967526039072</v>
      </c>
      <c r="I297" s="2">
        <f>ROUNDDOWN(SUM($H$2:H297),0)</f>
        <v>5747</v>
      </c>
      <c r="J297">
        <f t="shared" si="24"/>
        <v>0</v>
      </c>
    </row>
    <row r="298" spans="1:10" x14ac:dyDescent="0.45">
      <c r="A298" t="s">
        <v>135</v>
      </c>
      <c r="B298" s="1">
        <v>9331190.3999999985</v>
      </c>
      <c r="C298">
        <v>1637</v>
      </c>
      <c r="D298">
        <v>0</v>
      </c>
      <c r="E298" s="1">
        <f t="shared" si="20"/>
        <v>54.404622143439781</v>
      </c>
      <c r="F298" s="1">
        <f t="shared" si="21"/>
        <v>48.719182589615457</v>
      </c>
      <c r="G298" s="1">
        <f t="shared" si="22"/>
        <v>49.287726544997888</v>
      </c>
      <c r="H298">
        <f t="shared" si="23"/>
        <v>20.757511885653194</v>
      </c>
      <c r="I298" s="2">
        <f>ROUNDDOWN(SUM($H$2:H298),0)</f>
        <v>5768</v>
      </c>
      <c r="J298">
        <f t="shared" si="24"/>
        <v>0</v>
      </c>
    </row>
    <row r="299" spans="1:10" x14ac:dyDescent="0.45">
      <c r="A299" t="s">
        <v>136</v>
      </c>
      <c r="B299" s="1">
        <v>3095116.8</v>
      </c>
      <c r="C299">
        <v>924</v>
      </c>
      <c r="D299">
        <v>0</v>
      </c>
      <c r="E299" s="1">
        <f t="shared" si="20"/>
        <v>51.460994729441218</v>
      </c>
      <c r="F299" s="1">
        <f t="shared" si="21"/>
        <v>49.277046250949709</v>
      </c>
      <c r="G299" s="1">
        <f t="shared" si="22"/>
        <v>49.495441098798857</v>
      </c>
      <c r="H299">
        <f t="shared" si="23"/>
        <v>20.844990810358929</v>
      </c>
      <c r="I299" s="2">
        <f>ROUNDDOWN(SUM($H$2:H299),0)</f>
        <v>5788</v>
      </c>
      <c r="J299">
        <f t="shared" si="24"/>
        <v>0</v>
      </c>
    </row>
    <row r="300" spans="1:10" x14ac:dyDescent="0.45">
      <c r="A300" t="s">
        <v>137</v>
      </c>
      <c r="B300" s="1">
        <v>1427763.2</v>
      </c>
      <c r="C300">
        <v>925</v>
      </c>
      <c r="D300">
        <v>0</v>
      </c>
      <c r="E300" s="1">
        <f t="shared" si="20"/>
        <v>50.673950175350448</v>
      </c>
      <c r="F300" s="1">
        <f t="shared" si="21"/>
        <v>49.276263833472385</v>
      </c>
      <c r="G300" s="1">
        <f t="shared" si="22"/>
        <v>49.416032467660195</v>
      </c>
      <c r="H300">
        <f t="shared" si="23"/>
        <v>20.811547888150308</v>
      </c>
      <c r="I300" s="2">
        <f>ROUNDDOWN(SUM($H$2:H300),0)</f>
        <v>5809</v>
      </c>
      <c r="J300">
        <f t="shared" si="24"/>
        <v>0</v>
      </c>
    </row>
    <row r="301" spans="1:10" x14ac:dyDescent="0.45">
      <c r="A301" t="s">
        <v>32</v>
      </c>
      <c r="B301" s="1">
        <v>12296121.599999998</v>
      </c>
      <c r="C301">
        <v>922</v>
      </c>
      <c r="D301">
        <v>0</v>
      </c>
      <c r="E301" s="1">
        <f t="shared" si="20"/>
        <v>55.804165080351183</v>
      </c>
      <c r="F301" s="1">
        <f t="shared" si="21"/>
        <v>49.278611085904366</v>
      </c>
      <c r="G301" s="1">
        <f t="shared" si="22"/>
        <v>49.931166485349046</v>
      </c>
      <c r="H301">
        <f t="shared" si="23"/>
        <v>21.028496431823108</v>
      </c>
      <c r="I301" s="2">
        <f>ROUNDDOWN(SUM($H$2:H301),0)</f>
        <v>5830</v>
      </c>
      <c r="J301">
        <f t="shared" si="24"/>
        <v>0</v>
      </c>
    </row>
    <row r="302" spans="1:10" x14ac:dyDescent="0.45">
      <c r="A302" t="s">
        <v>138</v>
      </c>
      <c r="B302" s="1">
        <v>2792878.4</v>
      </c>
      <c r="C302">
        <v>902</v>
      </c>
      <c r="D302">
        <v>0</v>
      </c>
      <c r="E302" s="1">
        <f t="shared" si="20"/>
        <v>51.318328478708857</v>
      </c>
      <c r="F302" s="1">
        <f t="shared" si="21"/>
        <v>49.294259435450911</v>
      </c>
      <c r="G302" s="1">
        <f t="shared" si="22"/>
        <v>49.496666339776702</v>
      </c>
      <c r="H302">
        <f t="shared" si="23"/>
        <v>20.845506820245024</v>
      </c>
      <c r="I302" s="2">
        <f>ROUNDDOWN(SUM($H$2:H302),0)</f>
        <v>5851</v>
      </c>
      <c r="J302">
        <f t="shared" si="24"/>
        <v>0</v>
      </c>
    </row>
    <row r="303" spans="1:10" x14ac:dyDescent="0.45">
      <c r="A303" t="s">
        <v>139</v>
      </c>
      <c r="B303" s="1">
        <v>2475360</v>
      </c>
      <c r="C303">
        <v>900</v>
      </c>
      <c r="D303">
        <v>0</v>
      </c>
      <c r="E303" s="1">
        <f t="shared" si="20"/>
        <v>51.168449576271115</v>
      </c>
      <c r="F303" s="1">
        <f t="shared" si="21"/>
        <v>49.295824270405568</v>
      </c>
      <c r="G303" s="1">
        <f t="shared" si="22"/>
        <v>49.483086800992126</v>
      </c>
      <c r="H303">
        <f t="shared" si="23"/>
        <v>20.839787801384105</v>
      </c>
      <c r="I303" s="2">
        <f>ROUNDDOWN(SUM($H$2:H303),0)</f>
        <v>5872</v>
      </c>
      <c r="J303">
        <f t="shared" si="24"/>
        <v>0</v>
      </c>
    </row>
    <row r="304" spans="1:10" x14ac:dyDescent="0.45">
      <c r="A304" t="s">
        <v>140</v>
      </c>
      <c r="B304" s="1">
        <v>11750320</v>
      </c>
      <c r="C304">
        <v>1621</v>
      </c>
      <c r="D304">
        <v>0</v>
      </c>
      <c r="E304" s="1">
        <f t="shared" si="20"/>
        <v>55.54652916143511</v>
      </c>
      <c r="F304" s="1">
        <f t="shared" si="21"/>
        <v>48.731701269252689</v>
      </c>
      <c r="G304" s="1">
        <f t="shared" si="22"/>
        <v>49.413184058470932</v>
      </c>
      <c r="H304">
        <f t="shared" si="23"/>
        <v>20.810348281437925</v>
      </c>
      <c r="I304" s="2">
        <f>ROUNDDOWN(SUM($H$2:H304),0)</f>
        <v>5893</v>
      </c>
      <c r="J304">
        <f t="shared" si="24"/>
        <v>0</v>
      </c>
    </row>
    <row r="305" spans="1:10" x14ac:dyDescent="0.45">
      <c r="A305" t="s">
        <v>141</v>
      </c>
      <c r="B305" s="1">
        <v>3718540.8000000003</v>
      </c>
      <c r="C305">
        <v>918</v>
      </c>
      <c r="D305">
        <v>0</v>
      </c>
      <c r="E305" s="1">
        <f t="shared" si="20"/>
        <v>51.75527091902061</v>
      </c>
      <c r="F305" s="1">
        <f t="shared" si="21"/>
        <v>49.281740755813679</v>
      </c>
      <c r="G305" s="1">
        <f t="shared" si="22"/>
        <v>49.529093772134374</v>
      </c>
      <c r="H305">
        <f t="shared" si="23"/>
        <v>20.85916362407368</v>
      </c>
      <c r="I305" s="2">
        <f>ROUNDDOWN(SUM($H$2:H305),0)</f>
        <v>5914</v>
      </c>
      <c r="J305">
        <f t="shared" si="24"/>
        <v>0</v>
      </c>
    </row>
    <row r="306" spans="1:10" x14ac:dyDescent="0.45">
      <c r="A306" t="s">
        <v>142</v>
      </c>
      <c r="B306" s="1">
        <v>6504390.4000000004</v>
      </c>
      <c r="C306">
        <v>14238</v>
      </c>
      <c r="D306">
        <v>0</v>
      </c>
      <c r="E306" s="1">
        <f t="shared" si="20"/>
        <v>53.070281577944989</v>
      </c>
      <c r="F306" s="1">
        <f t="shared" si="21"/>
        <v>38.859939957816032</v>
      </c>
      <c r="G306" s="1">
        <f t="shared" si="22"/>
        <v>40.280974119828926</v>
      </c>
      <c r="H306">
        <f t="shared" si="23"/>
        <v>16.964320687315105</v>
      </c>
      <c r="I306" s="2">
        <f>ROUNDDOWN(SUM($H$2:H306),0)</f>
        <v>5931</v>
      </c>
      <c r="J306">
        <f t="shared" si="24"/>
        <v>0</v>
      </c>
    </row>
    <row r="307" spans="1:10" x14ac:dyDescent="0.45">
      <c r="A307" t="s">
        <v>143</v>
      </c>
      <c r="B307" s="1">
        <v>25704627.199999999</v>
      </c>
      <c r="C307">
        <v>25193</v>
      </c>
      <c r="D307">
        <v>0</v>
      </c>
      <c r="E307" s="1">
        <f t="shared" si="20"/>
        <v>62.133411204853829</v>
      </c>
      <c r="F307" s="1">
        <f t="shared" si="21"/>
        <v>30.288556493697097</v>
      </c>
      <c r="G307" s="1">
        <f t="shared" si="22"/>
        <v>33.473041964812765</v>
      </c>
      <c r="H307">
        <f t="shared" si="23"/>
        <v>14.097162014547914</v>
      </c>
      <c r="I307" s="2">
        <f>ROUNDDOWN(SUM($H$2:H307),0)</f>
        <v>5945</v>
      </c>
      <c r="J307">
        <f t="shared" si="24"/>
        <v>0</v>
      </c>
    </row>
    <row r="308" spans="1:10" x14ac:dyDescent="0.45">
      <c r="A308" t="s">
        <v>144</v>
      </c>
      <c r="B308" s="1">
        <v>11636025.6</v>
      </c>
      <c r="C308">
        <v>9147</v>
      </c>
      <c r="D308">
        <v>0</v>
      </c>
      <c r="E308" s="1">
        <f t="shared" si="20"/>
        <v>55.492578526678884</v>
      </c>
      <c r="F308" s="1">
        <f t="shared" si="21"/>
        <v>42.843227334888553</v>
      </c>
      <c r="G308" s="1">
        <f t="shared" si="22"/>
        <v>44.108162454067582</v>
      </c>
      <c r="H308">
        <f t="shared" si="23"/>
        <v>18.576139955628559</v>
      </c>
      <c r="I308" s="2">
        <f>ROUNDDOWN(SUM($H$2:H308),0)</f>
        <v>5963</v>
      </c>
      <c r="J308">
        <f t="shared" si="24"/>
        <v>0</v>
      </c>
    </row>
    <row r="309" spans="1:10" x14ac:dyDescent="0.45">
      <c r="A309" t="s">
        <v>145</v>
      </c>
      <c r="B309" s="1">
        <v>3432499.1999999997</v>
      </c>
      <c r="C309">
        <v>868</v>
      </c>
      <c r="D309">
        <v>0</v>
      </c>
      <c r="E309" s="1">
        <f t="shared" si="20"/>
        <v>51.620250079095946</v>
      </c>
      <c r="F309" s="1">
        <f t="shared" si="21"/>
        <v>49.320861629680032</v>
      </c>
      <c r="G309" s="1">
        <f t="shared" si="22"/>
        <v>49.550800474621624</v>
      </c>
      <c r="H309">
        <f t="shared" si="23"/>
        <v>20.868305395594955</v>
      </c>
      <c r="I309" s="2">
        <f>ROUNDDOWN(SUM($H$2:H309),0)</f>
        <v>5984</v>
      </c>
      <c r="J309">
        <f t="shared" si="24"/>
        <v>0</v>
      </c>
    </row>
    <row r="310" spans="1:10" x14ac:dyDescent="0.45">
      <c r="A310" t="s">
        <v>146</v>
      </c>
      <c r="B310" s="1">
        <v>10972262.399999999</v>
      </c>
      <c r="C310">
        <v>2510</v>
      </c>
      <c r="D310">
        <v>0</v>
      </c>
      <c r="E310" s="1">
        <f t="shared" si="20"/>
        <v>55.179260936597295</v>
      </c>
      <c r="F310" s="1">
        <f t="shared" si="21"/>
        <v>48.03613213190885</v>
      </c>
      <c r="G310" s="1">
        <f t="shared" si="22"/>
        <v>48.750445012377696</v>
      </c>
      <c r="H310">
        <f t="shared" si="23"/>
        <v>20.53123592242483</v>
      </c>
      <c r="I310" s="2">
        <f>ROUNDDOWN(SUM($H$2:H310),0)</f>
        <v>6005</v>
      </c>
      <c r="J310">
        <f t="shared" si="24"/>
        <v>0</v>
      </c>
    </row>
    <row r="311" spans="1:10" x14ac:dyDescent="0.45">
      <c r="A311" t="s">
        <v>147</v>
      </c>
      <c r="B311" s="1">
        <v>1251432</v>
      </c>
      <c r="C311">
        <v>940</v>
      </c>
      <c r="D311">
        <v>0</v>
      </c>
      <c r="E311" s="1">
        <f t="shared" si="20"/>
        <v>50.590716174670398</v>
      </c>
      <c r="F311" s="1">
        <f t="shared" si="21"/>
        <v>49.264527571312478</v>
      </c>
      <c r="G311" s="1">
        <f t="shared" si="22"/>
        <v>49.397146431648267</v>
      </c>
      <c r="H311">
        <f t="shared" si="23"/>
        <v>20.803594039505402</v>
      </c>
      <c r="I311" s="2">
        <f>ROUNDDOWN(SUM($H$2:H311),0)</f>
        <v>6025</v>
      </c>
      <c r="J311">
        <f t="shared" si="24"/>
        <v>0</v>
      </c>
    </row>
    <row r="312" spans="1:10" x14ac:dyDescent="0.45">
      <c r="A312" t="s">
        <v>148</v>
      </c>
      <c r="B312" s="1">
        <v>5240123.1999999993</v>
      </c>
      <c r="C312">
        <v>2736</v>
      </c>
      <c r="D312">
        <v>0</v>
      </c>
      <c r="E312" s="1">
        <f t="shared" si="20"/>
        <v>52.473506775842075</v>
      </c>
      <c r="F312" s="1">
        <f t="shared" si="21"/>
        <v>47.859305782032919</v>
      </c>
      <c r="G312" s="1">
        <f t="shared" si="22"/>
        <v>48.320725881413836</v>
      </c>
      <c r="H312">
        <f t="shared" si="23"/>
        <v>20.350259833776647</v>
      </c>
      <c r="I312" s="2">
        <f>ROUNDDOWN(SUM($H$2:H312),0)</f>
        <v>6046</v>
      </c>
      <c r="J312">
        <f t="shared" si="24"/>
        <v>0</v>
      </c>
    </row>
    <row r="313" spans="1:10" x14ac:dyDescent="0.45">
      <c r="A313" t="s">
        <v>11</v>
      </c>
      <c r="B313" s="1">
        <v>19252800</v>
      </c>
      <c r="C313">
        <v>10948</v>
      </c>
      <c r="D313">
        <v>0</v>
      </c>
      <c r="E313" s="1">
        <f t="shared" si="20"/>
        <v>59.087941148775343</v>
      </c>
      <c r="F313" s="1">
        <f t="shared" si="21"/>
        <v>41.434093458222357</v>
      </c>
      <c r="G313" s="1">
        <f t="shared" si="22"/>
        <v>43.199478227277652</v>
      </c>
      <c r="H313">
        <f t="shared" si="23"/>
        <v>18.19344785436726</v>
      </c>
      <c r="I313" s="2">
        <f>ROUNDDOWN(SUM($H$2:H313),0)</f>
        <v>6064</v>
      </c>
      <c r="J313">
        <f t="shared" si="24"/>
        <v>0</v>
      </c>
    </row>
    <row r="314" spans="1:10" x14ac:dyDescent="0.45">
      <c r="A314" t="s">
        <v>149</v>
      </c>
      <c r="B314" s="1">
        <v>4099929.5999999996</v>
      </c>
      <c r="C314">
        <v>914</v>
      </c>
      <c r="D314">
        <v>0</v>
      </c>
      <c r="E314" s="1">
        <f t="shared" si="20"/>
        <v>51.935298705586824</v>
      </c>
      <c r="F314" s="1">
        <f t="shared" si="21"/>
        <v>49.284870425722985</v>
      </c>
      <c r="G314" s="1">
        <f t="shared" si="22"/>
        <v>49.54991325370937</v>
      </c>
      <c r="H314">
        <f t="shared" si="23"/>
        <v>20.867931742762455</v>
      </c>
      <c r="I314" s="2">
        <f>ROUNDDOWN(SUM($H$2:H314),0)</f>
        <v>6085</v>
      </c>
      <c r="J314">
        <f t="shared" si="24"/>
        <v>0</v>
      </c>
    </row>
    <row r="315" spans="1:10" x14ac:dyDescent="0.45">
      <c r="A315" t="s">
        <v>150</v>
      </c>
      <c r="B315" s="1">
        <v>2542592</v>
      </c>
      <c r="C315">
        <v>15487</v>
      </c>
      <c r="D315">
        <v>0</v>
      </c>
      <c r="E315" s="1">
        <f t="shared" si="20"/>
        <v>51.200185243774776</v>
      </c>
      <c r="F315" s="1">
        <f t="shared" si="21"/>
        <v>37.882700528634416</v>
      </c>
      <c r="G315" s="1">
        <f t="shared" si="22"/>
        <v>39.214449000148456</v>
      </c>
      <c r="H315">
        <f t="shared" si="23"/>
        <v>16.515153939323525</v>
      </c>
      <c r="I315" s="2">
        <f>ROUNDDOWN(SUM($H$2:H315),0)</f>
        <v>6101</v>
      </c>
      <c r="J315">
        <f t="shared" si="24"/>
        <v>0</v>
      </c>
    </row>
    <row r="316" spans="1:10" x14ac:dyDescent="0.45">
      <c r="A316" t="s">
        <v>151</v>
      </c>
      <c r="B316" s="1">
        <v>5164640</v>
      </c>
      <c r="C316">
        <v>52427</v>
      </c>
      <c r="D316">
        <v>0</v>
      </c>
      <c r="E316" s="1">
        <f t="shared" si="20"/>
        <v>52.437876276417512</v>
      </c>
      <c r="F316" s="1">
        <f t="shared" si="21"/>
        <v>8.9801989161694848</v>
      </c>
      <c r="G316" s="1">
        <f t="shared" si="22"/>
        <v>13.325966652194287</v>
      </c>
      <c r="H316">
        <f t="shared" si="23"/>
        <v>5.6122270301553199</v>
      </c>
      <c r="I316" s="2">
        <f>ROUNDDOWN(SUM($H$2:H316),0)</f>
        <v>6107</v>
      </c>
      <c r="J316">
        <f t="shared" si="24"/>
        <v>0</v>
      </c>
    </row>
    <row r="317" spans="1:10" x14ac:dyDescent="0.45">
      <c r="A317" t="s">
        <v>152</v>
      </c>
      <c r="B317" s="1">
        <v>6006873.5999999996</v>
      </c>
      <c r="C317">
        <v>2274</v>
      </c>
      <c r="D317">
        <v>0</v>
      </c>
      <c r="E317" s="1">
        <f t="shared" si="20"/>
        <v>52.835437638417908</v>
      </c>
      <c r="F317" s="1">
        <f t="shared" si="21"/>
        <v>48.220782656558058</v>
      </c>
      <c r="G317" s="1">
        <f t="shared" si="22"/>
        <v>48.682248154744045</v>
      </c>
      <c r="H317">
        <f t="shared" si="23"/>
        <v>20.502514835409336</v>
      </c>
      <c r="I317" s="2">
        <f>ROUNDDOWN(SUM($H$2:H317),0)</f>
        <v>6128</v>
      </c>
      <c r="J317">
        <f t="shared" si="24"/>
        <v>0</v>
      </c>
    </row>
    <row r="318" spans="1:10" x14ac:dyDescent="0.45">
      <c r="A318" t="s">
        <v>153</v>
      </c>
      <c r="B318" s="1">
        <v>17620162.559999999</v>
      </c>
      <c r="C318">
        <v>2673</v>
      </c>
      <c r="D318">
        <v>0</v>
      </c>
      <c r="E318" s="1">
        <f t="shared" si="20"/>
        <v>58.317283739359191</v>
      </c>
      <c r="F318" s="1">
        <f t="shared" si="21"/>
        <v>47.908598083104529</v>
      </c>
      <c r="G318" s="1">
        <f t="shared" si="22"/>
        <v>48.949466648729995</v>
      </c>
      <c r="H318">
        <f t="shared" si="23"/>
        <v>20.615053827442491</v>
      </c>
      <c r="I318" s="2">
        <f>ROUNDDOWN(SUM($H$2:H318),0)</f>
        <v>6148</v>
      </c>
      <c r="J318">
        <f t="shared" si="24"/>
        <v>0</v>
      </c>
    </row>
    <row r="319" spans="1:10" x14ac:dyDescent="0.45">
      <c r="A319" t="s">
        <v>154</v>
      </c>
      <c r="B319" s="1">
        <v>9615398.3999999985</v>
      </c>
      <c r="C319">
        <v>6677</v>
      </c>
      <c r="D319">
        <v>0</v>
      </c>
      <c r="E319" s="1">
        <f t="shared" si="20"/>
        <v>54.538777465159797</v>
      </c>
      <c r="F319" s="1">
        <f t="shared" si="21"/>
        <v>44.77579850388662</v>
      </c>
      <c r="G319" s="1">
        <f t="shared" si="22"/>
        <v>45.75209640001394</v>
      </c>
      <c r="H319">
        <f t="shared" si="23"/>
        <v>19.268482265048256</v>
      </c>
      <c r="I319" s="2">
        <f>ROUNDDOWN(SUM($H$2:H319),0)</f>
        <v>6167</v>
      </c>
      <c r="J319">
        <f t="shared" si="24"/>
        <v>0</v>
      </c>
    </row>
    <row r="320" spans="1:10" x14ac:dyDescent="0.45">
      <c r="A320" t="s">
        <v>155</v>
      </c>
      <c r="B320" s="1">
        <v>2502864</v>
      </c>
      <c r="C320">
        <v>928</v>
      </c>
      <c r="D320">
        <v>0</v>
      </c>
      <c r="E320" s="1">
        <f t="shared" si="20"/>
        <v>51.181432349340795</v>
      </c>
      <c r="F320" s="1">
        <f t="shared" si="21"/>
        <v>49.273916581040403</v>
      </c>
      <c r="G320" s="1">
        <f t="shared" si="22"/>
        <v>49.464668157870442</v>
      </c>
      <c r="H320">
        <f t="shared" si="23"/>
        <v>20.832030795120755</v>
      </c>
      <c r="I320" s="2">
        <f>ROUNDDOWN(SUM($H$2:H320),0)</f>
        <v>6188</v>
      </c>
      <c r="J320">
        <f t="shared" si="24"/>
        <v>0</v>
      </c>
    </row>
    <row r="321" spans="1:10" x14ac:dyDescent="0.45">
      <c r="A321" t="s">
        <v>156</v>
      </c>
      <c r="B321" s="1">
        <v>1903276.7999999998</v>
      </c>
      <c r="C321">
        <v>915</v>
      </c>
      <c r="D321">
        <v>0</v>
      </c>
      <c r="E321" s="1">
        <f t="shared" si="20"/>
        <v>50.898407896421787</v>
      </c>
      <c r="F321" s="1">
        <f t="shared" si="21"/>
        <v>49.284088008245661</v>
      </c>
      <c r="G321" s="1">
        <f t="shared" si="22"/>
        <v>49.445519997063272</v>
      </c>
      <c r="H321">
        <f t="shared" si="23"/>
        <v>20.82396655269358</v>
      </c>
      <c r="I321" s="2">
        <f>ROUNDDOWN(SUM($H$2:H321),0)</f>
        <v>6209</v>
      </c>
      <c r="J321">
        <f t="shared" si="24"/>
        <v>0</v>
      </c>
    </row>
    <row r="322" spans="1:10" x14ac:dyDescent="0.45">
      <c r="A322" t="s">
        <v>157</v>
      </c>
      <c r="B322" s="1">
        <v>4469400</v>
      </c>
      <c r="C322">
        <v>904</v>
      </c>
      <c r="D322">
        <v>0</v>
      </c>
      <c r="E322" s="1">
        <f t="shared" si="20"/>
        <v>52.109700623822846</v>
      </c>
      <c r="F322" s="1">
        <f t="shared" si="21"/>
        <v>49.292694600496255</v>
      </c>
      <c r="G322" s="1">
        <f t="shared" si="22"/>
        <v>49.57439520282891</v>
      </c>
      <c r="H322">
        <f t="shared" si="23"/>
        <v>20.878242308606239</v>
      </c>
      <c r="I322" s="2">
        <f>ROUNDDOWN(SUM($H$2:H322),0)</f>
        <v>6230</v>
      </c>
      <c r="J322">
        <f t="shared" si="24"/>
        <v>0</v>
      </c>
    </row>
    <row r="323" spans="1:10" x14ac:dyDescent="0.45">
      <c r="A323" t="s">
        <v>158</v>
      </c>
      <c r="B323" s="1">
        <v>7270224</v>
      </c>
      <c r="C323">
        <v>1881</v>
      </c>
      <c r="D323">
        <v>0</v>
      </c>
      <c r="E323" s="1">
        <f t="shared" ref="E323:E386" si="25">50+B323*10/_xlfn.STDEV.P($B$2:$B$516)</f>
        <v>53.431779681418497</v>
      </c>
      <c r="F323" s="1">
        <f t="shared" ref="F323:F386" si="26">50-C323*10/_xlfn.STDEV.P($C$2:$C$516)</f>
        <v>48.52827272514763</v>
      </c>
      <c r="G323" s="1">
        <f t="shared" ref="G323:G386" si="27">IF((E323+F323*9)/10&lt;1,G322*0.05,(E323+F323*9)/10)</f>
        <v>49.018623420774716</v>
      </c>
      <c r="H323">
        <f t="shared" ref="H323:H386" si="28">G323/$G$1*10000</f>
        <v>20.644179182136646</v>
      </c>
      <c r="I323" s="2">
        <f>ROUNDDOWN(SUM($H$2:H323),0)</f>
        <v>6251</v>
      </c>
      <c r="J323">
        <f t="shared" si="24"/>
        <v>0</v>
      </c>
    </row>
    <row r="324" spans="1:10" x14ac:dyDescent="0.45">
      <c r="A324" t="s">
        <v>159</v>
      </c>
      <c r="B324" s="1">
        <v>1779814.3999999999</v>
      </c>
      <c r="C324">
        <v>913</v>
      </c>
      <c r="D324">
        <v>0</v>
      </c>
      <c r="E324" s="1">
        <f t="shared" si="25"/>
        <v>50.840129670642341</v>
      </c>
      <c r="F324" s="1">
        <f t="shared" si="26"/>
        <v>49.28565284320031</v>
      </c>
      <c r="G324" s="1">
        <f t="shared" si="27"/>
        <v>49.441100525944513</v>
      </c>
      <c r="H324">
        <f t="shared" si="28"/>
        <v>20.822105293700588</v>
      </c>
      <c r="I324" s="2">
        <f>ROUNDDOWN(SUM($H$2:H324),0)</f>
        <v>6271</v>
      </c>
      <c r="J324">
        <f t="shared" ref="J324:J387" si="29">IF(I323=I324,1,0)</f>
        <v>0</v>
      </c>
    </row>
    <row r="325" spans="1:10" x14ac:dyDescent="0.45">
      <c r="A325" t="s">
        <v>160</v>
      </c>
      <c r="B325" s="1">
        <v>1430208</v>
      </c>
      <c r="C325">
        <v>930</v>
      </c>
      <c r="D325">
        <v>0</v>
      </c>
      <c r="E325" s="1">
        <f t="shared" si="25"/>
        <v>50.675104199623313</v>
      </c>
      <c r="F325" s="1">
        <f t="shared" si="26"/>
        <v>49.272351746085747</v>
      </c>
      <c r="G325" s="1">
        <f t="shared" si="27"/>
        <v>49.412626991439502</v>
      </c>
      <c r="H325">
        <f t="shared" si="28"/>
        <v>20.810113672817558</v>
      </c>
      <c r="I325" s="2">
        <f>ROUNDDOWN(SUM($H$2:H325),0)</f>
        <v>6292</v>
      </c>
      <c r="J325">
        <f t="shared" si="29"/>
        <v>0</v>
      </c>
    </row>
    <row r="326" spans="1:10" x14ac:dyDescent="0.45">
      <c r="A326" t="s">
        <v>15</v>
      </c>
      <c r="B326" s="1">
        <v>13920691.199999999</v>
      </c>
      <c r="C326">
        <v>10707</v>
      </c>
      <c r="D326">
        <v>0</v>
      </c>
      <c r="E326" s="1">
        <f t="shared" si="25"/>
        <v>56.571014209666892</v>
      </c>
      <c r="F326" s="1">
        <f t="shared" si="26"/>
        <v>41.622656070258202</v>
      </c>
      <c r="G326" s="1">
        <f t="shared" si="27"/>
        <v>43.117491884199069</v>
      </c>
      <c r="H326">
        <f t="shared" si="28"/>
        <v>18.158919329515111</v>
      </c>
      <c r="I326" s="2">
        <f>ROUNDDOWN(SUM($H$2:H326),0)</f>
        <v>6310</v>
      </c>
      <c r="J326">
        <f t="shared" si="29"/>
        <v>0</v>
      </c>
    </row>
    <row r="327" spans="1:10" x14ac:dyDescent="0.45">
      <c r="A327" t="s">
        <v>161</v>
      </c>
      <c r="B327" s="1">
        <v>8980056</v>
      </c>
      <c r="C327">
        <v>921</v>
      </c>
      <c r="D327">
        <v>0</v>
      </c>
      <c r="E327" s="1">
        <f t="shared" si="25"/>
        <v>54.238875407250212</v>
      </c>
      <c r="F327" s="1">
        <f t="shared" si="26"/>
        <v>49.279393503381698</v>
      </c>
      <c r="G327" s="1">
        <f t="shared" si="27"/>
        <v>49.775341693768546</v>
      </c>
      <c r="H327">
        <f t="shared" si="28"/>
        <v>20.962870865580797</v>
      </c>
      <c r="I327" s="2">
        <f>ROUNDDOWN(SUM($H$2:H327),0)</f>
        <v>6331</v>
      </c>
      <c r="J327">
        <f t="shared" si="29"/>
        <v>0</v>
      </c>
    </row>
    <row r="328" spans="1:10" x14ac:dyDescent="0.45">
      <c r="A328" t="s">
        <v>162</v>
      </c>
      <c r="B328" s="1">
        <v>25807308.800000001</v>
      </c>
      <c r="C328">
        <v>2323</v>
      </c>
      <c r="D328">
        <v>0</v>
      </c>
      <c r="E328" s="1">
        <f t="shared" si="25"/>
        <v>62.181880224313964</v>
      </c>
      <c r="F328" s="1">
        <f t="shared" si="26"/>
        <v>48.18244420016903</v>
      </c>
      <c r="G328" s="1">
        <f t="shared" si="27"/>
        <v>49.582387802583519</v>
      </c>
      <c r="H328">
        <f t="shared" si="28"/>
        <v>20.881608389698496</v>
      </c>
      <c r="I328" s="2">
        <f>ROUNDDOWN(SUM($H$2:H328),0)</f>
        <v>6352</v>
      </c>
      <c r="J328">
        <f t="shared" si="29"/>
        <v>0</v>
      </c>
    </row>
    <row r="329" spans="1:10" x14ac:dyDescent="0.45">
      <c r="A329" t="s">
        <v>163</v>
      </c>
      <c r="B329" s="1">
        <v>1124608</v>
      </c>
      <c r="C329">
        <v>1088</v>
      </c>
      <c r="D329">
        <v>0</v>
      </c>
      <c r="E329" s="1">
        <f t="shared" si="25"/>
        <v>50.530851165515763</v>
      </c>
      <c r="F329" s="1">
        <f t="shared" si="26"/>
        <v>49.148729784668063</v>
      </c>
      <c r="G329" s="1">
        <f t="shared" si="27"/>
        <v>49.286941922752831</v>
      </c>
      <c r="H329">
        <f t="shared" si="28"/>
        <v>20.757181442219927</v>
      </c>
      <c r="I329" s="2">
        <f>ROUNDDOWN(SUM($H$2:H329),0)</f>
        <v>6373</v>
      </c>
      <c r="J329">
        <f t="shared" si="29"/>
        <v>0</v>
      </c>
    </row>
    <row r="330" spans="1:10" x14ac:dyDescent="0.45">
      <c r="A330" t="s">
        <v>164</v>
      </c>
      <c r="B330" s="1">
        <v>1925280</v>
      </c>
      <c r="C330">
        <v>1114</v>
      </c>
      <c r="D330">
        <v>0</v>
      </c>
      <c r="E330" s="1">
        <f t="shared" si="25"/>
        <v>50.908794114877537</v>
      </c>
      <c r="F330" s="1">
        <f t="shared" si="26"/>
        <v>49.128386930257555</v>
      </c>
      <c r="G330" s="1">
        <f t="shared" si="27"/>
        <v>49.306427648719549</v>
      </c>
      <c r="H330">
        <f t="shared" si="28"/>
        <v>20.765387850117143</v>
      </c>
      <c r="I330" s="2">
        <f>ROUNDDOWN(SUM($H$2:H330),0)</f>
        <v>6394</v>
      </c>
      <c r="J330">
        <f t="shared" si="29"/>
        <v>0</v>
      </c>
    </row>
    <row r="331" spans="1:10" x14ac:dyDescent="0.45">
      <c r="A331" t="s">
        <v>165</v>
      </c>
      <c r="B331" s="1">
        <v>7071584</v>
      </c>
      <c r="C331">
        <v>15923</v>
      </c>
      <c r="D331">
        <v>0</v>
      </c>
      <c r="E331" s="1">
        <f t="shared" si="25"/>
        <v>53.338015209248596</v>
      </c>
      <c r="F331" s="1">
        <f t="shared" si="26"/>
        <v>37.541566508519779</v>
      </c>
      <c r="G331" s="1">
        <f t="shared" si="27"/>
        <v>39.121211378592662</v>
      </c>
      <c r="H331">
        <f t="shared" si="28"/>
        <v>16.475886941770543</v>
      </c>
      <c r="I331" s="2">
        <f>ROUNDDOWN(SUM($H$2:H331),0)</f>
        <v>6410</v>
      </c>
      <c r="J331">
        <f t="shared" si="29"/>
        <v>0</v>
      </c>
    </row>
    <row r="332" spans="1:10" x14ac:dyDescent="0.45">
      <c r="A332" t="s">
        <v>166</v>
      </c>
      <c r="B332" s="1">
        <v>7389408</v>
      </c>
      <c r="C332">
        <v>8954</v>
      </c>
      <c r="D332">
        <v>0</v>
      </c>
      <c r="E332" s="1">
        <f t="shared" si="25"/>
        <v>53.488038364720438</v>
      </c>
      <c r="F332" s="1">
        <f t="shared" si="26"/>
        <v>42.994233908012696</v>
      </c>
      <c r="G332" s="1">
        <f t="shared" si="27"/>
        <v>44.043614353683473</v>
      </c>
      <c r="H332">
        <f t="shared" si="28"/>
        <v>18.548955541681284</v>
      </c>
      <c r="I332" s="2">
        <f>ROUNDDOWN(SUM($H$2:H332),0)</f>
        <v>6429</v>
      </c>
      <c r="J332">
        <f t="shared" si="29"/>
        <v>0</v>
      </c>
    </row>
    <row r="333" spans="1:10" x14ac:dyDescent="0.45">
      <c r="A333" t="s">
        <v>167</v>
      </c>
      <c r="B333" s="1">
        <v>19883864</v>
      </c>
      <c r="C333">
        <v>11179</v>
      </c>
      <c r="D333">
        <v>0</v>
      </c>
      <c r="E333" s="1">
        <f t="shared" si="25"/>
        <v>59.385823664207422</v>
      </c>
      <c r="F333" s="1">
        <f t="shared" si="26"/>
        <v>41.253355020959788</v>
      </c>
      <c r="G333" s="1">
        <f t="shared" si="27"/>
        <v>43.066601885284555</v>
      </c>
      <c r="H333">
        <f t="shared" si="28"/>
        <v>18.137487021080993</v>
      </c>
      <c r="I333" s="2">
        <f>ROUNDDOWN(SUM($H$2:H333),0)</f>
        <v>6447</v>
      </c>
      <c r="J333">
        <f t="shared" si="29"/>
        <v>0</v>
      </c>
    </row>
    <row r="334" spans="1:10" x14ac:dyDescent="0.45">
      <c r="A334" t="s">
        <v>168</v>
      </c>
      <c r="B334" s="1">
        <v>11845056</v>
      </c>
      <c r="C334">
        <v>19180</v>
      </c>
      <c r="D334">
        <v>0</v>
      </c>
      <c r="E334" s="1">
        <f t="shared" si="25"/>
        <v>55.591247602008444</v>
      </c>
      <c r="F334" s="1">
        <f t="shared" si="26"/>
        <v>34.993232784865256</v>
      </c>
      <c r="G334" s="1">
        <f t="shared" si="27"/>
        <v>37.053034266579573</v>
      </c>
      <c r="H334">
        <f t="shared" si="28"/>
        <v>15.604874744747136</v>
      </c>
      <c r="I334" s="2">
        <f>ROUNDDOWN(SUM($H$2:H334),0)</f>
        <v>6462</v>
      </c>
      <c r="J334">
        <f t="shared" si="29"/>
        <v>0</v>
      </c>
    </row>
    <row r="335" spans="1:10" x14ac:dyDescent="0.45">
      <c r="A335" t="s">
        <v>169</v>
      </c>
      <c r="B335" s="1">
        <v>1843379.2</v>
      </c>
      <c r="C335">
        <v>942</v>
      </c>
      <c r="D335">
        <v>0</v>
      </c>
      <c r="E335" s="1">
        <f t="shared" si="25"/>
        <v>50.870134301736712</v>
      </c>
      <c r="F335" s="1">
        <f t="shared" si="26"/>
        <v>49.262962736357821</v>
      </c>
      <c r="G335" s="1">
        <f t="shared" si="27"/>
        <v>49.423679892895713</v>
      </c>
      <c r="H335">
        <f t="shared" si="28"/>
        <v>20.814768599092936</v>
      </c>
      <c r="I335" s="2">
        <f>ROUNDDOWN(SUM($H$2:H335),0)</f>
        <v>6483</v>
      </c>
      <c r="J335">
        <f t="shared" si="29"/>
        <v>0</v>
      </c>
    </row>
    <row r="336" spans="1:10" x14ac:dyDescent="0.45">
      <c r="A336" t="s">
        <v>4</v>
      </c>
      <c r="B336" s="1">
        <v>11727705.6</v>
      </c>
      <c r="C336">
        <v>2046</v>
      </c>
      <c r="D336">
        <v>0</v>
      </c>
      <c r="E336" s="1">
        <f t="shared" si="25"/>
        <v>55.535854436911151</v>
      </c>
      <c r="F336" s="1">
        <f t="shared" si="26"/>
        <v>48.399173841388652</v>
      </c>
      <c r="G336" s="1">
        <f t="shared" si="27"/>
        <v>49.1128419009409</v>
      </c>
      <c r="H336">
        <f t="shared" si="28"/>
        <v>20.683859268011823</v>
      </c>
      <c r="I336" s="2">
        <f>ROUNDDOWN(SUM($H$2:H336),0)</f>
        <v>6504</v>
      </c>
      <c r="J336">
        <f t="shared" si="29"/>
        <v>0</v>
      </c>
    </row>
    <row r="337" spans="1:10" x14ac:dyDescent="0.45">
      <c r="A337" t="s">
        <v>557</v>
      </c>
      <c r="B337" s="1">
        <v>11799216</v>
      </c>
      <c r="C337">
        <v>927</v>
      </c>
      <c r="D337">
        <v>0</v>
      </c>
      <c r="E337" s="1">
        <f t="shared" si="25"/>
        <v>55.569609646892317</v>
      </c>
      <c r="F337" s="1">
        <f t="shared" si="26"/>
        <v>49.274698998517735</v>
      </c>
      <c r="G337" s="1">
        <f t="shared" si="27"/>
        <v>49.904190063355195</v>
      </c>
      <c r="H337">
        <f t="shared" si="28"/>
        <v>21.017135319444378</v>
      </c>
      <c r="I337" s="2">
        <f>ROUNDDOWN(SUM($H$2:H337),0)</f>
        <v>6525</v>
      </c>
      <c r="J337">
        <f t="shared" si="29"/>
        <v>0</v>
      </c>
    </row>
    <row r="338" spans="1:10" x14ac:dyDescent="0.45">
      <c r="A338" t="s">
        <v>170</v>
      </c>
      <c r="B338" s="1">
        <v>3025440</v>
      </c>
      <c r="C338">
        <v>925</v>
      </c>
      <c r="D338">
        <v>0</v>
      </c>
      <c r="E338" s="1">
        <f t="shared" si="25"/>
        <v>51.428105037664693</v>
      </c>
      <c r="F338" s="1">
        <f t="shared" si="26"/>
        <v>49.276263833472385</v>
      </c>
      <c r="G338" s="1">
        <f t="shared" si="27"/>
        <v>49.491447953891615</v>
      </c>
      <c r="H338">
        <f t="shared" si="28"/>
        <v>20.843309098527534</v>
      </c>
      <c r="I338" s="2">
        <f>ROUNDDOWN(SUM($H$2:H338),0)</f>
        <v>6546</v>
      </c>
      <c r="J338">
        <f t="shared" si="29"/>
        <v>0</v>
      </c>
    </row>
    <row r="339" spans="1:10" x14ac:dyDescent="0.45">
      <c r="A339" t="s">
        <v>171</v>
      </c>
      <c r="B339" s="1">
        <v>1525555.2</v>
      </c>
      <c r="C339">
        <v>927</v>
      </c>
      <c r="D339">
        <v>0</v>
      </c>
      <c r="E339" s="1">
        <f t="shared" si="25"/>
        <v>50.720111146264863</v>
      </c>
      <c r="F339" s="1">
        <f t="shared" si="26"/>
        <v>49.274698998517735</v>
      </c>
      <c r="G339" s="1">
        <f t="shared" si="27"/>
        <v>49.419240213292447</v>
      </c>
      <c r="H339">
        <f t="shared" si="28"/>
        <v>20.812898829302497</v>
      </c>
      <c r="I339" s="2">
        <f>ROUNDDOWN(SUM($H$2:H339),0)</f>
        <v>6567</v>
      </c>
      <c r="J339">
        <f t="shared" si="29"/>
        <v>0</v>
      </c>
    </row>
    <row r="340" spans="1:10" x14ac:dyDescent="0.45">
      <c r="A340" t="s">
        <v>47</v>
      </c>
      <c r="B340" s="1">
        <v>2605545.5999999996</v>
      </c>
      <c r="C340">
        <v>2725</v>
      </c>
      <c r="D340">
        <v>0</v>
      </c>
      <c r="E340" s="1">
        <f t="shared" si="25"/>
        <v>51.229901368800931</v>
      </c>
      <c r="F340" s="1">
        <f t="shared" si="26"/>
        <v>47.867912374283513</v>
      </c>
      <c r="G340" s="1">
        <f t="shared" si="27"/>
        <v>48.204111273735251</v>
      </c>
      <c r="H340">
        <f t="shared" si="28"/>
        <v>20.301147625228765</v>
      </c>
      <c r="I340" s="2">
        <f>ROUNDDOWN(SUM($H$2:H340),0)</f>
        <v>6587</v>
      </c>
      <c r="J340">
        <f t="shared" si="29"/>
        <v>0</v>
      </c>
    </row>
    <row r="341" spans="1:10" x14ac:dyDescent="0.45">
      <c r="A341" t="s">
        <v>172</v>
      </c>
      <c r="B341" s="1">
        <v>3131788.8</v>
      </c>
      <c r="C341">
        <v>5133</v>
      </c>
      <c r="D341">
        <v>0</v>
      </c>
      <c r="E341" s="1">
        <f t="shared" si="25"/>
        <v>51.478305093534125</v>
      </c>
      <c r="F341" s="1">
        <f t="shared" si="26"/>
        <v>45.983851088879739</v>
      </c>
      <c r="G341" s="1">
        <f t="shared" si="27"/>
        <v>46.533296489345176</v>
      </c>
      <c r="H341">
        <f t="shared" si="28"/>
        <v>19.597484458415039</v>
      </c>
      <c r="I341" s="2">
        <f>ROUNDDOWN(SUM($H$2:H341),0)</f>
        <v>6607</v>
      </c>
      <c r="J341">
        <f t="shared" si="29"/>
        <v>0</v>
      </c>
    </row>
    <row r="342" spans="1:10" x14ac:dyDescent="0.45">
      <c r="A342" t="s">
        <v>49</v>
      </c>
      <c r="B342" s="1">
        <v>10726560</v>
      </c>
      <c r="C342">
        <v>919</v>
      </c>
      <c r="D342">
        <v>0</v>
      </c>
      <c r="E342" s="1">
        <f t="shared" si="25"/>
        <v>55.063281497174835</v>
      </c>
      <c r="F342" s="1">
        <f t="shared" si="26"/>
        <v>49.280958338336347</v>
      </c>
      <c r="G342" s="1">
        <f t="shared" si="27"/>
        <v>49.8591906542202</v>
      </c>
      <c r="H342">
        <f t="shared" si="28"/>
        <v>20.998183831204926</v>
      </c>
      <c r="I342" s="2">
        <f>ROUNDDOWN(SUM($H$2:H342),0)</f>
        <v>6628</v>
      </c>
      <c r="J342">
        <f t="shared" si="29"/>
        <v>0</v>
      </c>
    </row>
    <row r="343" spans="1:10" x14ac:dyDescent="0.45">
      <c r="A343" t="s">
        <v>173</v>
      </c>
      <c r="B343" s="1">
        <v>1833600</v>
      </c>
      <c r="C343">
        <v>15016</v>
      </c>
      <c r="D343">
        <v>0</v>
      </c>
      <c r="E343" s="1">
        <f t="shared" si="25"/>
        <v>50.865518204645269</v>
      </c>
      <c r="F343" s="1">
        <f t="shared" si="26"/>
        <v>38.251219160455506</v>
      </c>
      <c r="G343" s="1">
        <f t="shared" si="27"/>
        <v>39.512649064874481</v>
      </c>
      <c r="H343">
        <f t="shared" si="28"/>
        <v>16.640740810980141</v>
      </c>
      <c r="I343" s="2">
        <f>ROUNDDOWN(SUM($H$2:H343),0)</f>
        <v>6644</v>
      </c>
      <c r="J343">
        <f t="shared" si="29"/>
        <v>0</v>
      </c>
    </row>
    <row r="344" spans="1:10" x14ac:dyDescent="0.45">
      <c r="A344" t="s">
        <v>174</v>
      </c>
      <c r="B344" s="1">
        <v>2316142.4</v>
      </c>
      <c r="C344">
        <v>1243</v>
      </c>
      <c r="D344">
        <v>0</v>
      </c>
      <c r="E344" s="1">
        <f t="shared" si="25"/>
        <v>51.093293745501086</v>
      </c>
      <c r="F344" s="1">
        <f t="shared" si="26"/>
        <v>49.027455075682354</v>
      </c>
      <c r="G344" s="1">
        <f t="shared" si="27"/>
        <v>49.234038942664235</v>
      </c>
      <c r="H344">
        <f t="shared" si="28"/>
        <v>20.734901367342196</v>
      </c>
      <c r="I344" s="2">
        <f>ROUNDDOWN(SUM($H$2:H344),0)</f>
        <v>6665</v>
      </c>
      <c r="J344">
        <f t="shared" si="29"/>
        <v>0</v>
      </c>
    </row>
    <row r="345" spans="1:10" x14ac:dyDescent="0.45">
      <c r="A345" t="s">
        <v>175</v>
      </c>
      <c r="B345" s="1">
        <v>5959200</v>
      </c>
      <c r="C345">
        <v>941</v>
      </c>
      <c r="D345">
        <v>0</v>
      </c>
      <c r="E345" s="1">
        <f t="shared" si="25"/>
        <v>52.812934165097126</v>
      </c>
      <c r="F345" s="1">
        <f t="shared" si="26"/>
        <v>49.263745153835153</v>
      </c>
      <c r="G345" s="1">
        <f t="shared" si="27"/>
        <v>49.61866405496135</v>
      </c>
      <c r="H345">
        <f t="shared" si="28"/>
        <v>20.896886122973786</v>
      </c>
      <c r="I345" s="2">
        <f>ROUNDDOWN(SUM($H$2:H345),0)</f>
        <v>6686</v>
      </c>
      <c r="J345">
        <f t="shared" si="29"/>
        <v>0</v>
      </c>
    </row>
    <row r="346" spans="1:10" x14ac:dyDescent="0.45">
      <c r="A346" t="s">
        <v>176</v>
      </c>
      <c r="B346" s="1">
        <v>25362355.199999996</v>
      </c>
      <c r="C346">
        <v>12888</v>
      </c>
      <c r="D346">
        <v>0</v>
      </c>
      <c r="E346" s="1">
        <f t="shared" si="25"/>
        <v>61.971847806653379</v>
      </c>
      <c r="F346" s="1">
        <f t="shared" si="26"/>
        <v>39.916203552207683</v>
      </c>
      <c r="G346" s="1">
        <f t="shared" si="27"/>
        <v>42.121767977652254</v>
      </c>
      <c r="H346">
        <f t="shared" si="28"/>
        <v>17.739570492110232</v>
      </c>
      <c r="I346" s="2">
        <f>ROUNDDOWN(SUM($H$2:H346),0)</f>
        <v>6704</v>
      </c>
      <c r="J346">
        <f t="shared" si="29"/>
        <v>0</v>
      </c>
    </row>
    <row r="347" spans="1:10" x14ac:dyDescent="0.45">
      <c r="A347" t="s">
        <v>177</v>
      </c>
      <c r="B347" s="1">
        <v>13428064</v>
      </c>
      <c r="C347">
        <v>13695</v>
      </c>
      <c r="D347">
        <v>0</v>
      </c>
      <c r="E347" s="1">
        <f t="shared" si="25"/>
        <v>56.338478318685532</v>
      </c>
      <c r="F347" s="1">
        <f t="shared" si="26"/>
        <v>39.284792648004675</v>
      </c>
      <c r="G347" s="1">
        <f t="shared" si="27"/>
        <v>40.99016121507276</v>
      </c>
      <c r="H347">
        <f t="shared" si="28"/>
        <v>17.262994628894376</v>
      </c>
      <c r="I347" s="2">
        <f>ROUNDDOWN(SUM($H$2:H347),0)</f>
        <v>6721</v>
      </c>
      <c r="J347">
        <f t="shared" si="29"/>
        <v>0</v>
      </c>
    </row>
    <row r="348" spans="1:10" x14ac:dyDescent="0.45">
      <c r="A348" t="s">
        <v>178</v>
      </c>
      <c r="B348" s="1">
        <v>20356627.199999999</v>
      </c>
      <c r="C348">
        <v>10867</v>
      </c>
      <c r="D348">
        <v>0</v>
      </c>
      <c r="E348" s="1">
        <f t="shared" si="25"/>
        <v>59.608983107971795</v>
      </c>
      <c r="F348" s="1">
        <f t="shared" si="26"/>
        <v>41.497469273885855</v>
      </c>
      <c r="G348" s="1">
        <f t="shared" si="27"/>
        <v>43.308620657294441</v>
      </c>
      <c r="H348">
        <f t="shared" si="28"/>
        <v>18.23941315743788</v>
      </c>
      <c r="I348" s="2">
        <f>ROUNDDOWN(SUM($H$2:H348),0)</f>
        <v>6739</v>
      </c>
      <c r="J348">
        <f t="shared" si="29"/>
        <v>0</v>
      </c>
    </row>
    <row r="349" spans="1:10" x14ac:dyDescent="0.45">
      <c r="A349" t="s">
        <v>179</v>
      </c>
      <c r="B349" s="1">
        <v>12633504</v>
      </c>
      <c r="C349">
        <v>9501</v>
      </c>
      <c r="D349">
        <v>0</v>
      </c>
      <c r="E349" s="1">
        <f t="shared" si="25"/>
        <v>55.963420430005911</v>
      </c>
      <c r="F349" s="1">
        <f t="shared" si="26"/>
        <v>42.566251547914746</v>
      </c>
      <c r="G349" s="1">
        <f t="shared" si="27"/>
        <v>43.905968436123864</v>
      </c>
      <c r="H349">
        <f t="shared" si="28"/>
        <v>18.490986003014356</v>
      </c>
      <c r="I349" s="2">
        <f>ROUNDDOWN(SUM($H$2:H349),0)</f>
        <v>6758</v>
      </c>
      <c r="J349">
        <f t="shared" si="29"/>
        <v>0</v>
      </c>
    </row>
    <row r="350" spans="1:10" x14ac:dyDescent="0.45">
      <c r="A350" t="s">
        <v>180</v>
      </c>
      <c r="B350" s="1">
        <v>5990982.4000000004</v>
      </c>
      <c r="C350">
        <v>2680</v>
      </c>
      <c r="D350">
        <v>0</v>
      </c>
      <c r="E350" s="1">
        <f t="shared" si="25"/>
        <v>52.827936480644311</v>
      </c>
      <c r="F350" s="1">
        <f t="shared" si="26"/>
        <v>47.903121160763234</v>
      </c>
      <c r="G350" s="1">
        <f t="shared" si="27"/>
        <v>48.395602692751346</v>
      </c>
      <c r="H350">
        <f t="shared" si="28"/>
        <v>20.381794181376939</v>
      </c>
      <c r="I350" s="2">
        <f>ROUNDDOWN(SUM($H$2:H350),0)</f>
        <v>6778</v>
      </c>
      <c r="J350">
        <f t="shared" si="29"/>
        <v>0</v>
      </c>
    </row>
    <row r="351" spans="1:10" x14ac:dyDescent="0.45">
      <c r="A351" t="s">
        <v>181</v>
      </c>
      <c r="B351" s="1">
        <v>1748032</v>
      </c>
      <c r="C351">
        <v>931</v>
      </c>
      <c r="D351">
        <v>0</v>
      </c>
      <c r="E351" s="1">
        <f t="shared" si="25"/>
        <v>50.825127355095155</v>
      </c>
      <c r="F351" s="1">
        <f t="shared" si="26"/>
        <v>49.271569328608422</v>
      </c>
      <c r="G351" s="1">
        <f t="shared" si="27"/>
        <v>49.426925131257093</v>
      </c>
      <c r="H351">
        <f t="shared" si="28"/>
        <v>20.816135330297239</v>
      </c>
      <c r="I351" s="2">
        <f>ROUNDDOWN(SUM($H$2:H351),0)</f>
        <v>6799</v>
      </c>
      <c r="J351">
        <f t="shared" si="29"/>
        <v>0</v>
      </c>
    </row>
    <row r="352" spans="1:10" x14ac:dyDescent="0.45">
      <c r="A352" t="s">
        <v>558</v>
      </c>
      <c r="B352" s="1">
        <v>950538.23999999999</v>
      </c>
      <c r="C352">
        <v>7218</v>
      </c>
      <c r="D352">
        <v>0</v>
      </c>
      <c r="E352" s="1">
        <f t="shared" si="25"/>
        <v>50.44868463728811</v>
      </c>
      <c r="F352" s="1">
        <f t="shared" si="26"/>
        <v>44.352510648652625</v>
      </c>
      <c r="G352" s="1">
        <f t="shared" si="27"/>
        <v>44.962128047516174</v>
      </c>
      <c r="H352">
        <f t="shared" si="28"/>
        <v>18.93578732016595</v>
      </c>
      <c r="I352" s="2">
        <f>ROUNDDOWN(SUM($H$2:H352),0)</f>
        <v>6818</v>
      </c>
      <c r="J352">
        <f t="shared" si="29"/>
        <v>0</v>
      </c>
    </row>
    <row r="353" spans="1:10" x14ac:dyDescent="0.45">
      <c r="A353" t="s">
        <v>182</v>
      </c>
      <c r="B353" s="1">
        <v>2002291.2</v>
      </c>
      <c r="C353">
        <v>2442</v>
      </c>
      <c r="D353">
        <v>0</v>
      </c>
      <c r="E353" s="1">
        <f t="shared" si="25"/>
        <v>50.945145879472634</v>
      </c>
      <c r="F353" s="1">
        <f t="shared" si="26"/>
        <v>48.089336520367098</v>
      </c>
      <c r="G353" s="1">
        <f t="shared" si="27"/>
        <v>48.374917456277657</v>
      </c>
      <c r="H353">
        <f t="shared" si="28"/>
        <v>20.373082599974051</v>
      </c>
      <c r="I353" s="2">
        <f>ROUNDDOWN(SUM($H$2:H353),0)</f>
        <v>6838</v>
      </c>
      <c r="J353">
        <f t="shared" si="29"/>
        <v>0</v>
      </c>
    </row>
    <row r="354" spans="1:10" x14ac:dyDescent="0.45">
      <c r="A354" t="s">
        <v>183</v>
      </c>
      <c r="B354" s="1">
        <v>6515392</v>
      </c>
      <c r="C354">
        <v>15503</v>
      </c>
      <c r="D354">
        <v>0</v>
      </c>
      <c r="E354" s="1">
        <f t="shared" si="25"/>
        <v>53.075474687172857</v>
      </c>
      <c r="F354" s="1">
        <f t="shared" si="26"/>
        <v>37.870181848997184</v>
      </c>
      <c r="G354" s="1">
        <f t="shared" si="27"/>
        <v>39.390711132814751</v>
      </c>
      <c r="H354">
        <f t="shared" si="28"/>
        <v>16.589386685897278</v>
      </c>
      <c r="I354" s="2">
        <f>ROUNDDOWN(SUM($H$2:H354),0)</f>
        <v>6855</v>
      </c>
      <c r="J354">
        <f t="shared" si="29"/>
        <v>0</v>
      </c>
    </row>
    <row r="355" spans="1:10" x14ac:dyDescent="0.45">
      <c r="A355" t="s">
        <v>559</v>
      </c>
      <c r="B355" s="1">
        <v>11918400</v>
      </c>
      <c r="C355">
        <v>9169</v>
      </c>
      <c r="D355">
        <v>0</v>
      </c>
      <c r="E355" s="1">
        <f t="shared" si="25"/>
        <v>55.625868330194258</v>
      </c>
      <c r="F355" s="1">
        <f t="shared" si="26"/>
        <v>42.826014150387358</v>
      </c>
      <c r="G355" s="1">
        <f t="shared" si="27"/>
        <v>44.105999568368048</v>
      </c>
      <c r="H355">
        <f t="shared" si="28"/>
        <v>18.575229056937093</v>
      </c>
      <c r="I355" s="2">
        <f>ROUNDDOWN(SUM($H$2:H355),0)</f>
        <v>6873</v>
      </c>
      <c r="J355">
        <f t="shared" si="29"/>
        <v>0</v>
      </c>
    </row>
    <row r="356" spans="1:10" x14ac:dyDescent="0.45">
      <c r="A356" t="s">
        <v>184</v>
      </c>
      <c r="B356" s="1">
        <v>10273660.799999999</v>
      </c>
      <c r="C356">
        <v>57792</v>
      </c>
      <c r="D356">
        <v>0</v>
      </c>
      <c r="E356" s="1">
        <f t="shared" si="25"/>
        <v>54.849498500627448</v>
      </c>
      <c r="F356" s="1">
        <f t="shared" si="26"/>
        <v>4.7825291503093226</v>
      </c>
      <c r="G356" s="1">
        <f t="shared" si="27"/>
        <v>9.7892260853411361</v>
      </c>
      <c r="H356">
        <f t="shared" si="28"/>
        <v>4.1227297556989315</v>
      </c>
      <c r="I356" s="2">
        <f>ROUNDDOWN(SUM($H$2:H356),0)</f>
        <v>6877</v>
      </c>
      <c r="J356">
        <f t="shared" si="29"/>
        <v>0</v>
      </c>
    </row>
    <row r="357" spans="1:10" x14ac:dyDescent="0.45">
      <c r="A357" t="s">
        <v>185</v>
      </c>
      <c r="B357" s="1">
        <v>19927564.799999997</v>
      </c>
      <c r="C357">
        <v>35465</v>
      </c>
      <c r="D357">
        <v>0</v>
      </c>
      <c r="E357" s="1">
        <f t="shared" si="25"/>
        <v>59.406451848084799</v>
      </c>
      <c r="F357" s="1">
        <f t="shared" si="26"/>
        <v>22.251564166592608</v>
      </c>
      <c r="G357" s="1">
        <f t="shared" si="27"/>
        <v>25.967052934741826</v>
      </c>
      <c r="H357">
        <f t="shared" si="28"/>
        <v>10.936016889238976</v>
      </c>
      <c r="I357" s="2">
        <f>ROUNDDOWN(SUM($H$2:H357),0)</f>
        <v>6888</v>
      </c>
      <c r="J357">
        <f t="shared" si="29"/>
        <v>0</v>
      </c>
    </row>
    <row r="358" spans="1:10" x14ac:dyDescent="0.45">
      <c r="A358" t="s">
        <v>186</v>
      </c>
      <c r="B358" s="1">
        <v>6078384</v>
      </c>
      <c r="C358">
        <v>16572</v>
      </c>
      <c r="D358">
        <v>0</v>
      </c>
      <c r="E358" s="1">
        <f t="shared" si="25"/>
        <v>52.869192848399074</v>
      </c>
      <c r="F358" s="1">
        <f t="shared" si="26"/>
        <v>37.033777565734461</v>
      </c>
      <c r="G358" s="1">
        <f t="shared" si="27"/>
        <v>38.617319094000919</v>
      </c>
      <c r="H358">
        <f t="shared" si="28"/>
        <v>16.263672850764483</v>
      </c>
      <c r="I358" s="2">
        <f>ROUNDDOWN(SUM($H$2:H358),0)</f>
        <v>6905</v>
      </c>
      <c r="J358">
        <f t="shared" si="29"/>
        <v>0</v>
      </c>
    </row>
    <row r="359" spans="1:10" x14ac:dyDescent="0.45">
      <c r="A359" t="s">
        <v>187</v>
      </c>
      <c r="B359" s="1">
        <v>22278240</v>
      </c>
      <c r="C359">
        <v>20994</v>
      </c>
      <c r="D359">
        <v>0</v>
      </c>
      <c r="E359" s="1">
        <f t="shared" si="25"/>
        <v>60.516046186440036</v>
      </c>
      <c r="F359" s="1">
        <f t="shared" si="26"/>
        <v>33.573927480993802</v>
      </c>
      <c r="G359" s="1">
        <f t="shared" si="27"/>
        <v>36.268139351538423</v>
      </c>
      <c r="H359">
        <f t="shared" si="28"/>
        <v>15.274316476593278</v>
      </c>
      <c r="I359" s="2">
        <f>ROUNDDOWN(SUM($H$2:H359),0)</f>
        <v>6920</v>
      </c>
      <c r="J359">
        <f t="shared" si="29"/>
        <v>0</v>
      </c>
    </row>
    <row r="360" spans="1:10" x14ac:dyDescent="0.45">
      <c r="A360" t="s">
        <v>50</v>
      </c>
      <c r="B360" s="1">
        <v>12395136</v>
      </c>
      <c r="C360">
        <v>9191</v>
      </c>
      <c r="D360">
        <v>0</v>
      </c>
      <c r="E360" s="1">
        <f t="shared" si="25"/>
        <v>55.850903063402029</v>
      </c>
      <c r="F360" s="1">
        <f t="shared" si="26"/>
        <v>42.808800965886164</v>
      </c>
      <c r="G360" s="1">
        <f t="shared" si="27"/>
        <v>44.113011175637752</v>
      </c>
      <c r="H360">
        <f t="shared" si="28"/>
        <v>18.578181993325941</v>
      </c>
      <c r="I360" s="2">
        <f>ROUNDDOWN(SUM($H$2:H360),0)</f>
        <v>6938</v>
      </c>
      <c r="J360">
        <f t="shared" si="29"/>
        <v>0</v>
      </c>
    </row>
    <row r="361" spans="1:10" x14ac:dyDescent="0.45">
      <c r="A361" t="s">
        <v>188</v>
      </c>
      <c r="B361" s="1">
        <v>22980967.199999999</v>
      </c>
      <c r="C361">
        <v>17777</v>
      </c>
      <c r="D361">
        <v>1</v>
      </c>
      <c r="E361" s="1">
        <f t="shared" si="25"/>
        <v>60.847756038370335</v>
      </c>
      <c r="F361" s="1">
        <f t="shared" si="26"/>
        <v>36.090964505555249</v>
      </c>
      <c r="G361" s="1">
        <f t="shared" si="27"/>
        <v>38.566643658836753</v>
      </c>
      <c r="H361">
        <f t="shared" si="28"/>
        <v>16.24233090579223</v>
      </c>
      <c r="I361" s="2">
        <f>ROUNDDOWN(SUM($H$2:H361),0)</f>
        <v>6955</v>
      </c>
      <c r="J361">
        <f t="shared" si="29"/>
        <v>0</v>
      </c>
    </row>
    <row r="362" spans="1:10" x14ac:dyDescent="0.45">
      <c r="A362" t="s">
        <v>25</v>
      </c>
      <c r="B362" s="1">
        <v>9788979.1999999993</v>
      </c>
      <c r="C362">
        <v>22518</v>
      </c>
      <c r="D362">
        <v>0</v>
      </c>
      <c r="E362" s="1">
        <f t="shared" si="25"/>
        <v>54.620713188532882</v>
      </c>
      <c r="F362" s="1">
        <f t="shared" si="26"/>
        <v>32.381523245547228</v>
      </c>
      <c r="G362" s="1">
        <f t="shared" si="27"/>
        <v>34.605442239845793</v>
      </c>
      <c r="H362">
        <f t="shared" si="28"/>
        <v>14.574072065305785</v>
      </c>
      <c r="I362" s="2">
        <f>ROUNDDOWN(SUM($H$2:H362),0)</f>
        <v>6969</v>
      </c>
      <c r="J362">
        <f t="shared" si="29"/>
        <v>0</v>
      </c>
    </row>
    <row r="363" spans="1:10" x14ac:dyDescent="0.45">
      <c r="A363" t="s">
        <v>560</v>
      </c>
      <c r="B363" s="1">
        <v>10225987.199999999</v>
      </c>
      <c r="C363">
        <v>6939</v>
      </c>
      <c r="D363">
        <v>0</v>
      </c>
      <c r="E363" s="1">
        <f t="shared" si="25"/>
        <v>54.826995027306673</v>
      </c>
      <c r="F363" s="1">
        <f t="shared" si="26"/>
        <v>44.570805124826904</v>
      </c>
      <c r="G363" s="1">
        <f t="shared" si="27"/>
        <v>45.596424115074882</v>
      </c>
      <c r="H363">
        <f t="shared" si="28"/>
        <v>19.202920926934208</v>
      </c>
      <c r="I363" s="2">
        <f>ROUNDDOWN(SUM($H$2:H363),0)</f>
        <v>6988</v>
      </c>
      <c r="J363">
        <f t="shared" si="29"/>
        <v>0</v>
      </c>
    </row>
    <row r="364" spans="1:10" x14ac:dyDescent="0.45">
      <c r="A364" t="s">
        <v>189</v>
      </c>
      <c r="B364" s="1">
        <v>1515776</v>
      </c>
      <c r="C364">
        <v>1302</v>
      </c>
      <c r="D364">
        <v>0</v>
      </c>
      <c r="E364" s="1">
        <f t="shared" si="25"/>
        <v>50.715495049173427</v>
      </c>
      <c r="F364" s="1">
        <f t="shared" si="26"/>
        <v>48.981292444520051</v>
      </c>
      <c r="G364" s="1">
        <f t="shared" si="27"/>
        <v>49.154712704985386</v>
      </c>
      <c r="H364">
        <f t="shared" si="28"/>
        <v>20.701493145115521</v>
      </c>
      <c r="I364" s="2">
        <f>ROUNDDOWN(SUM($H$2:H364),0)</f>
        <v>7009</v>
      </c>
      <c r="J364">
        <f t="shared" si="29"/>
        <v>0</v>
      </c>
    </row>
    <row r="365" spans="1:10" x14ac:dyDescent="0.45">
      <c r="A365" t="s">
        <v>190</v>
      </c>
      <c r="B365" s="1">
        <v>2765068.8</v>
      </c>
      <c r="C365">
        <v>5731</v>
      </c>
      <c r="D365">
        <v>0</v>
      </c>
      <c r="E365" s="1">
        <f t="shared" si="25"/>
        <v>51.305201452605068</v>
      </c>
      <c r="F365" s="1">
        <f t="shared" si="26"/>
        <v>45.515965437438098</v>
      </c>
      <c r="G365" s="1">
        <f t="shared" si="27"/>
        <v>46.094889038954797</v>
      </c>
      <c r="H365">
        <f t="shared" si="28"/>
        <v>19.412849286534492</v>
      </c>
      <c r="I365" s="2">
        <f>ROUNDDOWN(SUM($H$2:H365),0)</f>
        <v>7029</v>
      </c>
      <c r="J365">
        <f t="shared" si="29"/>
        <v>0</v>
      </c>
    </row>
    <row r="366" spans="1:10" x14ac:dyDescent="0.45">
      <c r="A366" t="s">
        <v>191</v>
      </c>
      <c r="B366" s="1">
        <v>3464281.5999999996</v>
      </c>
      <c r="C366">
        <v>2410</v>
      </c>
      <c r="D366">
        <v>0</v>
      </c>
      <c r="E366" s="1">
        <f t="shared" si="25"/>
        <v>51.635252394643132</v>
      </c>
      <c r="F366" s="1">
        <f t="shared" si="26"/>
        <v>48.114373879641569</v>
      </c>
      <c r="G366" s="1">
        <f t="shared" si="27"/>
        <v>48.466461731141727</v>
      </c>
      <c r="H366">
        <f t="shared" si="28"/>
        <v>20.411636445053912</v>
      </c>
      <c r="I366" s="2">
        <f>ROUNDDOWN(SUM($H$2:H366),0)</f>
        <v>7049</v>
      </c>
      <c r="J366">
        <f t="shared" si="29"/>
        <v>0</v>
      </c>
    </row>
    <row r="367" spans="1:10" x14ac:dyDescent="0.45">
      <c r="A367" t="s">
        <v>192</v>
      </c>
      <c r="B367" s="1">
        <v>7564211.1999999993</v>
      </c>
      <c r="C367">
        <v>1104</v>
      </c>
      <c r="D367">
        <v>0</v>
      </c>
      <c r="E367" s="1">
        <f t="shared" si="25"/>
        <v>53.570551100229956</v>
      </c>
      <c r="F367" s="1">
        <f t="shared" si="26"/>
        <v>49.136211105030824</v>
      </c>
      <c r="G367" s="1">
        <f t="shared" si="27"/>
        <v>49.579645104550742</v>
      </c>
      <c r="H367">
        <f t="shared" si="28"/>
        <v>20.880453303209325</v>
      </c>
      <c r="I367" s="2">
        <f>ROUNDDOWN(SUM($H$2:H367),0)</f>
        <v>7070</v>
      </c>
      <c r="J367">
        <f t="shared" si="29"/>
        <v>0</v>
      </c>
    </row>
    <row r="368" spans="1:10" x14ac:dyDescent="0.45">
      <c r="A368" t="s">
        <v>193</v>
      </c>
      <c r="B368" s="1">
        <v>5152415.9999999991</v>
      </c>
      <c r="C368">
        <v>18082</v>
      </c>
      <c r="D368">
        <v>0</v>
      </c>
      <c r="E368" s="1">
        <f t="shared" si="25"/>
        <v>52.432106155053212</v>
      </c>
      <c r="F368" s="1">
        <f t="shared" si="26"/>
        <v>35.852327174970469</v>
      </c>
      <c r="G368" s="1">
        <f t="shared" si="27"/>
        <v>37.510305072978738</v>
      </c>
      <c r="H368">
        <f t="shared" si="28"/>
        <v>15.797454213595779</v>
      </c>
      <c r="I368" s="2">
        <f>ROUNDDOWN(SUM($H$2:H368),0)</f>
        <v>7086</v>
      </c>
      <c r="J368">
        <f t="shared" si="29"/>
        <v>0</v>
      </c>
    </row>
    <row r="369" spans="1:10" x14ac:dyDescent="0.45">
      <c r="A369" t="s">
        <v>194</v>
      </c>
      <c r="B369" s="1">
        <v>7074028.7999999998</v>
      </c>
      <c r="C369">
        <v>973</v>
      </c>
      <c r="D369">
        <v>0</v>
      </c>
      <c r="E369" s="1">
        <f t="shared" si="25"/>
        <v>53.339169233521453</v>
      </c>
      <c r="F369" s="1">
        <f t="shared" si="26"/>
        <v>49.238707794560682</v>
      </c>
      <c r="G369" s="1">
        <f t="shared" si="27"/>
        <v>49.648753938456757</v>
      </c>
      <c r="H369">
        <f t="shared" si="28"/>
        <v>20.909558468770129</v>
      </c>
      <c r="I369" s="2">
        <f>ROUNDDOWN(SUM($H$2:H369),0)</f>
        <v>7107</v>
      </c>
      <c r="J369">
        <f t="shared" si="29"/>
        <v>0</v>
      </c>
    </row>
    <row r="370" spans="1:10" x14ac:dyDescent="0.45">
      <c r="A370" t="s">
        <v>195</v>
      </c>
      <c r="B370" s="1">
        <v>11140953.6</v>
      </c>
      <c r="C370">
        <v>25156</v>
      </c>
      <c r="D370">
        <v>0</v>
      </c>
      <c r="E370" s="1">
        <f t="shared" si="25"/>
        <v>55.258888611424666</v>
      </c>
      <c r="F370" s="1">
        <f t="shared" si="26"/>
        <v>30.317505940358203</v>
      </c>
      <c r="G370" s="1">
        <f t="shared" si="27"/>
        <v>32.811644207464852</v>
      </c>
      <c r="H370">
        <f t="shared" si="28"/>
        <v>13.818614538904871</v>
      </c>
      <c r="I370" s="2">
        <f>ROUNDDOWN(SUM($H$2:H370),0)</f>
        <v>7120</v>
      </c>
      <c r="J370">
        <f t="shared" si="29"/>
        <v>0</v>
      </c>
    </row>
    <row r="371" spans="1:10" x14ac:dyDescent="0.45">
      <c r="A371" t="s">
        <v>196</v>
      </c>
      <c r="B371" s="1">
        <v>2933760</v>
      </c>
      <c r="C371">
        <v>13372</v>
      </c>
      <c r="D371">
        <v>0</v>
      </c>
      <c r="E371" s="1">
        <f t="shared" si="25"/>
        <v>51.384829127432432</v>
      </c>
      <c r="F371" s="1">
        <f t="shared" si="26"/>
        <v>39.537513493181343</v>
      </c>
      <c r="G371" s="1">
        <f t="shared" si="27"/>
        <v>40.722245056606454</v>
      </c>
      <c r="H371">
        <f t="shared" si="28"/>
        <v>17.150161815665598</v>
      </c>
      <c r="I371" s="2">
        <f>ROUNDDOWN(SUM($H$2:H371),0)</f>
        <v>7138</v>
      </c>
      <c r="J371">
        <f t="shared" si="29"/>
        <v>0</v>
      </c>
    </row>
    <row r="372" spans="1:10" x14ac:dyDescent="0.45">
      <c r="A372" t="s">
        <v>197</v>
      </c>
      <c r="B372" s="1">
        <v>11192294.4</v>
      </c>
      <c r="C372">
        <v>337</v>
      </c>
      <c r="D372">
        <v>0</v>
      </c>
      <c r="E372" s="1">
        <f t="shared" si="25"/>
        <v>55.28312312115473</v>
      </c>
      <c r="F372" s="1">
        <f t="shared" si="26"/>
        <v>49.736325310140749</v>
      </c>
      <c r="G372" s="1">
        <f t="shared" si="27"/>
        <v>50.291005091242148</v>
      </c>
      <c r="H372">
        <f t="shared" si="28"/>
        <v>21.18004235739798</v>
      </c>
      <c r="I372" s="2">
        <f>ROUNDDOWN(SUM($H$2:H372),0)</f>
        <v>7159</v>
      </c>
      <c r="J372">
        <f t="shared" si="29"/>
        <v>0</v>
      </c>
    </row>
    <row r="373" spans="1:10" x14ac:dyDescent="0.45">
      <c r="A373" t="s">
        <v>198</v>
      </c>
      <c r="B373" s="1">
        <v>4826035.1999999993</v>
      </c>
      <c r="C373">
        <v>50007</v>
      </c>
      <c r="D373">
        <v>0</v>
      </c>
      <c r="E373" s="1">
        <f t="shared" si="25"/>
        <v>52.278043914626352</v>
      </c>
      <c r="F373" s="1">
        <f t="shared" si="26"/>
        <v>10.873649211301185</v>
      </c>
      <c r="G373" s="1">
        <f t="shared" si="27"/>
        <v>15.0140886816337</v>
      </c>
      <c r="H373">
        <f t="shared" si="28"/>
        <v>6.3231791382532716</v>
      </c>
      <c r="I373" s="2">
        <f>ROUNDDOWN(SUM($H$2:H373),0)</f>
        <v>7165</v>
      </c>
      <c r="J373">
        <f t="shared" si="29"/>
        <v>0</v>
      </c>
    </row>
    <row r="374" spans="1:10" x14ac:dyDescent="0.45">
      <c r="A374" t="s">
        <v>199</v>
      </c>
      <c r="B374" s="1">
        <v>6986016</v>
      </c>
      <c r="C374">
        <v>0</v>
      </c>
      <c r="D374">
        <v>0</v>
      </c>
      <c r="E374" s="1">
        <f t="shared" si="25"/>
        <v>53.297624359698482</v>
      </c>
      <c r="F374" s="1">
        <f t="shared" si="26"/>
        <v>50</v>
      </c>
      <c r="G374" s="1">
        <f t="shared" si="27"/>
        <v>50.329762435969847</v>
      </c>
      <c r="H374">
        <f t="shared" si="28"/>
        <v>21.196365002004182</v>
      </c>
      <c r="I374" s="2">
        <f>ROUNDDOWN(SUM($H$2:H374),0)</f>
        <v>7186</v>
      </c>
      <c r="J374">
        <f t="shared" si="29"/>
        <v>0</v>
      </c>
    </row>
    <row r="375" spans="1:10" x14ac:dyDescent="0.45">
      <c r="A375" t="s">
        <v>200</v>
      </c>
      <c r="B375" s="1">
        <v>5351667.1999999993</v>
      </c>
      <c r="C375">
        <v>641</v>
      </c>
      <c r="D375">
        <v>0</v>
      </c>
      <c r="E375" s="1">
        <f t="shared" si="25"/>
        <v>52.52615913329133</v>
      </c>
      <c r="F375" s="1">
        <f t="shared" si="26"/>
        <v>49.498470397033294</v>
      </c>
      <c r="G375" s="1">
        <f t="shared" si="27"/>
        <v>49.801239270659103</v>
      </c>
      <c r="H375">
        <f t="shared" si="28"/>
        <v>20.973777622653973</v>
      </c>
      <c r="I375" s="2">
        <f>ROUNDDOWN(SUM($H$2:H375),0)</f>
        <v>7207</v>
      </c>
      <c r="J375">
        <f t="shared" si="29"/>
        <v>0</v>
      </c>
    </row>
    <row r="376" spans="1:10" x14ac:dyDescent="0.45">
      <c r="A376" t="s">
        <v>201</v>
      </c>
      <c r="B376" s="1">
        <v>3522956.8</v>
      </c>
      <c r="C376">
        <v>8988</v>
      </c>
      <c r="D376">
        <v>0</v>
      </c>
      <c r="E376" s="1">
        <f t="shared" si="25"/>
        <v>51.662948977191782</v>
      </c>
      <c r="F376" s="1">
        <f t="shared" si="26"/>
        <v>42.967631713783575</v>
      </c>
      <c r="G376" s="1">
        <f t="shared" si="27"/>
        <v>43.837163440124399</v>
      </c>
      <c r="H376">
        <f t="shared" si="28"/>
        <v>18.462008798700676</v>
      </c>
      <c r="I376" s="2">
        <f>ROUNDDOWN(SUM($H$2:H376),0)</f>
        <v>7226</v>
      </c>
      <c r="J376">
        <f t="shared" si="29"/>
        <v>0</v>
      </c>
    </row>
    <row r="377" spans="1:10" x14ac:dyDescent="0.45">
      <c r="A377" t="s">
        <v>202</v>
      </c>
      <c r="B377" s="1">
        <v>8679040</v>
      </c>
      <c r="C377">
        <v>20089</v>
      </c>
      <c r="D377">
        <v>0</v>
      </c>
      <c r="E377" s="1">
        <f t="shared" si="25"/>
        <v>54.096786168654276</v>
      </c>
      <c r="F377" s="1">
        <f t="shared" si="26"/>
        <v>34.282015297974873</v>
      </c>
      <c r="G377" s="1">
        <f t="shared" si="27"/>
        <v>36.263492385042809</v>
      </c>
      <c r="H377">
        <f t="shared" si="28"/>
        <v>15.272359407987631</v>
      </c>
      <c r="I377" s="2">
        <f>ROUNDDOWN(SUM($H$2:H377),0)</f>
        <v>7241</v>
      </c>
      <c r="J377">
        <f t="shared" si="29"/>
        <v>0</v>
      </c>
    </row>
    <row r="378" spans="1:10" x14ac:dyDescent="0.45">
      <c r="A378" t="s">
        <v>203</v>
      </c>
      <c r="B378" s="1">
        <v>7176710.3999999994</v>
      </c>
      <c r="C378">
        <v>2792</v>
      </c>
      <c r="D378">
        <v>0</v>
      </c>
      <c r="E378" s="1">
        <f t="shared" si="25"/>
        <v>53.387638252981588</v>
      </c>
      <c r="F378" s="1">
        <f t="shared" si="26"/>
        <v>47.815490403302597</v>
      </c>
      <c r="G378" s="1">
        <f t="shared" si="27"/>
        <v>48.372705188270494</v>
      </c>
      <c r="H378">
        <f t="shared" si="28"/>
        <v>20.3721509039379</v>
      </c>
      <c r="I378" s="2">
        <f>ROUNDDOWN(SUM($H$2:H378),0)</f>
        <v>7261</v>
      </c>
      <c r="J378">
        <f t="shared" si="29"/>
        <v>0</v>
      </c>
    </row>
    <row r="379" spans="1:10" x14ac:dyDescent="0.45">
      <c r="A379" t="s">
        <v>204</v>
      </c>
      <c r="B379" s="1">
        <v>6417600</v>
      </c>
      <c r="C379">
        <v>907</v>
      </c>
      <c r="D379">
        <v>0</v>
      </c>
      <c r="E379" s="1">
        <f t="shared" si="25"/>
        <v>53.029313716258443</v>
      </c>
      <c r="F379" s="1">
        <f t="shared" si="26"/>
        <v>49.290347348064273</v>
      </c>
      <c r="G379" s="1">
        <f t="shared" si="27"/>
        <v>49.664243984883697</v>
      </c>
      <c r="H379">
        <f t="shared" si="28"/>
        <v>20.916082097376187</v>
      </c>
      <c r="I379" s="2">
        <f>ROUNDDOWN(SUM($H$2:H379),0)</f>
        <v>7282</v>
      </c>
      <c r="J379">
        <f t="shared" si="29"/>
        <v>0</v>
      </c>
    </row>
    <row r="380" spans="1:10" x14ac:dyDescent="0.45">
      <c r="A380" t="s">
        <v>205</v>
      </c>
      <c r="B380" s="1">
        <v>3740544</v>
      </c>
      <c r="C380">
        <v>16758</v>
      </c>
      <c r="D380">
        <v>0</v>
      </c>
      <c r="E380" s="1">
        <f t="shared" si="25"/>
        <v>51.765657137476353</v>
      </c>
      <c r="F380" s="1">
        <f t="shared" si="26"/>
        <v>36.888247914951613</v>
      </c>
      <c r="G380" s="1">
        <f t="shared" si="27"/>
        <v>38.375988837204083</v>
      </c>
      <c r="H380">
        <f t="shared" si="28"/>
        <v>16.162036682391925</v>
      </c>
      <c r="I380" s="2">
        <f>ROUNDDOWN(SUM($H$2:H380),0)</f>
        <v>7298</v>
      </c>
      <c r="J380">
        <f t="shared" si="29"/>
        <v>0</v>
      </c>
    </row>
    <row r="381" spans="1:10" x14ac:dyDescent="0.45">
      <c r="A381" t="s">
        <v>561</v>
      </c>
      <c r="B381" s="1">
        <v>12480948.479999999</v>
      </c>
      <c r="C381">
        <v>692</v>
      </c>
      <c r="D381">
        <v>0</v>
      </c>
      <c r="E381" s="1">
        <f t="shared" si="25"/>
        <v>55.891409315379427</v>
      </c>
      <c r="F381" s="1">
        <f t="shared" si="26"/>
        <v>49.45856710568961</v>
      </c>
      <c r="G381" s="1">
        <f t="shared" si="27"/>
        <v>50.10185132665859</v>
      </c>
      <c r="H381">
        <f t="shared" si="28"/>
        <v>21.100380303743009</v>
      </c>
      <c r="I381" s="2">
        <f>ROUNDDOWN(SUM($H$2:H381),0)</f>
        <v>7319</v>
      </c>
      <c r="J381">
        <f t="shared" si="29"/>
        <v>0</v>
      </c>
    </row>
    <row r="382" spans="1:10" x14ac:dyDescent="0.45">
      <c r="A382" t="s">
        <v>206</v>
      </c>
      <c r="B382" s="1">
        <v>3054777.6</v>
      </c>
      <c r="C382">
        <v>7407</v>
      </c>
      <c r="D382">
        <v>0</v>
      </c>
      <c r="E382" s="1">
        <f t="shared" si="25"/>
        <v>51.441953328939022</v>
      </c>
      <c r="F382" s="1">
        <f t="shared" si="26"/>
        <v>44.204633745437796</v>
      </c>
      <c r="G382" s="1">
        <f t="shared" si="27"/>
        <v>44.928365703787918</v>
      </c>
      <c r="H382">
        <f t="shared" si="28"/>
        <v>18.921568318796776</v>
      </c>
      <c r="I382" s="2">
        <f>ROUNDDOWN(SUM($H$2:H382),0)</f>
        <v>7338</v>
      </c>
      <c r="J382">
        <f t="shared" si="29"/>
        <v>0</v>
      </c>
    </row>
    <row r="383" spans="1:10" x14ac:dyDescent="0.45">
      <c r="A383" t="s">
        <v>207</v>
      </c>
      <c r="B383" s="1">
        <v>10854912</v>
      </c>
      <c r="C383">
        <v>16248</v>
      </c>
      <c r="D383">
        <v>0</v>
      </c>
      <c r="E383" s="1">
        <f t="shared" si="25"/>
        <v>55.123867771500002</v>
      </c>
      <c r="F383" s="1">
        <f t="shared" si="26"/>
        <v>37.287280828388461</v>
      </c>
      <c r="G383" s="1">
        <f t="shared" si="27"/>
        <v>39.070939522699618</v>
      </c>
      <c r="H383">
        <f t="shared" si="28"/>
        <v>16.454714964092471</v>
      </c>
      <c r="I383" s="2">
        <f>ROUNDDOWN(SUM($H$2:H383),0)</f>
        <v>7355</v>
      </c>
      <c r="J383">
        <f t="shared" si="29"/>
        <v>0</v>
      </c>
    </row>
    <row r="384" spans="1:10" x14ac:dyDescent="0.45">
      <c r="A384" t="s">
        <v>208</v>
      </c>
      <c r="B384" s="1">
        <v>12500415.199999999</v>
      </c>
      <c r="C384">
        <v>45568</v>
      </c>
      <c r="D384">
        <v>0</v>
      </c>
      <c r="E384" s="1">
        <f t="shared" si="25"/>
        <v>55.900598233652076</v>
      </c>
      <c r="F384" s="1">
        <f t="shared" si="26"/>
        <v>14.346800393156407</v>
      </c>
      <c r="G384" s="1">
        <f t="shared" si="27"/>
        <v>18.502180177205975</v>
      </c>
      <c r="H384">
        <f t="shared" si="28"/>
        <v>7.7921878703051544</v>
      </c>
      <c r="I384" s="2">
        <f>ROUNDDOWN(SUM($H$2:H384),0)</f>
        <v>7363</v>
      </c>
      <c r="J384">
        <f t="shared" si="29"/>
        <v>0</v>
      </c>
    </row>
    <row r="385" spans="1:10" x14ac:dyDescent="0.45">
      <c r="A385" t="s">
        <v>209</v>
      </c>
      <c r="B385" s="1">
        <v>2156313.6000000001</v>
      </c>
      <c r="C385">
        <v>7943</v>
      </c>
      <c r="D385">
        <v>0</v>
      </c>
      <c r="E385" s="1">
        <f t="shared" si="25"/>
        <v>51.01784940866284</v>
      </c>
      <c r="F385" s="1">
        <f t="shared" si="26"/>
        <v>43.785257977590447</v>
      </c>
      <c r="G385" s="1">
        <f t="shared" si="27"/>
        <v>44.508517120697682</v>
      </c>
      <c r="H385">
        <f t="shared" si="28"/>
        <v>18.744749208552086</v>
      </c>
      <c r="I385" s="2">
        <f>ROUNDDOWN(SUM($H$2:H385),0)</f>
        <v>7381</v>
      </c>
      <c r="J385">
        <f t="shared" si="29"/>
        <v>0</v>
      </c>
    </row>
    <row r="386" spans="1:10" x14ac:dyDescent="0.45">
      <c r="A386" t="s">
        <v>16</v>
      </c>
      <c r="B386" s="1">
        <v>8086176</v>
      </c>
      <c r="C386">
        <v>484</v>
      </c>
      <c r="D386">
        <v>0</v>
      </c>
      <c r="E386" s="1">
        <f t="shared" si="25"/>
        <v>53.816935282485645</v>
      </c>
      <c r="F386" s="1">
        <f t="shared" si="26"/>
        <v>49.62130994097366</v>
      </c>
      <c r="G386" s="1">
        <f t="shared" si="27"/>
        <v>50.040872475124857</v>
      </c>
      <c r="H386">
        <f t="shared" si="28"/>
        <v>21.074699077924461</v>
      </c>
      <c r="I386" s="2">
        <f>ROUNDDOWN(SUM($H$2:H386),0)</f>
        <v>7402</v>
      </c>
      <c r="J386">
        <f t="shared" si="29"/>
        <v>0</v>
      </c>
    </row>
    <row r="387" spans="1:10" x14ac:dyDescent="0.45">
      <c r="A387" t="s">
        <v>210</v>
      </c>
      <c r="B387" s="1">
        <v>11603020.799999999</v>
      </c>
      <c r="C387">
        <v>956</v>
      </c>
      <c r="D387">
        <v>0</v>
      </c>
      <c r="E387" s="1">
        <f t="shared" ref="E387:E450" si="30">50+B387*10/_xlfn.STDEV.P($B$2:$B$516)</f>
        <v>55.476999198995273</v>
      </c>
      <c r="F387" s="1">
        <f t="shared" ref="F387:F450" si="31">50-C387*10/_xlfn.STDEV.P($C$2:$C$516)</f>
        <v>49.252008891675246</v>
      </c>
      <c r="G387" s="1">
        <f t="shared" ref="G387:G450" si="32">IF((E387+F387*9)/10&lt;1,G386*0.05,(E387+F387*9)/10)</f>
        <v>49.874507922407247</v>
      </c>
      <c r="H387">
        <f t="shared" ref="H387:H450" si="33">G387/$G$1*10000</f>
        <v>21.004634694304848</v>
      </c>
      <c r="I387" s="2">
        <f>ROUNDDOWN(SUM($H$2:H387),0)</f>
        <v>7423</v>
      </c>
      <c r="J387">
        <f t="shared" si="29"/>
        <v>0</v>
      </c>
    </row>
    <row r="388" spans="1:10" x14ac:dyDescent="0.45">
      <c r="A388" t="s">
        <v>211</v>
      </c>
      <c r="B388" s="1">
        <v>5659223.0399999991</v>
      </c>
      <c r="C388">
        <v>494</v>
      </c>
      <c r="D388">
        <v>0</v>
      </c>
      <c r="E388" s="1">
        <f t="shared" si="30"/>
        <v>52.671335386817162</v>
      </c>
      <c r="F388" s="1">
        <f t="shared" si="31"/>
        <v>49.613485766200391</v>
      </c>
      <c r="G388" s="1">
        <f t="shared" si="32"/>
        <v>49.919270728262063</v>
      </c>
      <c r="H388">
        <f t="shared" si="33"/>
        <v>21.02348653714078</v>
      </c>
      <c r="I388" s="2">
        <f>ROUNDDOWN(SUM($H$2:H388),0)</f>
        <v>7444</v>
      </c>
      <c r="J388">
        <f t="shared" ref="J388:J451" si="34">IF(I387=I388,1,0)</f>
        <v>0</v>
      </c>
    </row>
    <row r="389" spans="1:10" x14ac:dyDescent="0.45">
      <c r="A389" t="s">
        <v>212</v>
      </c>
      <c r="B389" s="1">
        <v>3933072</v>
      </c>
      <c r="C389">
        <v>1919</v>
      </c>
      <c r="D389">
        <v>0</v>
      </c>
      <c r="E389" s="1">
        <f t="shared" si="30"/>
        <v>51.856536548964108</v>
      </c>
      <c r="F389" s="1">
        <f t="shared" si="31"/>
        <v>48.498540861009197</v>
      </c>
      <c r="G389" s="1">
        <f t="shared" si="32"/>
        <v>48.834340429804691</v>
      </c>
      <c r="H389">
        <f t="shared" si="33"/>
        <v>20.566568453390783</v>
      </c>
      <c r="I389" s="2">
        <f>ROUNDDOWN(SUM($H$2:H389),0)</f>
        <v>7465</v>
      </c>
      <c r="J389">
        <f t="shared" si="34"/>
        <v>0</v>
      </c>
    </row>
    <row r="390" spans="1:10" x14ac:dyDescent="0.45">
      <c r="A390" t="s">
        <v>562</v>
      </c>
      <c r="B390" s="1">
        <v>14198940</v>
      </c>
      <c r="C390">
        <v>10767</v>
      </c>
      <c r="D390">
        <v>0</v>
      </c>
      <c r="E390" s="1">
        <f t="shared" si="30"/>
        <v>56.702356597221815</v>
      </c>
      <c r="F390" s="1">
        <f t="shared" si="31"/>
        <v>41.575711021618574</v>
      </c>
      <c r="G390" s="1">
        <f t="shared" si="32"/>
        <v>43.088375579178901</v>
      </c>
      <c r="H390">
        <f t="shared" si="33"/>
        <v>18.146657006014134</v>
      </c>
      <c r="I390" s="2">
        <f>ROUNDDOWN(SUM($H$2:H390),0)</f>
        <v>7483</v>
      </c>
      <c r="J390">
        <f t="shared" si="34"/>
        <v>0</v>
      </c>
    </row>
    <row r="391" spans="1:10" x14ac:dyDescent="0.45">
      <c r="A391" t="s">
        <v>213</v>
      </c>
      <c r="B391" s="1">
        <v>6913894.3999999994</v>
      </c>
      <c r="C391">
        <v>0</v>
      </c>
      <c r="D391">
        <v>0</v>
      </c>
      <c r="E391" s="1">
        <f t="shared" si="30"/>
        <v>53.263580643649099</v>
      </c>
      <c r="F391" s="1">
        <f t="shared" si="31"/>
        <v>50</v>
      </c>
      <c r="G391" s="1">
        <f t="shared" si="32"/>
        <v>50.326358064364911</v>
      </c>
      <c r="H391">
        <f t="shared" si="33"/>
        <v>21.194931251880035</v>
      </c>
      <c r="I391" s="2">
        <f>ROUNDDOWN(SUM($H$2:H391),0)</f>
        <v>7504</v>
      </c>
      <c r="J391">
        <f t="shared" si="34"/>
        <v>0</v>
      </c>
    </row>
    <row r="392" spans="1:10" x14ac:dyDescent="0.45">
      <c r="A392" t="s">
        <v>214</v>
      </c>
      <c r="B392" s="1">
        <v>6864998.3999999994</v>
      </c>
      <c r="C392">
        <v>9830</v>
      </c>
      <c r="D392">
        <v>0</v>
      </c>
      <c r="E392" s="1">
        <f t="shared" si="30"/>
        <v>53.240500158191892</v>
      </c>
      <c r="F392" s="1">
        <f t="shared" si="31"/>
        <v>42.308836197874108</v>
      </c>
      <c r="G392" s="1">
        <f t="shared" si="32"/>
        <v>43.402002593905884</v>
      </c>
      <c r="H392">
        <f t="shared" si="33"/>
        <v>18.27874093323512</v>
      </c>
      <c r="I392" s="2">
        <f>ROUNDDOWN(SUM($H$2:H392),0)</f>
        <v>7523</v>
      </c>
      <c r="J392">
        <f t="shared" si="34"/>
        <v>0</v>
      </c>
    </row>
    <row r="393" spans="1:10" x14ac:dyDescent="0.45">
      <c r="A393" t="s">
        <v>215</v>
      </c>
      <c r="B393" s="1">
        <v>4224614.4000000004</v>
      </c>
      <c r="C393">
        <v>2731</v>
      </c>
      <c r="D393">
        <v>0</v>
      </c>
      <c r="E393" s="1">
        <f t="shared" si="30"/>
        <v>51.994153943502702</v>
      </c>
      <c r="F393" s="1">
        <f t="shared" si="31"/>
        <v>47.86321786941955</v>
      </c>
      <c r="G393" s="1">
        <f t="shared" si="32"/>
        <v>48.276311476827864</v>
      </c>
      <c r="H393">
        <f t="shared" si="33"/>
        <v>20.331554720035079</v>
      </c>
      <c r="I393" s="2">
        <f>ROUNDDOWN(SUM($H$2:H393),0)</f>
        <v>7543</v>
      </c>
      <c r="J393">
        <f t="shared" si="34"/>
        <v>0</v>
      </c>
    </row>
    <row r="394" spans="1:10" x14ac:dyDescent="0.45">
      <c r="A394" t="s">
        <v>216</v>
      </c>
      <c r="B394" s="1">
        <v>5999539.1999999993</v>
      </c>
      <c r="C394">
        <v>2196</v>
      </c>
      <c r="D394">
        <v>0</v>
      </c>
      <c r="E394" s="1">
        <f t="shared" si="30"/>
        <v>52.831975565599322</v>
      </c>
      <c r="F394" s="1">
        <f t="shared" si="31"/>
        <v>48.281811219789574</v>
      </c>
      <c r="G394" s="1">
        <f t="shared" si="32"/>
        <v>48.736827654370551</v>
      </c>
      <c r="H394">
        <f t="shared" si="33"/>
        <v>20.525500976009184</v>
      </c>
      <c r="I394" s="2">
        <f>ROUNDDOWN(SUM($H$2:H394),0)</f>
        <v>7564</v>
      </c>
      <c r="J394">
        <f t="shared" si="34"/>
        <v>0</v>
      </c>
    </row>
    <row r="395" spans="1:10" x14ac:dyDescent="0.45">
      <c r="A395" t="s">
        <v>217</v>
      </c>
      <c r="B395" s="1">
        <v>5229427.2</v>
      </c>
      <c r="C395">
        <v>850</v>
      </c>
      <c r="D395">
        <v>0</v>
      </c>
      <c r="E395" s="1">
        <f t="shared" si="30"/>
        <v>52.468457919648309</v>
      </c>
      <c r="F395" s="1">
        <f t="shared" si="31"/>
        <v>49.33494514427192</v>
      </c>
      <c r="G395" s="1">
        <f t="shared" si="32"/>
        <v>49.648296421809555</v>
      </c>
      <c r="H395">
        <f t="shared" si="33"/>
        <v>20.909365785765498</v>
      </c>
      <c r="I395" s="2">
        <f>ROUNDDOWN(SUM($H$2:H395),0)</f>
        <v>7584</v>
      </c>
      <c r="J395">
        <f t="shared" si="34"/>
        <v>0</v>
      </c>
    </row>
    <row r="396" spans="1:10" x14ac:dyDescent="0.45">
      <c r="A396" t="s">
        <v>218</v>
      </c>
      <c r="B396" s="1">
        <v>6229350.3999999994</v>
      </c>
      <c r="C396">
        <v>1660</v>
      </c>
      <c r="D396">
        <v>0</v>
      </c>
      <c r="E396" s="1">
        <f t="shared" si="30"/>
        <v>52.9404538472482</v>
      </c>
      <c r="F396" s="1">
        <f t="shared" si="31"/>
        <v>48.70118698763693</v>
      </c>
      <c r="G396" s="1">
        <f t="shared" si="32"/>
        <v>49.125113673598051</v>
      </c>
      <c r="H396">
        <f t="shared" si="33"/>
        <v>20.68902752154359</v>
      </c>
      <c r="I396" s="2">
        <f>ROUNDDOWN(SUM($H$2:H396),0)</f>
        <v>7605</v>
      </c>
      <c r="J396">
        <f t="shared" si="34"/>
        <v>0</v>
      </c>
    </row>
    <row r="397" spans="1:10" x14ac:dyDescent="0.45">
      <c r="A397" t="s">
        <v>219</v>
      </c>
      <c r="B397" s="1">
        <v>8251200</v>
      </c>
      <c r="C397">
        <v>13820</v>
      </c>
      <c r="D397">
        <v>0</v>
      </c>
      <c r="E397" s="1">
        <f t="shared" si="30"/>
        <v>53.894831920903719</v>
      </c>
      <c r="F397" s="1">
        <f t="shared" si="31"/>
        <v>39.18699046333878</v>
      </c>
      <c r="G397" s="1">
        <f t="shared" si="32"/>
        <v>40.65777460909527</v>
      </c>
      <c r="H397">
        <f t="shared" si="33"/>
        <v>17.123010105203459</v>
      </c>
      <c r="I397" s="2">
        <f>ROUNDDOWN(SUM($H$2:H397),0)</f>
        <v>7622</v>
      </c>
      <c r="J397">
        <f t="shared" si="34"/>
        <v>0</v>
      </c>
    </row>
    <row r="398" spans="1:10" x14ac:dyDescent="0.45">
      <c r="A398" t="s">
        <v>17</v>
      </c>
      <c r="B398" s="1">
        <v>1661241.5999999999</v>
      </c>
      <c r="C398">
        <v>16228</v>
      </c>
      <c r="D398">
        <v>0</v>
      </c>
      <c r="E398" s="1">
        <f t="shared" si="30"/>
        <v>50.784159493408616</v>
      </c>
      <c r="F398" s="1">
        <f t="shared" si="31"/>
        <v>37.302929177934999</v>
      </c>
      <c r="G398" s="1">
        <f t="shared" si="32"/>
        <v>38.651052209482359</v>
      </c>
      <c r="H398">
        <f t="shared" si="33"/>
        <v>16.2778795426659</v>
      </c>
      <c r="I398" s="2">
        <f>ROUNDDOWN(SUM($H$2:H398),0)</f>
        <v>7639</v>
      </c>
      <c r="J398">
        <f t="shared" si="34"/>
        <v>0</v>
      </c>
    </row>
    <row r="399" spans="1:10" x14ac:dyDescent="0.45">
      <c r="A399" t="s">
        <v>38</v>
      </c>
      <c r="B399" s="1">
        <v>7746960</v>
      </c>
      <c r="C399">
        <v>2177</v>
      </c>
      <c r="D399">
        <v>0</v>
      </c>
      <c r="E399" s="1">
        <f t="shared" si="30"/>
        <v>53.656814414626268</v>
      </c>
      <c r="F399" s="1">
        <f t="shared" si="31"/>
        <v>48.296677151858795</v>
      </c>
      <c r="G399" s="1">
        <f t="shared" si="32"/>
        <v>48.832690878135544</v>
      </c>
      <c r="H399">
        <f t="shared" si="33"/>
        <v>20.565873745178855</v>
      </c>
      <c r="I399" s="2">
        <f>ROUNDDOWN(SUM($H$2:H399),0)</f>
        <v>7659</v>
      </c>
      <c r="J399">
        <f t="shared" si="34"/>
        <v>0</v>
      </c>
    </row>
    <row r="400" spans="1:10" x14ac:dyDescent="0.45">
      <c r="A400" t="s">
        <v>220</v>
      </c>
      <c r="B400" s="1">
        <v>1133164.8</v>
      </c>
      <c r="C400">
        <v>10182</v>
      </c>
      <c r="D400">
        <v>0</v>
      </c>
      <c r="E400" s="1">
        <f t="shared" si="30"/>
        <v>50.534890250470774</v>
      </c>
      <c r="F400" s="1">
        <f t="shared" si="31"/>
        <v>42.033425245854957</v>
      </c>
      <c r="G400" s="1">
        <f t="shared" si="32"/>
        <v>42.883571746316541</v>
      </c>
      <c r="H400">
        <f t="shared" si="33"/>
        <v>18.060403930596131</v>
      </c>
      <c r="I400" s="2">
        <f>ROUNDDOWN(SUM($H$2:H400),0)</f>
        <v>7677</v>
      </c>
      <c r="J400">
        <f t="shared" si="34"/>
        <v>0</v>
      </c>
    </row>
    <row r="401" spans="1:10" x14ac:dyDescent="0.45">
      <c r="A401" t="s">
        <v>221</v>
      </c>
      <c r="B401" s="1">
        <v>3410496</v>
      </c>
      <c r="C401">
        <v>137</v>
      </c>
      <c r="D401">
        <v>0</v>
      </c>
      <c r="E401" s="1">
        <f t="shared" si="30"/>
        <v>51.609863860640203</v>
      </c>
      <c r="F401" s="1">
        <f t="shared" si="31"/>
        <v>49.89280880560618</v>
      </c>
      <c r="G401" s="1">
        <f t="shared" si="32"/>
        <v>50.064514311109583</v>
      </c>
      <c r="H401">
        <f t="shared" si="33"/>
        <v>21.084655830362689</v>
      </c>
      <c r="I401" s="2">
        <f>ROUNDDOWN(SUM($H$2:H401),0)</f>
        <v>7698</v>
      </c>
      <c r="J401">
        <f t="shared" si="34"/>
        <v>0</v>
      </c>
    </row>
    <row r="402" spans="1:10" x14ac:dyDescent="0.45">
      <c r="A402" t="s">
        <v>222</v>
      </c>
      <c r="B402" s="1">
        <v>1707081.5999999999</v>
      </c>
      <c r="C402">
        <v>137</v>
      </c>
      <c r="D402">
        <v>0</v>
      </c>
      <c r="E402" s="1">
        <f t="shared" si="30"/>
        <v>50.80579744852475</v>
      </c>
      <c r="F402" s="1">
        <f t="shared" si="31"/>
        <v>49.89280880560618</v>
      </c>
      <c r="G402" s="1">
        <f t="shared" si="32"/>
        <v>49.984107669898037</v>
      </c>
      <c r="H402">
        <f t="shared" si="33"/>
        <v>21.050792596498365</v>
      </c>
      <c r="I402" s="2">
        <f>ROUNDDOWN(SUM($H$2:H402),0)</f>
        <v>7719</v>
      </c>
      <c r="J402">
        <f t="shared" si="34"/>
        <v>0</v>
      </c>
    </row>
    <row r="403" spans="1:10" x14ac:dyDescent="0.45">
      <c r="A403" t="s">
        <v>223</v>
      </c>
      <c r="B403" s="1">
        <v>4043088</v>
      </c>
      <c r="C403">
        <v>1624</v>
      </c>
      <c r="D403">
        <v>0</v>
      </c>
      <c r="E403" s="1">
        <f t="shared" si="30"/>
        <v>51.908467641242822</v>
      </c>
      <c r="F403" s="1">
        <f t="shared" si="31"/>
        <v>48.729354016820707</v>
      </c>
      <c r="G403" s="1">
        <f t="shared" si="32"/>
        <v>49.047265379262925</v>
      </c>
      <c r="H403">
        <f t="shared" si="33"/>
        <v>20.656241734731857</v>
      </c>
      <c r="I403" s="2">
        <f>ROUNDDOWN(SUM($H$2:H403),0)</f>
        <v>7740</v>
      </c>
      <c r="J403">
        <f t="shared" si="34"/>
        <v>0</v>
      </c>
    </row>
    <row r="404" spans="1:10" x14ac:dyDescent="0.45">
      <c r="A404" t="s">
        <v>224</v>
      </c>
      <c r="B404" s="1">
        <v>7811136</v>
      </c>
      <c r="C404">
        <v>1821</v>
      </c>
      <c r="D404">
        <v>0</v>
      </c>
      <c r="E404" s="1">
        <f t="shared" si="30"/>
        <v>53.687107551788849</v>
      </c>
      <c r="F404" s="1">
        <f t="shared" si="31"/>
        <v>48.575217773787259</v>
      </c>
      <c r="G404" s="1">
        <f t="shared" si="32"/>
        <v>49.086406751587418</v>
      </c>
      <c r="H404">
        <f t="shared" si="33"/>
        <v>20.672726112450206</v>
      </c>
      <c r="I404" s="2">
        <f>ROUNDDOWN(SUM($H$2:H404),0)</f>
        <v>7761</v>
      </c>
      <c r="J404">
        <f t="shared" si="34"/>
        <v>0</v>
      </c>
    </row>
    <row r="405" spans="1:10" x14ac:dyDescent="0.45">
      <c r="A405" t="s">
        <v>225</v>
      </c>
      <c r="B405" s="1">
        <v>6802656</v>
      </c>
      <c r="C405">
        <v>2713</v>
      </c>
      <c r="D405">
        <v>0</v>
      </c>
      <c r="E405" s="1">
        <f t="shared" si="30"/>
        <v>53.211072539233953</v>
      </c>
      <c r="F405" s="1">
        <f t="shared" si="31"/>
        <v>47.877301384011439</v>
      </c>
      <c r="G405" s="1">
        <f t="shared" si="32"/>
        <v>48.410678499533688</v>
      </c>
      <c r="H405">
        <f t="shared" si="33"/>
        <v>20.388143353075591</v>
      </c>
      <c r="I405" s="2">
        <f>ROUNDDOWN(SUM($H$2:H405),0)</f>
        <v>7781</v>
      </c>
      <c r="J405">
        <f t="shared" si="34"/>
        <v>0</v>
      </c>
    </row>
    <row r="406" spans="1:10" x14ac:dyDescent="0.45">
      <c r="A406" t="s">
        <v>226</v>
      </c>
      <c r="B406" s="1">
        <v>916800</v>
      </c>
      <c r="C406">
        <v>517</v>
      </c>
      <c r="D406">
        <v>0</v>
      </c>
      <c r="E406" s="1">
        <f t="shared" si="30"/>
        <v>50.432759102322635</v>
      </c>
      <c r="F406" s="1">
        <f t="shared" si="31"/>
        <v>49.595490164221864</v>
      </c>
      <c r="G406" s="1">
        <f t="shared" si="32"/>
        <v>49.679217058031938</v>
      </c>
      <c r="H406">
        <f t="shared" si="33"/>
        <v>20.922388002834325</v>
      </c>
      <c r="I406" s="2">
        <f>ROUNDDOWN(SUM($H$2:H406),0)</f>
        <v>7802</v>
      </c>
      <c r="J406">
        <f t="shared" si="34"/>
        <v>0</v>
      </c>
    </row>
    <row r="407" spans="1:10" x14ac:dyDescent="0.45">
      <c r="A407" t="s">
        <v>227</v>
      </c>
      <c r="B407" s="1">
        <v>4041865.5999999996</v>
      </c>
      <c r="C407">
        <v>367</v>
      </c>
      <c r="D407">
        <v>0</v>
      </c>
      <c r="E407" s="1">
        <f t="shared" si="30"/>
        <v>51.90789062910639</v>
      </c>
      <c r="F407" s="1">
        <f t="shared" si="31"/>
        <v>49.712852785820935</v>
      </c>
      <c r="G407" s="1">
        <f t="shared" si="32"/>
        <v>49.93235657014948</v>
      </c>
      <c r="H407">
        <f t="shared" si="33"/>
        <v>21.02899763569518</v>
      </c>
      <c r="I407" s="2">
        <f>ROUNDDOWN(SUM($H$2:H407),0)</f>
        <v>7823</v>
      </c>
      <c r="J407">
        <f t="shared" si="34"/>
        <v>0</v>
      </c>
    </row>
    <row r="408" spans="1:10" x14ac:dyDescent="0.45">
      <c r="A408" t="s">
        <v>228</v>
      </c>
      <c r="B408" s="1">
        <v>880128</v>
      </c>
      <c r="C408">
        <v>2147</v>
      </c>
      <c r="D408">
        <v>0</v>
      </c>
      <c r="E408" s="1">
        <f t="shared" si="30"/>
        <v>50.415448738229728</v>
      </c>
      <c r="F408" s="1">
        <f t="shared" si="31"/>
        <v>48.320149676178609</v>
      </c>
      <c r="G408" s="1">
        <f t="shared" si="32"/>
        <v>48.529679582383721</v>
      </c>
      <c r="H408">
        <f t="shared" si="33"/>
        <v>20.438260624956857</v>
      </c>
      <c r="I408" s="2">
        <f>ROUNDDOWN(SUM($H$2:H408),0)</f>
        <v>7843</v>
      </c>
      <c r="J408">
        <f t="shared" si="34"/>
        <v>0</v>
      </c>
    </row>
    <row r="409" spans="1:10" x14ac:dyDescent="0.45">
      <c r="A409" t="s">
        <v>229</v>
      </c>
      <c r="B409" s="1">
        <v>2961264</v>
      </c>
      <c r="C409">
        <v>906</v>
      </c>
      <c r="D409">
        <v>0</v>
      </c>
      <c r="E409" s="1">
        <f t="shared" si="30"/>
        <v>51.397811900502113</v>
      </c>
      <c r="F409" s="1">
        <f t="shared" si="31"/>
        <v>49.291129765541605</v>
      </c>
      <c r="G409" s="1">
        <f t="shared" si="32"/>
        <v>49.501797979037654</v>
      </c>
      <c r="H409">
        <f t="shared" si="33"/>
        <v>20.847668008646664</v>
      </c>
      <c r="I409" s="2">
        <f>ROUNDDOWN(SUM($H$2:H409),0)</f>
        <v>7864</v>
      </c>
      <c r="J409">
        <f t="shared" si="34"/>
        <v>0</v>
      </c>
    </row>
    <row r="410" spans="1:10" x14ac:dyDescent="0.45">
      <c r="A410" t="s">
        <v>230</v>
      </c>
      <c r="B410" s="1">
        <v>4648176</v>
      </c>
      <c r="C410">
        <v>996</v>
      </c>
      <c r="D410">
        <v>0</v>
      </c>
      <c r="E410" s="1">
        <f t="shared" si="30"/>
        <v>52.194088648775761</v>
      </c>
      <c r="F410" s="1">
        <f t="shared" si="31"/>
        <v>49.220712192582155</v>
      </c>
      <c r="G410" s="1">
        <f t="shared" si="32"/>
        <v>49.518049838201513</v>
      </c>
      <c r="H410">
        <f t="shared" si="33"/>
        <v>20.854512474468187</v>
      </c>
      <c r="I410" s="2">
        <f>ROUNDDOWN(SUM($H$2:H410),0)</f>
        <v>7885</v>
      </c>
      <c r="J410">
        <f t="shared" si="34"/>
        <v>0</v>
      </c>
    </row>
    <row r="411" spans="1:10" x14ac:dyDescent="0.45">
      <c r="A411" t="s">
        <v>231</v>
      </c>
      <c r="B411" s="1">
        <v>1012147.2</v>
      </c>
      <c r="C411">
        <v>7556</v>
      </c>
      <c r="D411">
        <v>0</v>
      </c>
      <c r="E411" s="1">
        <f t="shared" si="30"/>
        <v>50.477766048964192</v>
      </c>
      <c r="F411" s="1">
        <f t="shared" si="31"/>
        <v>44.08805354131605</v>
      </c>
      <c r="G411" s="1">
        <f t="shared" si="32"/>
        <v>44.727024792080869</v>
      </c>
      <c r="H411">
        <f t="shared" si="33"/>
        <v>18.836773651629247</v>
      </c>
      <c r="I411" s="2">
        <f>ROUNDDOWN(SUM($H$2:H411),0)</f>
        <v>7904</v>
      </c>
      <c r="J411">
        <f t="shared" si="34"/>
        <v>0</v>
      </c>
    </row>
    <row r="412" spans="1:10" x14ac:dyDescent="0.45">
      <c r="A412" t="s">
        <v>232</v>
      </c>
      <c r="B412" s="1">
        <v>4064480</v>
      </c>
      <c r="C412">
        <v>314</v>
      </c>
      <c r="D412">
        <v>0</v>
      </c>
      <c r="E412" s="1">
        <f t="shared" si="30"/>
        <v>51.918565353630349</v>
      </c>
      <c r="F412" s="1">
        <f t="shared" si="31"/>
        <v>49.754320912119276</v>
      </c>
      <c r="G412" s="1">
        <f t="shared" si="32"/>
        <v>49.970745356270385</v>
      </c>
      <c r="H412">
        <f t="shared" si="33"/>
        <v>21.04516506194993</v>
      </c>
      <c r="I412" s="2">
        <f>ROUNDDOWN(SUM($H$2:H412),0)</f>
        <v>7925</v>
      </c>
      <c r="J412">
        <f t="shared" si="34"/>
        <v>0</v>
      </c>
    </row>
    <row r="413" spans="1:10" x14ac:dyDescent="0.45">
      <c r="A413" t="s">
        <v>233</v>
      </c>
      <c r="B413" s="1">
        <v>2035296</v>
      </c>
      <c r="C413">
        <v>137</v>
      </c>
      <c r="D413">
        <v>0</v>
      </c>
      <c r="E413" s="1">
        <f t="shared" si="30"/>
        <v>50.960725207156251</v>
      </c>
      <c r="F413" s="1">
        <f t="shared" si="31"/>
        <v>49.89280880560618</v>
      </c>
      <c r="G413" s="1">
        <f t="shared" si="32"/>
        <v>49.999600445761189</v>
      </c>
      <c r="H413">
        <f t="shared" si="33"/>
        <v>21.057317374605699</v>
      </c>
      <c r="I413" s="2">
        <f>ROUNDDOWN(SUM($H$2:H413),0)</f>
        <v>7946</v>
      </c>
      <c r="J413">
        <f t="shared" si="34"/>
        <v>0</v>
      </c>
    </row>
    <row r="414" spans="1:10" x14ac:dyDescent="0.45">
      <c r="A414" t="s">
        <v>35</v>
      </c>
      <c r="B414" s="1">
        <v>3170294.4</v>
      </c>
      <c r="C414">
        <v>1725</v>
      </c>
      <c r="D414">
        <v>0</v>
      </c>
      <c r="E414" s="1">
        <f t="shared" si="30"/>
        <v>51.496480975831673</v>
      </c>
      <c r="F414" s="1">
        <f t="shared" si="31"/>
        <v>48.650329851610664</v>
      </c>
      <c r="G414" s="1">
        <f t="shared" si="32"/>
        <v>48.934944964032766</v>
      </c>
      <c r="H414">
        <f t="shared" si="33"/>
        <v>20.608938024100912</v>
      </c>
      <c r="I414" s="2">
        <f>ROUNDDOWN(SUM($H$2:H414),0)</f>
        <v>7967</v>
      </c>
      <c r="J414">
        <f t="shared" si="34"/>
        <v>0</v>
      </c>
    </row>
    <row r="415" spans="1:10" x14ac:dyDescent="0.45">
      <c r="A415" t="s">
        <v>234</v>
      </c>
      <c r="B415" s="1">
        <v>3432499.1999999997</v>
      </c>
      <c r="C415">
        <v>962</v>
      </c>
      <c r="D415">
        <v>0</v>
      </c>
      <c r="E415" s="1">
        <f t="shared" si="30"/>
        <v>51.620250079095946</v>
      </c>
      <c r="F415" s="1">
        <f t="shared" si="31"/>
        <v>49.247314386811283</v>
      </c>
      <c r="G415" s="1">
        <f t="shared" si="32"/>
        <v>49.484607956039753</v>
      </c>
      <c r="H415">
        <f t="shared" si="33"/>
        <v>20.840428435395744</v>
      </c>
      <c r="I415" s="2">
        <f>ROUNDDOWN(SUM($H$2:H415),0)</f>
        <v>7987</v>
      </c>
      <c r="J415">
        <f t="shared" si="34"/>
        <v>0</v>
      </c>
    </row>
    <row r="416" spans="1:10" x14ac:dyDescent="0.45">
      <c r="A416" t="s">
        <v>235</v>
      </c>
      <c r="B416" s="1">
        <v>1515776</v>
      </c>
      <c r="C416">
        <v>983</v>
      </c>
      <c r="D416">
        <v>0</v>
      </c>
      <c r="E416" s="1">
        <f t="shared" si="30"/>
        <v>50.715495049173427</v>
      </c>
      <c r="F416" s="1">
        <f t="shared" si="31"/>
        <v>49.230883619787413</v>
      </c>
      <c r="G416" s="1">
        <f t="shared" si="32"/>
        <v>49.379344762726006</v>
      </c>
      <c r="H416">
        <f t="shared" si="33"/>
        <v>20.796096871749022</v>
      </c>
      <c r="I416" s="2">
        <f>ROUNDDOWN(SUM($H$2:H416),0)</f>
        <v>8008</v>
      </c>
      <c r="J416">
        <f t="shared" si="34"/>
        <v>0</v>
      </c>
    </row>
    <row r="417" spans="1:10" x14ac:dyDescent="0.45">
      <c r="A417" t="s">
        <v>236</v>
      </c>
      <c r="B417" s="1">
        <v>3442278.3999999999</v>
      </c>
      <c r="C417">
        <v>1774</v>
      </c>
      <c r="D417">
        <v>0</v>
      </c>
      <c r="E417" s="1">
        <f t="shared" si="30"/>
        <v>51.624866176187389</v>
      </c>
      <c r="F417" s="1">
        <f t="shared" si="31"/>
        <v>48.611991395221636</v>
      </c>
      <c r="G417" s="1">
        <f t="shared" si="32"/>
        <v>48.913278873318212</v>
      </c>
      <c r="H417">
        <f t="shared" si="33"/>
        <v>20.599813356216053</v>
      </c>
      <c r="I417" s="2">
        <f>ROUNDDOWN(SUM($H$2:H417),0)</f>
        <v>8029</v>
      </c>
      <c r="J417">
        <f t="shared" si="34"/>
        <v>0</v>
      </c>
    </row>
    <row r="418" spans="1:10" x14ac:dyDescent="0.45">
      <c r="A418" t="s">
        <v>237</v>
      </c>
      <c r="B418" s="1">
        <v>2108640</v>
      </c>
      <c r="C418">
        <v>2387</v>
      </c>
      <c r="D418">
        <v>0</v>
      </c>
      <c r="E418" s="1">
        <f t="shared" si="30"/>
        <v>50.995345935342058</v>
      </c>
      <c r="F418" s="1">
        <f t="shared" si="31"/>
        <v>48.132369481620088</v>
      </c>
      <c r="G418" s="1">
        <f t="shared" si="32"/>
        <v>48.41866712699229</v>
      </c>
      <c r="H418">
        <f t="shared" si="33"/>
        <v>20.391507761236529</v>
      </c>
      <c r="I418" s="2">
        <f>ROUNDDOWN(SUM($H$2:H418),0)</f>
        <v>8049</v>
      </c>
      <c r="J418">
        <f t="shared" si="34"/>
        <v>0</v>
      </c>
    </row>
    <row r="419" spans="1:10" x14ac:dyDescent="0.45">
      <c r="A419" t="s">
        <v>238</v>
      </c>
      <c r="B419" s="1">
        <v>2952096</v>
      </c>
      <c r="C419">
        <v>2824</v>
      </c>
      <c r="D419">
        <v>0</v>
      </c>
      <c r="E419" s="1">
        <f t="shared" si="30"/>
        <v>51.393484309478886</v>
      </c>
      <c r="F419" s="1">
        <f t="shared" si="31"/>
        <v>47.790453044028126</v>
      </c>
      <c r="G419" s="1">
        <f t="shared" si="32"/>
        <v>48.150756170573203</v>
      </c>
      <c r="H419">
        <f t="shared" si="33"/>
        <v>20.27867713884844</v>
      </c>
      <c r="I419" s="2">
        <f>ROUNDDOWN(SUM($H$2:H419),0)</f>
        <v>8070</v>
      </c>
      <c r="J419">
        <f t="shared" si="34"/>
        <v>0</v>
      </c>
    </row>
    <row r="420" spans="1:10" x14ac:dyDescent="0.45">
      <c r="A420" t="s">
        <v>239</v>
      </c>
      <c r="B420" s="1">
        <v>975475.19999999995</v>
      </c>
      <c r="C420">
        <v>7715</v>
      </c>
      <c r="D420">
        <v>0</v>
      </c>
      <c r="E420" s="1">
        <f t="shared" si="30"/>
        <v>50.460455684871285</v>
      </c>
      <c r="F420" s="1">
        <f t="shared" si="31"/>
        <v>43.963649162421035</v>
      </c>
      <c r="G420" s="1">
        <f t="shared" si="32"/>
        <v>44.613329814666059</v>
      </c>
      <c r="H420">
        <f t="shared" si="33"/>
        <v>18.788891044528828</v>
      </c>
      <c r="I420" s="2">
        <f>ROUNDDOWN(SUM($H$2:H420),0)</f>
        <v>8088</v>
      </c>
      <c r="J420">
        <f t="shared" si="34"/>
        <v>0</v>
      </c>
    </row>
    <row r="421" spans="1:10" x14ac:dyDescent="0.45">
      <c r="A421" t="s">
        <v>240</v>
      </c>
      <c r="B421" s="1">
        <v>3670867.2</v>
      </c>
      <c r="C421">
        <v>941</v>
      </c>
      <c r="D421">
        <v>0</v>
      </c>
      <c r="E421" s="1">
        <f t="shared" si="30"/>
        <v>51.732767445699828</v>
      </c>
      <c r="F421" s="1">
        <f t="shared" si="31"/>
        <v>49.263745153835153</v>
      </c>
      <c r="G421" s="1">
        <f t="shared" si="32"/>
        <v>49.51064738302162</v>
      </c>
      <c r="H421">
        <f t="shared" si="33"/>
        <v>20.851394932594157</v>
      </c>
      <c r="I421" s="2">
        <f>ROUNDDOWN(SUM($H$2:H421),0)</f>
        <v>8109</v>
      </c>
      <c r="J421">
        <f t="shared" si="34"/>
        <v>0</v>
      </c>
    </row>
    <row r="422" spans="1:10" x14ac:dyDescent="0.45">
      <c r="A422" t="s">
        <v>241</v>
      </c>
      <c r="B422" s="1">
        <v>4595001.5999999996</v>
      </c>
      <c r="C422">
        <v>0</v>
      </c>
      <c r="D422">
        <v>0</v>
      </c>
      <c r="E422" s="1">
        <f t="shared" si="30"/>
        <v>52.168988620841048</v>
      </c>
      <c r="F422" s="1">
        <f t="shared" si="31"/>
        <v>50</v>
      </c>
      <c r="G422" s="1">
        <f t="shared" si="32"/>
        <v>50.216898862084108</v>
      </c>
      <c r="H422">
        <f t="shared" si="33"/>
        <v>21.148832540261367</v>
      </c>
      <c r="I422" s="2">
        <f>ROUNDDOWN(SUM($H$2:H422),0)</f>
        <v>8130</v>
      </c>
      <c r="J422">
        <f t="shared" si="34"/>
        <v>0</v>
      </c>
    </row>
    <row r="423" spans="1:10" x14ac:dyDescent="0.45">
      <c r="A423" t="s">
        <v>242</v>
      </c>
      <c r="B423" s="1">
        <v>4840704</v>
      </c>
      <c r="C423">
        <v>1339</v>
      </c>
      <c r="D423">
        <v>0</v>
      </c>
      <c r="E423" s="1">
        <f t="shared" si="30"/>
        <v>52.284968060263516</v>
      </c>
      <c r="F423" s="1">
        <f t="shared" si="31"/>
        <v>48.952342997858949</v>
      </c>
      <c r="G423" s="1">
        <f t="shared" si="32"/>
        <v>49.285605504099408</v>
      </c>
      <c r="H423">
        <f t="shared" si="33"/>
        <v>20.756618609887678</v>
      </c>
      <c r="I423" s="2">
        <f>ROUNDDOWN(SUM($H$2:H423),0)</f>
        <v>8151</v>
      </c>
      <c r="J423">
        <f t="shared" si="34"/>
        <v>0</v>
      </c>
    </row>
    <row r="424" spans="1:10" x14ac:dyDescent="0.45">
      <c r="A424" t="s">
        <v>243</v>
      </c>
      <c r="B424" s="1">
        <v>2669721.5999999996</v>
      </c>
      <c r="C424">
        <v>2212</v>
      </c>
      <c r="D424">
        <v>0</v>
      </c>
      <c r="E424" s="1">
        <f t="shared" si="30"/>
        <v>51.260194505963511</v>
      </c>
      <c r="F424" s="1">
        <f t="shared" si="31"/>
        <v>48.269292540152342</v>
      </c>
      <c r="G424" s="1">
        <f t="shared" si="32"/>
        <v>48.568382736733454</v>
      </c>
      <c r="H424">
        <f t="shared" si="33"/>
        <v>20.454560447300931</v>
      </c>
      <c r="I424" s="2">
        <f>ROUNDDOWN(SUM($H$2:H424),0)</f>
        <v>8172</v>
      </c>
      <c r="J424">
        <f t="shared" si="34"/>
        <v>0</v>
      </c>
    </row>
    <row r="425" spans="1:10" x14ac:dyDescent="0.45">
      <c r="A425" t="s">
        <v>244</v>
      </c>
      <c r="B425" s="1">
        <v>4116432</v>
      </c>
      <c r="C425">
        <v>969</v>
      </c>
      <c r="D425">
        <v>0</v>
      </c>
      <c r="E425" s="1">
        <f t="shared" si="30"/>
        <v>51.943088369428629</v>
      </c>
      <c r="F425" s="1">
        <f t="shared" si="31"/>
        <v>49.241837464469988</v>
      </c>
      <c r="G425" s="1">
        <f t="shared" si="32"/>
        <v>49.511962554965848</v>
      </c>
      <c r="H425">
        <f t="shared" si="33"/>
        <v>20.851948816880927</v>
      </c>
      <c r="I425" s="2">
        <f>ROUNDDOWN(SUM($H$2:H425),0)</f>
        <v>8192</v>
      </c>
      <c r="J425">
        <f t="shared" si="34"/>
        <v>0</v>
      </c>
    </row>
    <row r="426" spans="1:10" x14ac:dyDescent="0.45">
      <c r="A426" t="s">
        <v>245</v>
      </c>
      <c r="B426" s="1">
        <v>3938572.8</v>
      </c>
      <c r="C426">
        <v>572</v>
      </c>
      <c r="D426">
        <v>0</v>
      </c>
      <c r="E426" s="1">
        <f t="shared" si="30"/>
        <v>51.859133103578039</v>
      </c>
      <c r="F426" s="1">
        <f t="shared" si="31"/>
        <v>49.552457202968867</v>
      </c>
      <c r="G426" s="1">
        <f t="shared" si="32"/>
        <v>49.783124793029785</v>
      </c>
      <c r="H426">
        <f t="shared" si="33"/>
        <v>20.966148715600411</v>
      </c>
      <c r="I426" s="2">
        <f>ROUNDDOWN(SUM($H$2:H426),0)</f>
        <v>8213</v>
      </c>
      <c r="J426">
        <f t="shared" si="34"/>
        <v>0</v>
      </c>
    </row>
    <row r="427" spans="1:10" x14ac:dyDescent="0.45">
      <c r="A427" t="s">
        <v>246</v>
      </c>
      <c r="B427" s="1">
        <v>2181984</v>
      </c>
      <c r="C427">
        <v>137</v>
      </c>
      <c r="D427">
        <v>0</v>
      </c>
      <c r="E427" s="1">
        <f t="shared" si="30"/>
        <v>51.029966663527873</v>
      </c>
      <c r="F427" s="1">
        <f t="shared" si="31"/>
        <v>49.89280880560618</v>
      </c>
      <c r="G427" s="1">
        <f t="shared" si="32"/>
        <v>50.006524591398353</v>
      </c>
      <c r="H427">
        <f t="shared" si="33"/>
        <v>21.060233476553112</v>
      </c>
      <c r="I427" s="2">
        <f>ROUNDDOWN(SUM($H$2:H427),0)</f>
        <v>8234</v>
      </c>
      <c r="J427">
        <f t="shared" si="34"/>
        <v>0</v>
      </c>
    </row>
    <row r="428" spans="1:10" x14ac:dyDescent="0.45">
      <c r="A428" t="s">
        <v>247</v>
      </c>
      <c r="B428" s="1">
        <v>1719000</v>
      </c>
      <c r="C428">
        <v>3419</v>
      </c>
      <c r="D428">
        <v>0</v>
      </c>
      <c r="E428" s="1">
        <f t="shared" si="30"/>
        <v>50.811423316854942</v>
      </c>
      <c r="F428" s="1">
        <f t="shared" si="31"/>
        <v>47.324914645018474</v>
      </c>
      <c r="G428" s="1">
        <f t="shared" si="32"/>
        <v>47.673565512202117</v>
      </c>
      <c r="H428">
        <f t="shared" si="33"/>
        <v>20.077708430060113</v>
      </c>
      <c r="I428" s="2">
        <f>ROUNDDOWN(SUM($H$2:H428),0)</f>
        <v>8255</v>
      </c>
      <c r="J428">
        <f t="shared" si="34"/>
        <v>0</v>
      </c>
    </row>
    <row r="429" spans="1:10" x14ac:dyDescent="0.45">
      <c r="A429" t="s">
        <v>7</v>
      </c>
      <c r="B429" s="1">
        <v>4576665.5999999996</v>
      </c>
      <c r="C429">
        <v>1534</v>
      </c>
      <c r="D429">
        <v>0</v>
      </c>
      <c r="E429" s="1">
        <f t="shared" si="30"/>
        <v>52.160333438794595</v>
      </c>
      <c r="F429" s="1">
        <f t="shared" si="31"/>
        <v>48.79977158978015</v>
      </c>
      <c r="G429" s="1">
        <f t="shared" si="32"/>
        <v>49.135827774681594</v>
      </c>
      <c r="H429">
        <f t="shared" si="33"/>
        <v>20.693539762139281</v>
      </c>
      <c r="I429" s="2">
        <f>ROUNDDOWN(SUM($H$2:H429),0)</f>
        <v>8275</v>
      </c>
      <c r="J429">
        <f t="shared" si="34"/>
        <v>0</v>
      </c>
    </row>
    <row r="430" spans="1:10" x14ac:dyDescent="0.45">
      <c r="A430" t="s">
        <v>5</v>
      </c>
      <c r="B430" s="1">
        <v>3106729.5999999996</v>
      </c>
      <c r="C430">
        <v>1090</v>
      </c>
      <c r="D430">
        <v>0</v>
      </c>
      <c r="E430" s="1">
        <f t="shared" si="30"/>
        <v>51.466476344737302</v>
      </c>
      <c r="F430" s="1">
        <f t="shared" si="31"/>
        <v>49.147164949713407</v>
      </c>
      <c r="G430" s="1">
        <f t="shared" si="32"/>
        <v>49.379096089215793</v>
      </c>
      <c r="H430">
        <f t="shared" si="33"/>
        <v>20.795992142971581</v>
      </c>
      <c r="I430" s="2">
        <f>ROUNDDOWN(SUM($H$2:H430),0)</f>
        <v>8296</v>
      </c>
      <c r="J430">
        <f t="shared" si="34"/>
        <v>0</v>
      </c>
    </row>
    <row r="431" spans="1:10" x14ac:dyDescent="0.45">
      <c r="A431" t="s">
        <v>248</v>
      </c>
      <c r="B431" s="1">
        <v>1891052.7999999998</v>
      </c>
      <c r="C431">
        <v>2061</v>
      </c>
      <c r="D431">
        <v>0</v>
      </c>
      <c r="E431" s="1">
        <f t="shared" si="30"/>
        <v>50.892637775057487</v>
      </c>
      <c r="F431" s="1">
        <f t="shared" si="31"/>
        <v>48.387437579228745</v>
      </c>
      <c r="G431" s="1">
        <f t="shared" si="32"/>
        <v>48.637957598811617</v>
      </c>
      <c r="H431">
        <f t="shared" si="33"/>
        <v>20.483861880492654</v>
      </c>
      <c r="I431" s="2">
        <f>ROUNDDOWN(SUM($H$2:H431),0)</f>
        <v>8316</v>
      </c>
      <c r="J431">
        <f t="shared" si="34"/>
        <v>0</v>
      </c>
    </row>
    <row r="432" spans="1:10" x14ac:dyDescent="0.45">
      <c r="A432" t="s">
        <v>249</v>
      </c>
      <c r="B432" s="1">
        <v>2104972.7999999998</v>
      </c>
      <c r="C432">
        <v>298</v>
      </c>
      <c r="D432">
        <v>0</v>
      </c>
      <c r="E432" s="1">
        <f t="shared" si="30"/>
        <v>50.993614898932769</v>
      </c>
      <c r="F432" s="1">
        <f t="shared" si="31"/>
        <v>49.766839591756508</v>
      </c>
      <c r="G432" s="1">
        <f t="shared" si="32"/>
        <v>49.889517122474132</v>
      </c>
      <c r="H432">
        <f t="shared" si="33"/>
        <v>21.010955814604404</v>
      </c>
      <c r="I432" s="2">
        <f>ROUNDDOWN(SUM($H$2:H432),0)</f>
        <v>8337</v>
      </c>
      <c r="J432">
        <f t="shared" si="34"/>
        <v>0</v>
      </c>
    </row>
    <row r="433" spans="1:10" x14ac:dyDescent="0.45">
      <c r="A433" t="s">
        <v>250</v>
      </c>
      <c r="B433" s="1">
        <v>6435936</v>
      </c>
      <c r="C433">
        <v>572</v>
      </c>
      <c r="D433">
        <v>0</v>
      </c>
      <c r="E433" s="1">
        <f t="shared" si="30"/>
        <v>53.037968898304896</v>
      </c>
      <c r="F433" s="1">
        <f t="shared" si="31"/>
        <v>49.552457202968867</v>
      </c>
      <c r="G433" s="1">
        <f t="shared" si="32"/>
        <v>49.901008372502467</v>
      </c>
      <c r="H433">
        <f t="shared" si="33"/>
        <v>21.015795351255104</v>
      </c>
      <c r="I433" s="2">
        <f>ROUNDDOWN(SUM($H$2:H433),0)</f>
        <v>8359</v>
      </c>
      <c r="J433">
        <f t="shared" si="34"/>
        <v>0</v>
      </c>
    </row>
    <row r="434" spans="1:10" x14ac:dyDescent="0.45">
      <c r="A434" t="s">
        <v>251</v>
      </c>
      <c r="B434" s="1">
        <v>3146457.5999999996</v>
      </c>
      <c r="C434">
        <v>38986</v>
      </c>
      <c r="D434">
        <v>0</v>
      </c>
      <c r="E434" s="1">
        <f t="shared" si="30"/>
        <v>51.485229239171282</v>
      </c>
      <c r="F434" s="1">
        <f t="shared" si="31"/>
        <v>19.49667222892371</v>
      </c>
      <c r="G434" s="1">
        <f t="shared" si="32"/>
        <v>22.695527929948465</v>
      </c>
      <c r="H434">
        <f t="shared" si="33"/>
        <v>9.5582150726100092</v>
      </c>
      <c r="I434" s="2">
        <f>ROUNDDOWN(SUM($H$2:H434),0)</f>
        <v>8368</v>
      </c>
      <c r="J434">
        <f t="shared" si="34"/>
        <v>0</v>
      </c>
    </row>
    <row r="435" spans="1:10" x14ac:dyDescent="0.45">
      <c r="A435" t="s">
        <v>252</v>
      </c>
      <c r="B435" s="1">
        <v>3025440</v>
      </c>
      <c r="C435">
        <v>145</v>
      </c>
      <c r="D435">
        <v>0</v>
      </c>
      <c r="E435" s="1">
        <f t="shared" si="30"/>
        <v>51.428105037664693</v>
      </c>
      <c r="F435" s="1">
        <f t="shared" si="31"/>
        <v>49.88654946578756</v>
      </c>
      <c r="G435" s="1">
        <f t="shared" si="32"/>
        <v>50.040705022975274</v>
      </c>
      <c r="H435">
        <f t="shared" si="33"/>
        <v>21.074628555499732</v>
      </c>
      <c r="I435" s="2">
        <f>ROUNDDOWN(SUM($H$2:H435),0)</f>
        <v>8389</v>
      </c>
      <c r="J435">
        <f t="shared" si="34"/>
        <v>0</v>
      </c>
    </row>
    <row r="436" spans="1:10" x14ac:dyDescent="0.45">
      <c r="A436" t="s">
        <v>253</v>
      </c>
      <c r="B436" s="1">
        <v>6862248</v>
      </c>
      <c r="C436">
        <v>8079</v>
      </c>
      <c r="D436">
        <v>0</v>
      </c>
      <c r="E436" s="1">
        <f t="shared" si="30"/>
        <v>53.239201880884927</v>
      </c>
      <c r="F436" s="1">
        <f t="shared" si="31"/>
        <v>43.678849200673952</v>
      </c>
      <c r="G436" s="1">
        <f t="shared" si="32"/>
        <v>44.634884468695049</v>
      </c>
      <c r="H436">
        <f t="shared" si="33"/>
        <v>18.797968780885558</v>
      </c>
      <c r="I436" s="2">
        <f>ROUNDDOWN(SUM($H$2:H436),0)</f>
        <v>8408</v>
      </c>
      <c r="J436">
        <f t="shared" si="34"/>
        <v>0</v>
      </c>
    </row>
    <row r="437" spans="1:10" x14ac:dyDescent="0.45">
      <c r="A437" t="s">
        <v>254</v>
      </c>
      <c r="B437" s="1">
        <v>4116432</v>
      </c>
      <c r="C437">
        <v>2062</v>
      </c>
      <c r="D437">
        <v>0</v>
      </c>
      <c r="E437" s="1">
        <f t="shared" si="30"/>
        <v>51.943088369428629</v>
      </c>
      <c r="F437" s="1">
        <f t="shared" si="31"/>
        <v>48.386655161751413</v>
      </c>
      <c r="G437" s="1">
        <f t="shared" si="32"/>
        <v>48.742298482519132</v>
      </c>
      <c r="H437">
        <f t="shared" si="33"/>
        <v>20.527805013713479</v>
      </c>
      <c r="I437" s="2">
        <f>ROUNDDOWN(SUM($H$2:H437),0)</f>
        <v>8428</v>
      </c>
      <c r="J437">
        <f t="shared" si="34"/>
        <v>0</v>
      </c>
    </row>
    <row r="438" spans="1:10" x14ac:dyDescent="0.45">
      <c r="A438" t="s">
        <v>39</v>
      </c>
      <c r="B438" s="1">
        <v>1962563.2</v>
      </c>
      <c r="C438">
        <v>405</v>
      </c>
      <c r="D438">
        <v>0</v>
      </c>
      <c r="E438" s="1">
        <f t="shared" si="30"/>
        <v>50.926392985038653</v>
      </c>
      <c r="F438" s="1">
        <f t="shared" si="31"/>
        <v>49.683120921682502</v>
      </c>
      <c r="G438" s="1">
        <f t="shared" si="32"/>
        <v>49.807448128018123</v>
      </c>
      <c r="H438">
        <f t="shared" si="33"/>
        <v>20.976392481148377</v>
      </c>
      <c r="I438" s="2">
        <f>ROUNDDOWN(SUM($H$2:H438),0)</f>
        <v>8449</v>
      </c>
      <c r="J438">
        <f t="shared" si="34"/>
        <v>0</v>
      </c>
    </row>
    <row r="439" spans="1:10" x14ac:dyDescent="0.45">
      <c r="A439" t="s">
        <v>255</v>
      </c>
      <c r="B439" s="1">
        <v>4501854.72</v>
      </c>
      <c r="C439">
        <v>1176</v>
      </c>
      <c r="D439">
        <v>0</v>
      </c>
      <c r="E439" s="1">
        <f t="shared" si="30"/>
        <v>52.125020296045065</v>
      </c>
      <c r="F439" s="1">
        <f t="shared" si="31"/>
        <v>49.07987704666327</v>
      </c>
      <c r="G439" s="1">
        <f t="shared" si="32"/>
        <v>49.384391371601453</v>
      </c>
      <c r="H439">
        <f t="shared" si="33"/>
        <v>20.798222249628211</v>
      </c>
      <c r="I439" s="2">
        <f>ROUNDDOWN(SUM($H$2:H439),0)</f>
        <v>8470</v>
      </c>
      <c r="J439">
        <f t="shared" si="34"/>
        <v>0</v>
      </c>
    </row>
    <row r="440" spans="1:10" x14ac:dyDescent="0.45">
      <c r="A440" t="s">
        <v>256</v>
      </c>
      <c r="B440" s="1">
        <v>1063488</v>
      </c>
      <c r="C440">
        <v>12124</v>
      </c>
      <c r="D440">
        <v>0</v>
      </c>
      <c r="E440" s="1">
        <f t="shared" si="30"/>
        <v>50.502000558694256</v>
      </c>
      <c r="F440" s="1">
        <f t="shared" si="31"/>
        <v>40.513970504885627</v>
      </c>
      <c r="G440" s="1">
        <f t="shared" si="32"/>
        <v>41.512773510266484</v>
      </c>
      <c r="H440">
        <f t="shared" si="33"/>
        <v>17.483092646991604</v>
      </c>
      <c r="I440" s="2">
        <f>ROUNDDOWN(SUM($H$2:H440),0)</f>
        <v>8488</v>
      </c>
      <c r="J440">
        <f t="shared" si="34"/>
        <v>0</v>
      </c>
    </row>
    <row r="441" spans="1:10" x14ac:dyDescent="0.45">
      <c r="A441" t="s">
        <v>257</v>
      </c>
      <c r="B441" s="1">
        <v>3186185.5999999996</v>
      </c>
      <c r="C441">
        <v>732</v>
      </c>
      <c r="D441">
        <v>0</v>
      </c>
      <c r="E441" s="1">
        <f t="shared" si="30"/>
        <v>51.503982133605263</v>
      </c>
      <c r="F441" s="1">
        <f t="shared" si="31"/>
        <v>49.427270406596527</v>
      </c>
      <c r="G441" s="1">
        <f t="shared" si="32"/>
        <v>49.634941579297404</v>
      </c>
      <c r="H441">
        <f t="shared" si="33"/>
        <v>20.903741397675212</v>
      </c>
      <c r="I441" s="2">
        <f>ROUNDDOWN(SUM($H$2:H441),0)</f>
        <v>8509</v>
      </c>
      <c r="J441">
        <f t="shared" si="34"/>
        <v>0</v>
      </c>
    </row>
    <row r="442" spans="1:10" x14ac:dyDescent="0.45">
      <c r="A442" t="s">
        <v>258</v>
      </c>
      <c r="B442" s="1">
        <v>3543126.3999999994</v>
      </c>
      <c r="C442">
        <v>1049</v>
      </c>
      <c r="D442">
        <v>0</v>
      </c>
      <c r="E442" s="1">
        <f t="shared" si="30"/>
        <v>51.672469677442876</v>
      </c>
      <c r="F442" s="1">
        <f t="shared" si="31"/>
        <v>49.179244066283822</v>
      </c>
      <c r="G442" s="1">
        <f t="shared" si="32"/>
        <v>49.428566627399732</v>
      </c>
      <c r="H442">
        <f t="shared" si="33"/>
        <v>20.816826645926497</v>
      </c>
      <c r="I442" s="2">
        <f>ROUNDDOWN(SUM($H$2:H442),0)</f>
        <v>8529</v>
      </c>
      <c r="J442">
        <f t="shared" si="34"/>
        <v>0</v>
      </c>
    </row>
    <row r="443" spans="1:10" x14ac:dyDescent="0.45">
      <c r="A443" t="s">
        <v>259</v>
      </c>
      <c r="B443" s="1">
        <v>4766748.8</v>
      </c>
      <c r="C443">
        <v>534</v>
      </c>
      <c r="D443">
        <v>0</v>
      </c>
      <c r="E443" s="1">
        <f t="shared" si="30"/>
        <v>52.250058826009486</v>
      </c>
      <c r="F443" s="1">
        <f t="shared" si="31"/>
        <v>49.582189067107301</v>
      </c>
      <c r="G443" s="1">
        <f t="shared" si="32"/>
        <v>49.848976042997521</v>
      </c>
      <c r="H443">
        <f t="shared" si="33"/>
        <v>20.993881950620747</v>
      </c>
      <c r="I443" s="2">
        <f>ROUNDDOWN(SUM($H$2:H443),0)</f>
        <v>8550</v>
      </c>
      <c r="J443">
        <f t="shared" si="34"/>
        <v>0</v>
      </c>
    </row>
    <row r="444" spans="1:10" x14ac:dyDescent="0.45">
      <c r="A444" t="s">
        <v>260</v>
      </c>
      <c r="B444" s="1">
        <v>2645884.8000000003</v>
      </c>
      <c r="C444">
        <v>137</v>
      </c>
      <c r="D444">
        <v>0</v>
      </c>
      <c r="E444" s="1">
        <f t="shared" si="30"/>
        <v>51.248942769303127</v>
      </c>
      <c r="F444" s="1">
        <f t="shared" si="31"/>
        <v>49.89280880560618</v>
      </c>
      <c r="G444" s="1">
        <f t="shared" si="32"/>
        <v>50.028422201975879</v>
      </c>
      <c r="H444">
        <f t="shared" si="33"/>
        <v>21.069455648961803</v>
      </c>
      <c r="I444" s="2">
        <f>ROUNDDOWN(SUM($H$2:H444),0)</f>
        <v>8572</v>
      </c>
      <c r="J444">
        <f t="shared" si="34"/>
        <v>0</v>
      </c>
    </row>
    <row r="445" spans="1:10" x14ac:dyDescent="0.45">
      <c r="A445" t="s">
        <v>261</v>
      </c>
      <c r="B445" s="1">
        <v>4400640</v>
      </c>
      <c r="C445">
        <v>1252</v>
      </c>
      <c r="D445">
        <v>0</v>
      </c>
      <c r="E445" s="1">
        <f t="shared" si="30"/>
        <v>52.077243691148652</v>
      </c>
      <c r="F445" s="1">
        <f t="shared" si="31"/>
        <v>49.02041331838641</v>
      </c>
      <c r="G445" s="1">
        <f t="shared" si="32"/>
        <v>49.326096355662642</v>
      </c>
      <c r="H445">
        <f t="shared" si="33"/>
        <v>20.77367132040003</v>
      </c>
      <c r="I445" s="2">
        <f>ROUNDDOWN(SUM($H$2:H445),0)</f>
        <v>8592</v>
      </c>
      <c r="J445">
        <f t="shared" si="34"/>
        <v>0</v>
      </c>
    </row>
    <row r="446" spans="1:10" x14ac:dyDescent="0.45">
      <c r="A446" t="s">
        <v>262</v>
      </c>
      <c r="B446" s="1">
        <v>2284665.6</v>
      </c>
      <c r="C446">
        <v>1976</v>
      </c>
      <c r="D446">
        <v>0</v>
      </c>
      <c r="E446" s="1">
        <f t="shared" si="30"/>
        <v>51.078435682988008</v>
      </c>
      <c r="F446" s="1">
        <f t="shared" si="31"/>
        <v>48.45394306480155</v>
      </c>
      <c r="G446" s="1">
        <f t="shared" si="32"/>
        <v>48.716392326620195</v>
      </c>
      <c r="H446">
        <f t="shared" si="33"/>
        <v>20.516894643593385</v>
      </c>
      <c r="I446" s="2">
        <f>ROUNDDOWN(SUM($H$2:H446),0)</f>
        <v>8613</v>
      </c>
      <c r="J446">
        <f t="shared" si="34"/>
        <v>0</v>
      </c>
    </row>
    <row r="447" spans="1:10" x14ac:dyDescent="0.45">
      <c r="A447" t="s">
        <v>263</v>
      </c>
      <c r="B447" s="1">
        <v>3726792</v>
      </c>
      <c r="C447">
        <v>966</v>
      </c>
      <c r="D447">
        <v>0</v>
      </c>
      <c r="E447" s="1">
        <f t="shared" si="30"/>
        <v>51.759165750941513</v>
      </c>
      <c r="F447" s="1">
        <f t="shared" si="31"/>
        <v>49.24418471690197</v>
      </c>
      <c r="G447" s="1">
        <f t="shared" si="32"/>
        <v>49.495682820305923</v>
      </c>
      <c r="H447">
        <f t="shared" si="33"/>
        <v>20.845092611302238</v>
      </c>
      <c r="I447" s="2">
        <f>ROUNDDOWN(SUM($H$2:H447),0)</f>
        <v>8634</v>
      </c>
      <c r="J447">
        <f t="shared" si="34"/>
        <v>0</v>
      </c>
    </row>
    <row r="448" spans="1:10" x14ac:dyDescent="0.45">
      <c r="A448" t="s">
        <v>264</v>
      </c>
      <c r="B448" s="1">
        <v>3751545.5999999996</v>
      </c>
      <c r="C448">
        <v>428</v>
      </c>
      <c r="D448">
        <v>0</v>
      </c>
      <c r="E448" s="1">
        <f t="shared" si="30"/>
        <v>51.770850246704221</v>
      </c>
      <c r="F448" s="1">
        <f t="shared" si="31"/>
        <v>49.665125319703982</v>
      </c>
      <c r="G448" s="1">
        <f t="shared" si="32"/>
        <v>49.875697812404006</v>
      </c>
      <c r="H448">
        <f t="shared" si="33"/>
        <v>21.005135816135407</v>
      </c>
      <c r="I448" s="2">
        <f>ROUNDDOWN(SUM($H$2:H448),0)</f>
        <v>8655</v>
      </c>
      <c r="J448">
        <f t="shared" si="34"/>
        <v>0</v>
      </c>
    </row>
    <row r="449" spans="1:10" x14ac:dyDescent="0.45">
      <c r="A449" t="s">
        <v>265</v>
      </c>
      <c r="B449" s="1">
        <v>1815264</v>
      </c>
      <c r="C449">
        <v>9127</v>
      </c>
      <c r="D449">
        <v>0</v>
      </c>
      <c r="E449" s="1">
        <f t="shared" si="30"/>
        <v>50.856863022598816</v>
      </c>
      <c r="F449" s="1">
        <f t="shared" si="31"/>
        <v>42.858875684435098</v>
      </c>
      <c r="G449" s="1">
        <f t="shared" si="32"/>
        <v>43.658674418251465</v>
      </c>
      <c r="H449">
        <f t="shared" si="33"/>
        <v>18.386838198376807</v>
      </c>
      <c r="I449" s="2">
        <f>ROUNDDOWN(SUM($H$2:H449),0)</f>
        <v>8673</v>
      </c>
      <c r="J449">
        <f t="shared" si="34"/>
        <v>0</v>
      </c>
    </row>
    <row r="450" spans="1:10" x14ac:dyDescent="0.45">
      <c r="A450" t="s">
        <v>266</v>
      </c>
      <c r="B450" s="1">
        <v>1551225.5999999999</v>
      </c>
      <c r="C450">
        <v>2474</v>
      </c>
      <c r="D450">
        <v>0</v>
      </c>
      <c r="E450" s="1">
        <f t="shared" si="30"/>
        <v>50.732228401129902</v>
      </c>
      <c r="F450" s="1">
        <f t="shared" si="31"/>
        <v>48.064299161092627</v>
      </c>
      <c r="G450" s="1">
        <f t="shared" si="32"/>
        <v>48.331092085096351</v>
      </c>
      <c r="H450">
        <f t="shared" si="33"/>
        <v>20.354625557481768</v>
      </c>
      <c r="I450" s="2">
        <f>ROUNDDOWN(SUM($H$2:H450),0)</f>
        <v>8693</v>
      </c>
      <c r="J450">
        <f t="shared" si="34"/>
        <v>0</v>
      </c>
    </row>
    <row r="451" spans="1:10" x14ac:dyDescent="0.45">
      <c r="A451" t="s">
        <v>267</v>
      </c>
      <c r="B451" s="1">
        <v>4208112</v>
      </c>
      <c r="C451">
        <v>1142</v>
      </c>
      <c r="D451">
        <v>0</v>
      </c>
      <c r="E451" s="1">
        <f t="shared" ref="E451:E514" si="35">50+B451*10/_xlfn.STDEV.P($B$2:$B$516)</f>
        <v>51.986364279660897</v>
      </c>
      <c r="F451" s="1">
        <f t="shared" ref="F451:F514" si="36">50-C451*10/_xlfn.STDEV.P($C$2:$C$516)</f>
        <v>49.106479240892391</v>
      </c>
      <c r="G451" s="1">
        <f t="shared" ref="G451:G514" si="37">IF((E451+F451*9)/10&lt;1,G450*0.05,(E451+F451*9)/10)</f>
        <v>49.394467744769244</v>
      </c>
      <c r="H451">
        <f t="shared" ref="H451:H514" si="38">G451/$G$1*10000</f>
        <v>20.802465911295254</v>
      </c>
      <c r="I451" s="2">
        <f>ROUNDDOWN(SUM($H$2:H451),0)</f>
        <v>8714</v>
      </c>
      <c r="J451">
        <f t="shared" si="34"/>
        <v>0</v>
      </c>
    </row>
    <row r="452" spans="1:10" x14ac:dyDescent="0.45">
      <c r="A452" t="s">
        <v>268</v>
      </c>
      <c r="B452" s="1">
        <v>1446099.2</v>
      </c>
      <c r="C452">
        <v>2247</v>
      </c>
      <c r="D452">
        <v>0</v>
      </c>
      <c r="E452" s="1">
        <f t="shared" si="35"/>
        <v>50.682605357396902</v>
      </c>
      <c r="F452" s="1">
        <f t="shared" si="36"/>
        <v>48.24190792844589</v>
      </c>
      <c r="G452" s="1">
        <f t="shared" si="37"/>
        <v>48.48597767134099</v>
      </c>
      <c r="H452">
        <f t="shared" si="38"/>
        <v>20.419855577666493</v>
      </c>
      <c r="I452" s="2">
        <f>ROUNDDOWN(SUM($H$2:H452),0)</f>
        <v>8735</v>
      </c>
      <c r="J452">
        <f t="shared" ref="J452:J515" si="39">IF(I451=I452,1,0)</f>
        <v>0</v>
      </c>
    </row>
    <row r="453" spans="1:10" x14ac:dyDescent="0.45">
      <c r="A453" t="s">
        <v>62</v>
      </c>
      <c r="B453" s="1">
        <v>4121016</v>
      </c>
      <c r="C453">
        <v>1138</v>
      </c>
      <c r="D453">
        <v>0</v>
      </c>
      <c r="E453" s="1">
        <f t="shared" si="35"/>
        <v>51.945252164940243</v>
      </c>
      <c r="F453" s="1">
        <f t="shared" si="36"/>
        <v>49.109608910801704</v>
      </c>
      <c r="G453" s="1">
        <f t="shared" si="37"/>
        <v>49.39317323621556</v>
      </c>
      <c r="H453">
        <f t="shared" si="38"/>
        <v>20.801920729389479</v>
      </c>
      <c r="I453" s="2">
        <f>ROUNDDOWN(SUM($H$2:H453),0)</f>
        <v>8755</v>
      </c>
      <c r="J453">
        <f t="shared" si="39"/>
        <v>0</v>
      </c>
    </row>
    <row r="454" spans="1:10" x14ac:dyDescent="0.45">
      <c r="A454" t="s">
        <v>269</v>
      </c>
      <c r="B454" s="1">
        <v>1300633.5999999999</v>
      </c>
      <c r="C454">
        <v>2457</v>
      </c>
      <c r="D454">
        <v>0</v>
      </c>
      <c r="E454" s="1">
        <f t="shared" si="35"/>
        <v>50.613940913161713</v>
      </c>
      <c r="F454" s="1">
        <f t="shared" si="36"/>
        <v>48.077600258207191</v>
      </c>
      <c r="G454" s="1">
        <f t="shared" si="37"/>
        <v>48.331234323702645</v>
      </c>
      <c r="H454">
        <f t="shared" si="38"/>
        <v>20.354685461229973</v>
      </c>
      <c r="I454" s="2">
        <f>ROUNDDOWN(SUM($H$2:H454),0)</f>
        <v>8776</v>
      </c>
      <c r="J454">
        <f t="shared" si="39"/>
        <v>0</v>
      </c>
    </row>
    <row r="455" spans="1:10" x14ac:dyDescent="0.45">
      <c r="A455" t="s">
        <v>270</v>
      </c>
      <c r="B455" s="1">
        <v>3225913.5999999996</v>
      </c>
      <c r="C455">
        <v>358</v>
      </c>
      <c r="D455">
        <v>0</v>
      </c>
      <c r="E455" s="1">
        <f t="shared" si="35"/>
        <v>51.522735028039243</v>
      </c>
      <c r="F455" s="1">
        <f t="shared" si="36"/>
        <v>49.71989454311688</v>
      </c>
      <c r="G455" s="1">
        <f t="shared" si="37"/>
        <v>49.900178591609112</v>
      </c>
      <c r="H455">
        <f t="shared" si="38"/>
        <v>21.015445889270069</v>
      </c>
      <c r="I455" s="2">
        <f>ROUNDDOWN(SUM($H$2:H455),0)</f>
        <v>8797</v>
      </c>
      <c r="J455">
        <f t="shared" si="39"/>
        <v>0</v>
      </c>
    </row>
    <row r="456" spans="1:10" x14ac:dyDescent="0.45">
      <c r="A456" t="s">
        <v>20</v>
      </c>
      <c r="B456" s="1">
        <v>806784</v>
      </c>
      <c r="C456">
        <v>13918</v>
      </c>
      <c r="D456">
        <v>0</v>
      </c>
      <c r="E456" s="1">
        <f t="shared" si="35"/>
        <v>50.380828010043921</v>
      </c>
      <c r="F456" s="1">
        <f t="shared" si="36"/>
        <v>39.110313550560718</v>
      </c>
      <c r="G456" s="1">
        <f t="shared" si="37"/>
        <v>40.237364996509037</v>
      </c>
      <c r="H456">
        <f t="shared" si="38"/>
        <v>16.945954717547579</v>
      </c>
      <c r="I456" s="2">
        <f>ROUNDDOWN(SUM($H$2:H456),0)</f>
        <v>8814</v>
      </c>
      <c r="J456">
        <f t="shared" si="39"/>
        <v>0</v>
      </c>
    </row>
    <row r="457" spans="1:10" x14ac:dyDescent="0.45">
      <c r="A457" t="s">
        <v>271</v>
      </c>
      <c r="B457" s="1">
        <v>5656044.7999999998</v>
      </c>
      <c r="C457">
        <v>1421</v>
      </c>
      <c r="D457">
        <v>0</v>
      </c>
      <c r="E457" s="1">
        <f t="shared" si="35"/>
        <v>52.669835155262447</v>
      </c>
      <c r="F457" s="1">
        <f t="shared" si="36"/>
        <v>48.888184764718119</v>
      </c>
      <c r="G457" s="1">
        <f t="shared" si="37"/>
        <v>49.266349803772549</v>
      </c>
      <c r="H457">
        <f t="shared" si="38"/>
        <v>20.74850907722265</v>
      </c>
      <c r="I457" s="2">
        <f>ROUNDDOWN(SUM($H$2:H457),0)</f>
        <v>8834</v>
      </c>
      <c r="J457">
        <f t="shared" si="39"/>
        <v>0</v>
      </c>
    </row>
    <row r="458" spans="1:10" x14ac:dyDescent="0.45">
      <c r="A458" t="s">
        <v>272</v>
      </c>
      <c r="B458" s="1">
        <v>3432499.1999999997</v>
      </c>
      <c r="C458">
        <v>9990</v>
      </c>
      <c r="D458">
        <v>0</v>
      </c>
      <c r="E458" s="1">
        <f t="shared" si="35"/>
        <v>51.620250079095946</v>
      </c>
      <c r="F458" s="1">
        <f t="shared" si="36"/>
        <v>42.183649401501768</v>
      </c>
      <c r="G458" s="1">
        <f t="shared" si="37"/>
        <v>43.127309469261192</v>
      </c>
      <c r="H458">
        <f t="shared" si="38"/>
        <v>18.16305400264574</v>
      </c>
      <c r="I458" s="2">
        <f>ROUNDDOWN(SUM($H$2:H458),0)</f>
        <v>8853</v>
      </c>
      <c r="J458">
        <f t="shared" si="39"/>
        <v>0</v>
      </c>
    </row>
    <row r="459" spans="1:10" x14ac:dyDescent="0.45">
      <c r="A459" t="s">
        <v>273</v>
      </c>
      <c r="B459" s="1">
        <v>1859270.4</v>
      </c>
      <c r="C459">
        <v>1036</v>
      </c>
      <c r="D459">
        <v>0</v>
      </c>
      <c r="E459" s="1">
        <f t="shared" si="35"/>
        <v>50.877635459510302</v>
      </c>
      <c r="F459" s="1">
        <f t="shared" si="36"/>
        <v>49.189415493489072</v>
      </c>
      <c r="G459" s="1">
        <f t="shared" si="37"/>
        <v>49.358237490091199</v>
      </c>
      <c r="H459">
        <f t="shared" si="38"/>
        <v>20.787207549938028</v>
      </c>
      <c r="I459" s="2">
        <f>ROUNDDOWN(SUM($H$2:H459),0)</f>
        <v>8873</v>
      </c>
      <c r="J459">
        <f t="shared" si="39"/>
        <v>0</v>
      </c>
    </row>
    <row r="460" spans="1:10" x14ac:dyDescent="0.45">
      <c r="A460" t="s">
        <v>23</v>
      </c>
      <c r="B460" s="1">
        <v>8281760</v>
      </c>
      <c r="C460">
        <v>957</v>
      </c>
      <c r="D460">
        <v>0</v>
      </c>
      <c r="E460" s="1">
        <f t="shared" si="35"/>
        <v>53.909257224314473</v>
      </c>
      <c r="F460" s="1">
        <f t="shared" si="36"/>
        <v>49.251226474197914</v>
      </c>
      <c r="G460" s="1">
        <f t="shared" si="37"/>
        <v>49.717029549209563</v>
      </c>
      <c r="H460">
        <f t="shared" si="38"/>
        <v>20.93831272263915</v>
      </c>
      <c r="I460" s="2">
        <f>ROUNDDOWN(SUM($H$2:H460),0)</f>
        <v>8894</v>
      </c>
      <c r="J460">
        <f t="shared" si="39"/>
        <v>0</v>
      </c>
    </row>
    <row r="461" spans="1:10" x14ac:dyDescent="0.45">
      <c r="A461" t="s">
        <v>274</v>
      </c>
      <c r="B461" s="1">
        <v>2677667.1999999997</v>
      </c>
      <c r="C461">
        <v>1982</v>
      </c>
      <c r="D461">
        <v>0</v>
      </c>
      <c r="E461" s="1">
        <f t="shared" si="35"/>
        <v>51.263945084850306</v>
      </c>
      <c r="F461" s="1">
        <f t="shared" si="36"/>
        <v>48.449248559937587</v>
      </c>
      <c r="G461" s="1">
        <f t="shared" si="37"/>
        <v>48.730718212428862</v>
      </c>
      <c r="H461">
        <f t="shared" si="38"/>
        <v>20.52292798628925</v>
      </c>
      <c r="I461" s="2">
        <f>ROUNDDOWN(SUM($H$2:H461),0)</f>
        <v>8915</v>
      </c>
      <c r="J461">
        <f t="shared" si="39"/>
        <v>0</v>
      </c>
    </row>
    <row r="462" spans="1:10" x14ac:dyDescent="0.45">
      <c r="A462" t="s">
        <v>275</v>
      </c>
      <c r="B462" s="1">
        <v>5365113.5999999996</v>
      </c>
      <c r="C462">
        <v>9366</v>
      </c>
      <c r="D462">
        <v>0</v>
      </c>
      <c r="E462" s="1">
        <f t="shared" si="35"/>
        <v>52.532506266792062</v>
      </c>
      <c r="F462" s="1">
        <f t="shared" si="36"/>
        <v>42.67187790735391</v>
      </c>
      <c r="G462" s="1">
        <f t="shared" si="37"/>
        <v>43.657940743297722</v>
      </c>
      <c r="H462">
        <f t="shared" si="38"/>
        <v>18.386529211380651</v>
      </c>
      <c r="I462" s="2">
        <f>ROUNDDOWN(SUM($H$2:H462),0)</f>
        <v>8933</v>
      </c>
      <c r="J462">
        <f t="shared" si="39"/>
        <v>0</v>
      </c>
    </row>
    <row r="463" spans="1:10" x14ac:dyDescent="0.45">
      <c r="A463" t="s">
        <v>276</v>
      </c>
      <c r="B463" s="1">
        <v>3670867.2</v>
      </c>
      <c r="C463">
        <v>2718</v>
      </c>
      <c r="D463">
        <v>0</v>
      </c>
      <c r="E463" s="1">
        <f t="shared" si="35"/>
        <v>51.732767445699828</v>
      </c>
      <c r="F463" s="1">
        <f t="shared" si="36"/>
        <v>47.873389296624808</v>
      </c>
      <c r="G463" s="1">
        <f t="shared" si="37"/>
        <v>48.259327111532308</v>
      </c>
      <c r="H463">
        <f t="shared" si="38"/>
        <v>20.324401759466468</v>
      </c>
      <c r="I463" s="2">
        <f>ROUNDDOWN(SUM($H$2:H463),0)</f>
        <v>8954</v>
      </c>
      <c r="J463">
        <f t="shared" si="39"/>
        <v>0</v>
      </c>
    </row>
    <row r="464" spans="1:10" x14ac:dyDescent="0.45">
      <c r="A464" t="s">
        <v>277</v>
      </c>
      <c r="B464" s="1">
        <v>3114675.1999999997</v>
      </c>
      <c r="C464">
        <v>750</v>
      </c>
      <c r="D464">
        <v>0</v>
      </c>
      <c r="E464" s="1">
        <f t="shared" si="35"/>
        <v>51.470226923624097</v>
      </c>
      <c r="F464" s="1">
        <f t="shared" si="36"/>
        <v>49.413186892004639</v>
      </c>
      <c r="G464" s="1">
        <f t="shared" si="37"/>
        <v>49.618890895166587</v>
      </c>
      <c r="H464">
        <f t="shared" si="38"/>
        <v>20.896981656661101</v>
      </c>
      <c r="I464" s="2">
        <f>ROUNDDOWN(SUM($H$2:H464),0)</f>
        <v>8975</v>
      </c>
      <c r="J464">
        <f t="shared" si="39"/>
        <v>0</v>
      </c>
    </row>
    <row r="465" spans="1:10" x14ac:dyDescent="0.45">
      <c r="A465" t="s">
        <v>63</v>
      </c>
      <c r="B465" s="1">
        <v>2897088</v>
      </c>
      <c r="C465">
        <v>4019</v>
      </c>
      <c r="D465">
        <v>0</v>
      </c>
      <c r="E465" s="1">
        <f t="shared" si="35"/>
        <v>51.367518763339525</v>
      </c>
      <c r="F465" s="1">
        <f t="shared" si="36"/>
        <v>46.855464158622183</v>
      </c>
      <c r="G465" s="1">
        <f t="shared" si="37"/>
        <v>47.306669619093917</v>
      </c>
      <c r="H465">
        <f t="shared" si="38"/>
        <v>19.923190330000498</v>
      </c>
      <c r="I465" s="2">
        <f>ROUNDDOWN(SUM($H$2:H465),0)</f>
        <v>8994</v>
      </c>
      <c r="J465">
        <f t="shared" si="39"/>
        <v>0</v>
      </c>
    </row>
    <row r="466" spans="1:10" x14ac:dyDescent="0.45">
      <c r="A466" t="s">
        <v>278</v>
      </c>
      <c r="B466" s="1">
        <v>3090838.4</v>
      </c>
      <c r="C466">
        <v>8629</v>
      </c>
      <c r="D466">
        <v>0</v>
      </c>
      <c r="E466" s="1">
        <f t="shared" si="35"/>
        <v>51.458975186963713</v>
      </c>
      <c r="F466" s="1">
        <f t="shared" si="36"/>
        <v>43.248519588144021</v>
      </c>
      <c r="G466" s="1">
        <f t="shared" si="37"/>
        <v>44.069565148025987</v>
      </c>
      <c r="H466">
        <f t="shared" si="38"/>
        <v>18.559884711269074</v>
      </c>
      <c r="I466" s="2">
        <f>ROUNDDOWN(SUM($H$2:H466),0)</f>
        <v>9013</v>
      </c>
      <c r="J466">
        <f t="shared" si="39"/>
        <v>0</v>
      </c>
    </row>
    <row r="467" spans="1:10" x14ac:dyDescent="0.45">
      <c r="A467" t="s">
        <v>58</v>
      </c>
      <c r="B467" s="1">
        <v>3615248</v>
      </c>
      <c r="C467">
        <v>9231</v>
      </c>
      <c r="D467">
        <v>0</v>
      </c>
      <c r="E467" s="1">
        <f t="shared" si="35"/>
        <v>51.706513393492259</v>
      </c>
      <c r="F467" s="1">
        <f t="shared" si="36"/>
        <v>42.777504266793073</v>
      </c>
      <c r="G467" s="1">
        <f t="shared" si="37"/>
        <v>43.670405179462989</v>
      </c>
      <c r="H467">
        <f t="shared" si="38"/>
        <v>18.391778605093553</v>
      </c>
      <c r="I467" s="2">
        <f>ROUNDDOWN(SUM($H$2:H467),0)</f>
        <v>9031</v>
      </c>
      <c r="J467">
        <f t="shared" si="39"/>
        <v>0</v>
      </c>
    </row>
    <row r="468" spans="1:10" x14ac:dyDescent="0.45">
      <c r="A468" t="s">
        <v>8</v>
      </c>
      <c r="B468" s="1">
        <v>7369971.8400000008</v>
      </c>
      <c r="C468">
        <v>1581</v>
      </c>
      <c r="D468">
        <v>0</v>
      </c>
      <c r="E468" s="1">
        <f t="shared" si="35"/>
        <v>53.478863871751201</v>
      </c>
      <c r="F468" s="1">
        <f t="shared" si="36"/>
        <v>48.762997968345772</v>
      </c>
      <c r="G468" s="1">
        <f t="shared" si="37"/>
        <v>49.234584558686308</v>
      </c>
      <c r="H468">
        <f t="shared" si="38"/>
        <v>20.735131153373263</v>
      </c>
      <c r="I468" s="2">
        <f>ROUNDDOWN(SUM($H$2:H468),0)</f>
        <v>9052</v>
      </c>
      <c r="J468">
        <f t="shared" si="39"/>
        <v>0</v>
      </c>
    </row>
    <row r="469" spans="1:10" x14ac:dyDescent="0.45">
      <c r="A469" t="s">
        <v>279</v>
      </c>
      <c r="B469" s="1">
        <v>2002291.1999999997</v>
      </c>
      <c r="C469">
        <v>997</v>
      </c>
      <c r="D469">
        <v>0</v>
      </c>
      <c r="E469" s="1">
        <f t="shared" si="35"/>
        <v>50.945145879472634</v>
      </c>
      <c r="F469" s="1">
        <f t="shared" si="36"/>
        <v>49.219929775104831</v>
      </c>
      <c r="G469" s="1">
        <f t="shared" si="37"/>
        <v>49.392451385541612</v>
      </c>
      <c r="H469">
        <f t="shared" si="38"/>
        <v>20.801616722185365</v>
      </c>
      <c r="I469" s="2">
        <f>ROUNDDOWN(SUM($H$2:H469),0)</f>
        <v>9073</v>
      </c>
      <c r="J469">
        <f t="shared" si="39"/>
        <v>0</v>
      </c>
    </row>
    <row r="470" spans="1:10" x14ac:dyDescent="0.45">
      <c r="A470" t="s">
        <v>280</v>
      </c>
      <c r="B470" s="1">
        <v>2615324.7999999998</v>
      </c>
      <c r="C470">
        <v>1406</v>
      </c>
      <c r="D470">
        <v>0</v>
      </c>
      <c r="E470" s="1">
        <f t="shared" si="35"/>
        <v>51.234517465892374</v>
      </c>
      <c r="F470" s="1">
        <f t="shared" si="36"/>
        <v>48.899921026878026</v>
      </c>
      <c r="G470" s="1">
        <f t="shared" si="37"/>
        <v>49.133380670779459</v>
      </c>
      <c r="H470">
        <f t="shared" si="38"/>
        <v>20.692509165033375</v>
      </c>
      <c r="I470" s="2">
        <f>ROUNDDOWN(SUM($H$2:H470),0)</f>
        <v>9094</v>
      </c>
      <c r="J470">
        <f t="shared" si="39"/>
        <v>0</v>
      </c>
    </row>
    <row r="471" spans="1:10" x14ac:dyDescent="0.45">
      <c r="A471" t="s">
        <v>281</v>
      </c>
      <c r="B471" s="1">
        <v>2097638.3999999999</v>
      </c>
      <c r="C471">
        <v>667</v>
      </c>
      <c r="D471">
        <v>0</v>
      </c>
      <c r="E471" s="1">
        <f t="shared" si="35"/>
        <v>50.990152826114191</v>
      </c>
      <c r="F471" s="1">
        <f t="shared" si="36"/>
        <v>49.478127542622794</v>
      </c>
      <c r="G471" s="1">
        <f t="shared" si="37"/>
        <v>49.629330070971932</v>
      </c>
      <c r="H471">
        <f t="shared" si="38"/>
        <v>20.901378112554806</v>
      </c>
      <c r="I471" s="2">
        <f>ROUNDDOWN(SUM($H$2:H471),0)</f>
        <v>9115</v>
      </c>
      <c r="J471">
        <f t="shared" si="39"/>
        <v>0</v>
      </c>
    </row>
    <row r="472" spans="1:10" x14ac:dyDescent="0.45">
      <c r="A472" t="s">
        <v>282</v>
      </c>
      <c r="B472" s="1">
        <v>4171440</v>
      </c>
      <c r="C472">
        <v>676</v>
      </c>
      <c r="D472">
        <v>0</v>
      </c>
      <c r="E472" s="1">
        <f t="shared" si="35"/>
        <v>51.96905391556799</v>
      </c>
      <c r="F472" s="1">
        <f t="shared" si="36"/>
        <v>49.471085785326849</v>
      </c>
      <c r="G472" s="1">
        <f t="shared" si="37"/>
        <v>49.720882598350968</v>
      </c>
      <c r="H472">
        <f t="shared" si="38"/>
        <v>20.939935433178974</v>
      </c>
      <c r="I472" s="2">
        <f>ROUNDDOWN(SUM($H$2:H472),0)</f>
        <v>9135</v>
      </c>
      <c r="J472">
        <f t="shared" si="39"/>
        <v>0</v>
      </c>
    </row>
    <row r="473" spans="1:10" x14ac:dyDescent="0.45">
      <c r="A473" t="s">
        <v>283</v>
      </c>
      <c r="B473" s="1">
        <v>3989913.5999999996</v>
      </c>
      <c r="C473">
        <v>446</v>
      </c>
      <c r="D473">
        <v>0</v>
      </c>
      <c r="E473" s="1">
        <f t="shared" si="35"/>
        <v>51.88336761330811</v>
      </c>
      <c r="F473" s="1">
        <f t="shared" si="36"/>
        <v>49.651041805112094</v>
      </c>
      <c r="G473" s="1">
        <f t="shared" si="37"/>
        <v>49.874274385931692</v>
      </c>
      <c r="H473">
        <f t="shared" si="38"/>
        <v>21.00453634048521</v>
      </c>
      <c r="I473" s="2">
        <f>ROUNDDOWN(SUM($H$2:H473),0)</f>
        <v>9156</v>
      </c>
      <c r="J473">
        <f t="shared" si="39"/>
        <v>0</v>
      </c>
    </row>
    <row r="474" spans="1:10" x14ac:dyDescent="0.45">
      <c r="A474" t="s">
        <v>284</v>
      </c>
      <c r="B474" s="1">
        <v>3718540.8000000003</v>
      </c>
      <c r="C474">
        <v>1513</v>
      </c>
      <c r="D474">
        <v>0</v>
      </c>
      <c r="E474" s="1">
        <f t="shared" si="35"/>
        <v>51.75527091902061</v>
      </c>
      <c r="F474" s="1">
        <f t="shared" si="36"/>
        <v>48.81620235680402</v>
      </c>
      <c r="G474" s="1">
        <f t="shared" si="37"/>
        <v>49.11010921302568</v>
      </c>
      <c r="H474">
        <f t="shared" si="38"/>
        <v>20.682708397280788</v>
      </c>
      <c r="I474" s="2">
        <f>ROUNDDOWN(SUM($H$2:H474),0)</f>
        <v>9177</v>
      </c>
      <c r="J474">
        <f t="shared" si="39"/>
        <v>0</v>
      </c>
    </row>
    <row r="475" spans="1:10" x14ac:dyDescent="0.45">
      <c r="A475" t="s">
        <v>285</v>
      </c>
      <c r="B475" s="1">
        <v>3726792</v>
      </c>
      <c r="C475">
        <v>937</v>
      </c>
      <c r="D475">
        <v>0</v>
      </c>
      <c r="E475" s="1">
        <f t="shared" si="35"/>
        <v>51.759165750941513</v>
      </c>
      <c r="F475" s="1">
        <f t="shared" si="36"/>
        <v>49.266874823744459</v>
      </c>
      <c r="G475" s="1">
        <f t="shared" si="37"/>
        <v>49.516103916464161</v>
      </c>
      <c r="H475">
        <f t="shared" si="38"/>
        <v>20.853692950087101</v>
      </c>
      <c r="I475" s="2">
        <f>ROUNDDOWN(SUM($H$2:H475),0)</f>
        <v>9198</v>
      </c>
      <c r="J475">
        <f t="shared" si="39"/>
        <v>0</v>
      </c>
    </row>
    <row r="476" spans="1:10" x14ac:dyDescent="0.45">
      <c r="A476" t="s">
        <v>286</v>
      </c>
      <c r="B476" s="1">
        <v>754832</v>
      </c>
      <c r="C476">
        <v>192</v>
      </c>
      <c r="D476">
        <v>0</v>
      </c>
      <c r="E476" s="1">
        <f t="shared" si="35"/>
        <v>50.356304994245633</v>
      </c>
      <c r="F476" s="1">
        <f t="shared" si="36"/>
        <v>49.849775844353189</v>
      </c>
      <c r="G476" s="1">
        <f t="shared" si="37"/>
        <v>49.900428759342432</v>
      </c>
      <c r="H476">
        <f t="shared" si="38"/>
        <v>21.015551247339143</v>
      </c>
      <c r="I476" s="2">
        <f>ROUNDDOWN(SUM($H$2:H476),0)</f>
        <v>9219</v>
      </c>
      <c r="J476">
        <f t="shared" si="39"/>
        <v>0</v>
      </c>
    </row>
    <row r="477" spans="1:10" x14ac:dyDescent="0.45">
      <c r="A477" t="s">
        <v>287</v>
      </c>
      <c r="B477" s="1">
        <v>600687.35999999999</v>
      </c>
      <c r="C477">
        <v>62</v>
      </c>
      <c r="D477">
        <v>0</v>
      </c>
      <c r="E477" s="1">
        <f t="shared" si="35"/>
        <v>50.283543763841791</v>
      </c>
      <c r="F477" s="1">
        <f t="shared" si="36"/>
        <v>49.951490116405715</v>
      </c>
      <c r="G477" s="1">
        <f t="shared" si="37"/>
        <v>49.984695481149323</v>
      </c>
      <c r="H477">
        <f t="shared" si="38"/>
        <v>21.051040153038102</v>
      </c>
      <c r="I477" s="2">
        <f>ROUNDDOWN(SUM($H$2:H477),0)</f>
        <v>9240</v>
      </c>
      <c r="J477">
        <f t="shared" si="39"/>
        <v>0</v>
      </c>
    </row>
    <row r="478" spans="1:10" x14ac:dyDescent="0.45">
      <c r="A478" t="s">
        <v>288</v>
      </c>
      <c r="B478" s="1">
        <v>2237480.96</v>
      </c>
      <c r="C478">
        <v>0</v>
      </c>
      <c r="D478">
        <v>0</v>
      </c>
      <c r="E478" s="1">
        <f t="shared" si="35"/>
        <v>51.0561630145218</v>
      </c>
      <c r="F478" s="1">
        <f t="shared" si="36"/>
        <v>50</v>
      </c>
      <c r="G478" s="1">
        <f t="shared" si="37"/>
        <v>50.10561630145218</v>
      </c>
      <c r="H478">
        <f t="shared" si="38"/>
        <v>21.101965921796538</v>
      </c>
      <c r="I478" s="2">
        <f>ROUNDDOWN(SUM($H$2:H478),0)</f>
        <v>9261</v>
      </c>
      <c r="J478">
        <f t="shared" si="39"/>
        <v>0</v>
      </c>
    </row>
    <row r="479" spans="1:10" x14ac:dyDescent="0.45">
      <c r="A479" t="s">
        <v>289</v>
      </c>
      <c r="B479" s="1">
        <v>750859.2</v>
      </c>
      <c r="C479">
        <v>46600</v>
      </c>
      <c r="D479">
        <v>0</v>
      </c>
      <c r="E479" s="1">
        <f t="shared" si="35"/>
        <v>50.354429704802236</v>
      </c>
      <c r="F479" s="1">
        <f t="shared" si="36"/>
        <v>13.539345556554785</v>
      </c>
      <c r="G479" s="1">
        <f t="shared" si="37"/>
        <v>17.220853971379533</v>
      </c>
      <c r="H479">
        <f t="shared" si="38"/>
        <v>7.2525577065450335</v>
      </c>
      <c r="I479" s="2">
        <f>ROUNDDOWN(SUM($H$2:H479),0)</f>
        <v>9268</v>
      </c>
      <c r="J479">
        <f t="shared" si="39"/>
        <v>0</v>
      </c>
    </row>
    <row r="480" spans="1:10" x14ac:dyDescent="0.45">
      <c r="A480" t="s">
        <v>290</v>
      </c>
      <c r="B480" s="1">
        <v>3432499.1999999997</v>
      </c>
      <c r="C480">
        <v>0</v>
      </c>
      <c r="D480">
        <v>0</v>
      </c>
      <c r="E480" s="1">
        <f t="shared" si="35"/>
        <v>51.620250079095946</v>
      </c>
      <c r="F480" s="1">
        <f t="shared" si="36"/>
        <v>50</v>
      </c>
      <c r="G480" s="1">
        <f t="shared" si="37"/>
        <v>50.162025007909598</v>
      </c>
      <c r="H480">
        <f t="shared" si="38"/>
        <v>21.125722432328125</v>
      </c>
      <c r="I480" s="2">
        <f>ROUNDDOWN(SUM($H$2:H480),0)</f>
        <v>9290</v>
      </c>
      <c r="J480">
        <f t="shared" si="39"/>
        <v>0</v>
      </c>
    </row>
    <row r="481" spans="1:10" x14ac:dyDescent="0.45">
      <c r="A481" t="s">
        <v>291</v>
      </c>
      <c r="B481" s="1">
        <v>4168384</v>
      </c>
      <c r="C481">
        <v>0</v>
      </c>
      <c r="D481">
        <v>0</v>
      </c>
      <c r="E481" s="1">
        <f t="shared" si="35"/>
        <v>51.967611385226917</v>
      </c>
      <c r="F481" s="1">
        <f t="shared" si="36"/>
        <v>50</v>
      </c>
      <c r="G481" s="1">
        <f t="shared" si="37"/>
        <v>50.196761138522689</v>
      </c>
      <c r="H481">
        <f t="shared" si="38"/>
        <v>21.140351543764307</v>
      </c>
      <c r="I481" s="2">
        <f>ROUNDDOWN(SUM($H$2:H481),0)</f>
        <v>9311</v>
      </c>
      <c r="J481">
        <f t="shared" si="39"/>
        <v>0</v>
      </c>
    </row>
    <row r="482" spans="1:10" x14ac:dyDescent="0.45">
      <c r="A482" t="s">
        <v>292</v>
      </c>
      <c r="B482" s="1">
        <v>317824</v>
      </c>
      <c r="C482">
        <v>0</v>
      </c>
      <c r="D482">
        <v>0</v>
      </c>
      <c r="E482" s="1">
        <f t="shared" si="35"/>
        <v>50.15002315547185</v>
      </c>
      <c r="F482" s="1">
        <f t="shared" si="36"/>
        <v>50</v>
      </c>
      <c r="G482" s="1">
        <f t="shared" si="37"/>
        <v>50.015002315547186</v>
      </c>
      <c r="H482">
        <f t="shared" si="38"/>
        <v>21.06380386764474</v>
      </c>
      <c r="I482" s="2">
        <f>ROUNDDOWN(SUM($H$2:H482),0)</f>
        <v>9332</v>
      </c>
      <c r="J482">
        <f t="shared" si="39"/>
        <v>0</v>
      </c>
    </row>
    <row r="483" spans="1:10" x14ac:dyDescent="0.45">
      <c r="A483" t="s">
        <v>293</v>
      </c>
      <c r="B483" s="1">
        <v>2796851.1999999997</v>
      </c>
      <c r="C483">
        <v>102</v>
      </c>
      <c r="D483">
        <v>0</v>
      </c>
      <c r="E483" s="1">
        <f t="shared" si="35"/>
        <v>51.320203768152254</v>
      </c>
      <c r="F483" s="1">
        <f t="shared" si="36"/>
        <v>49.920193417312632</v>
      </c>
      <c r="G483" s="1">
        <f t="shared" si="37"/>
        <v>50.060194452396594</v>
      </c>
      <c r="H483">
        <f t="shared" si="38"/>
        <v>21.08283652310579</v>
      </c>
      <c r="I483" s="2">
        <f>ROUNDDOWN(SUM($H$2:H483),0)</f>
        <v>9353</v>
      </c>
      <c r="J483">
        <f t="shared" si="39"/>
        <v>0</v>
      </c>
    </row>
    <row r="484" spans="1:10" x14ac:dyDescent="0.45">
      <c r="A484" t="s">
        <v>294</v>
      </c>
      <c r="B484" s="1">
        <v>2591488</v>
      </c>
      <c r="C484">
        <v>177</v>
      </c>
      <c r="D484">
        <v>0</v>
      </c>
      <c r="E484" s="1">
        <f t="shared" si="35"/>
        <v>51.223265729231983</v>
      </c>
      <c r="F484" s="1">
        <f t="shared" si="36"/>
        <v>49.861512106513096</v>
      </c>
      <c r="G484" s="1">
        <f t="shared" si="37"/>
        <v>49.997687468784981</v>
      </c>
      <c r="H484">
        <f t="shared" si="38"/>
        <v>21.056511724901316</v>
      </c>
      <c r="I484" s="2">
        <f>ROUNDDOWN(SUM($H$2:H484),0)</f>
        <v>9374</v>
      </c>
      <c r="J484">
        <f t="shared" si="39"/>
        <v>0</v>
      </c>
    </row>
    <row r="485" spans="1:10" x14ac:dyDescent="0.45">
      <c r="A485" t="s">
        <v>295</v>
      </c>
      <c r="B485" s="1">
        <v>3076536.3200000003</v>
      </c>
      <c r="C485">
        <v>327</v>
      </c>
      <c r="D485">
        <v>0</v>
      </c>
      <c r="E485" s="1">
        <f t="shared" si="35"/>
        <v>51.452224144967481</v>
      </c>
      <c r="F485" s="1">
        <f t="shared" si="36"/>
        <v>49.744149484914018</v>
      </c>
      <c r="G485" s="1">
        <f t="shared" si="37"/>
        <v>49.914956950919368</v>
      </c>
      <c r="H485">
        <f t="shared" si="38"/>
        <v>21.021669791051238</v>
      </c>
      <c r="I485" s="2">
        <f>ROUNDDOWN(SUM($H$2:H485),0)</f>
        <v>9395</v>
      </c>
      <c r="J485">
        <f t="shared" si="39"/>
        <v>0</v>
      </c>
    </row>
    <row r="486" spans="1:10" x14ac:dyDescent="0.45">
      <c r="A486" t="s">
        <v>296</v>
      </c>
      <c r="B486" s="1">
        <v>4195276.7999999998</v>
      </c>
      <c r="C486">
        <v>177</v>
      </c>
      <c r="D486">
        <v>0</v>
      </c>
      <c r="E486" s="1">
        <f t="shared" si="35"/>
        <v>51.980305652228381</v>
      </c>
      <c r="F486" s="1">
        <f t="shared" si="36"/>
        <v>49.861512106513096</v>
      </c>
      <c r="G486" s="1">
        <f t="shared" si="37"/>
        <v>50.073391461084626</v>
      </c>
      <c r="H486">
        <f t="shared" si="38"/>
        <v>21.088394439526358</v>
      </c>
      <c r="I486" s="2">
        <f>ROUNDDOWN(SUM($H$2:H486),0)</f>
        <v>9416</v>
      </c>
      <c r="J486">
        <f t="shared" si="39"/>
        <v>0</v>
      </c>
    </row>
    <row r="487" spans="1:10" x14ac:dyDescent="0.45">
      <c r="A487" t="s">
        <v>297</v>
      </c>
      <c r="B487" s="1">
        <v>2988767.9999999995</v>
      </c>
      <c r="C487">
        <v>1915</v>
      </c>
      <c r="D487">
        <v>0</v>
      </c>
      <c r="E487" s="1">
        <f t="shared" si="35"/>
        <v>51.410794673571793</v>
      </c>
      <c r="F487" s="1">
        <f t="shared" si="36"/>
        <v>48.50167053091851</v>
      </c>
      <c r="G487" s="1">
        <f t="shared" si="37"/>
        <v>48.792582945183838</v>
      </c>
      <c r="H487">
        <f t="shared" si="38"/>
        <v>20.548982300729818</v>
      </c>
      <c r="I487" s="2">
        <f>ROUNDDOWN(SUM($H$2:H487),0)</f>
        <v>9437</v>
      </c>
      <c r="J487">
        <f t="shared" si="39"/>
        <v>0</v>
      </c>
    </row>
    <row r="488" spans="1:10" x14ac:dyDescent="0.45">
      <c r="A488" t="s">
        <v>12</v>
      </c>
      <c r="B488" s="1">
        <v>1833600</v>
      </c>
      <c r="C488">
        <v>1351</v>
      </c>
      <c r="D488">
        <v>0</v>
      </c>
      <c r="E488" s="1">
        <f t="shared" si="35"/>
        <v>50.865518204645269</v>
      </c>
      <c r="F488" s="1">
        <f t="shared" si="36"/>
        <v>48.942953988131016</v>
      </c>
      <c r="G488" s="1">
        <f t="shared" si="37"/>
        <v>49.135210409782438</v>
      </c>
      <c r="H488">
        <f t="shared" si="38"/>
        <v>20.693279759089226</v>
      </c>
      <c r="I488" s="2">
        <f>ROUNDDOWN(SUM($H$2:H488),0)</f>
        <v>9457</v>
      </c>
      <c r="J488">
        <f t="shared" si="39"/>
        <v>0</v>
      </c>
    </row>
    <row r="489" spans="1:10" x14ac:dyDescent="0.45">
      <c r="A489" t="s">
        <v>298</v>
      </c>
      <c r="B489" s="1">
        <v>1922835.2</v>
      </c>
      <c r="C489">
        <v>50946</v>
      </c>
      <c r="D489">
        <v>0</v>
      </c>
      <c r="E489" s="1">
        <f t="shared" si="35"/>
        <v>50.907640090604673</v>
      </c>
      <c r="F489" s="1">
        <f t="shared" si="36"/>
        <v>10.138959200090994</v>
      </c>
      <c r="G489" s="1">
        <f t="shared" si="37"/>
        <v>14.215827289142362</v>
      </c>
      <c r="H489">
        <f t="shared" si="38"/>
        <v>5.9869915819583115</v>
      </c>
      <c r="I489" s="2">
        <f>ROUNDDOWN(SUM($H$2:H489),0)</f>
        <v>9463</v>
      </c>
      <c r="J489">
        <f t="shared" si="39"/>
        <v>0</v>
      </c>
    </row>
    <row r="490" spans="1:10" x14ac:dyDescent="0.45">
      <c r="A490" t="s">
        <v>299</v>
      </c>
      <c r="B490" s="1">
        <v>3721291.2</v>
      </c>
      <c r="C490">
        <v>939</v>
      </c>
      <c r="D490">
        <v>0</v>
      </c>
      <c r="E490" s="1">
        <f t="shared" si="35"/>
        <v>51.756569196327575</v>
      </c>
      <c r="F490" s="1">
        <f t="shared" si="36"/>
        <v>49.265309988789802</v>
      </c>
      <c r="G490" s="1">
        <f t="shared" si="37"/>
        <v>49.514435909543579</v>
      </c>
      <c r="H490">
        <f t="shared" si="38"/>
        <v>20.852990469451328</v>
      </c>
      <c r="I490" s="2">
        <f>ROUNDDOWN(SUM($H$2:H490),0)</f>
        <v>9484</v>
      </c>
      <c r="J490">
        <f t="shared" si="39"/>
        <v>0</v>
      </c>
    </row>
    <row r="491" spans="1:10" x14ac:dyDescent="0.45">
      <c r="A491" t="s">
        <v>300</v>
      </c>
      <c r="B491" s="1">
        <v>4465549.4400000004</v>
      </c>
      <c r="C491">
        <v>37754</v>
      </c>
      <c r="D491">
        <v>0</v>
      </c>
      <c r="E491" s="1">
        <f t="shared" si="35"/>
        <v>52.10788303559309</v>
      </c>
      <c r="F491" s="1">
        <f t="shared" si="36"/>
        <v>20.460610560990762</v>
      </c>
      <c r="G491" s="1">
        <f t="shared" si="37"/>
        <v>23.625337808450997</v>
      </c>
      <c r="H491">
        <f t="shared" si="38"/>
        <v>9.9498042360256402</v>
      </c>
      <c r="I491" s="2">
        <f>ROUNDDOWN(SUM($H$2:H491),0)</f>
        <v>9494</v>
      </c>
      <c r="J491">
        <f t="shared" si="39"/>
        <v>0</v>
      </c>
    </row>
    <row r="492" spans="1:10" x14ac:dyDescent="0.45">
      <c r="A492" t="s">
        <v>301</v>
      </c>
      <c r="B492" s="1">
        <v>3890288</v>
      </c>
      <c r="C492">
        <v>24424</v>
      </c>
      <c r="D492">
        <v>0</v>
      </c>
      <c r="E492" s="1">
        <f t="shared" si="35"/>
        <v>51.836341124189047</v>
      </c>
      <c r="F492" s="1">
        <f t="shared" si="36"/>
        <v>30.890235533761675</v>
      </c>
      <c r="G492" s="1">
        <f t="shared" si="37"/>
        <v>32.98484609280441</v>
      </c>
      <c r="H492">
        <f t="shared" si="38"/>
        <v>13.891558463195457</v>
      </c>
      <c r="I492" s="2">
        <f>ROUNDDOWN(SUM($H$2:H492),0)</f>
        <v>9508</v>
      </c>
      <c r="J492">
        <f t="shared" si="39"/>
        <v>0</v>
      </c>
    </row>
    <row r="493" spans="1:10" x14ac:dyDescent="0.45">
      <c r="A493" t="s">
        <v>302</v>
      </c>
      <c r="B493" s="1">
        <v>3734737.5999999996</v>
      </c>
      <c r="C493">
        <v>17184</v>
      </c>
      <c r="D493">
        <v>0</v>
      </c>
      <c r="E493" s="1">
        <f t="shared" si="35"/>
        <v>51.762916329828307</v>
      </c>
      <c r="F493" s="1">
        <f t="shared" si="36"/>
        <v>36.554938069610245</v>
      </c>
      <c r="G493" s="1">
        <f t="shared" si="37"/>
        <v>38.07573589563205</v>
      </c>
      <c r="H493">
        <f t="shared" si="38"/>
        <v>16.03558524224092</v>
      </c>
      <c r="I493" s="2">
        <f>ROUNDDOWN(SUM($H$2:H493),0)</f>
        <v>9524</v>
      </c>
      <c r="J493">
        <f t="shared" si="39"/>
        <v>0</v>
      </c>
    </row>
    <row r="494" spans="1:10" x14ac:dyDescent="0.45">
      <c r="A494" t="s">
        <v>65</v>
      </c>
      <c r="B494" s="1">
        <v>2102528</v>
      </c>
      <c r="C494">
        <v>511</v>
      </c>
      <c r="D494">
        <v>0</v>
      </c>
      <c r="E494" s="1">
        <f t="shared" si="35"/>
        <v>50.992460874659912</v>
      </c>
      <c r="F494" s="1">
        <f t="shared" si="36"/>
        <v>49.600184669085827</v>
      </c>
      <c r="G494" s="1">
        <f t="shared" si="37"/>
        <v>49.739412289643234</v>
      </c>
      <c r="H494">
        <f t="shared" si="38"/>
        <v>20.947739207347492</v>
      </c>
      <c r="I494" s="2">
        <f>ROUNDDOWN(SUM($H$2:H494),0)</f>
        <v>9545</v>
      </c>
      <c r="J494">
        <f t="shared" si="39"/>
        <v>0</v>
      </c>
    </row>
    <row r="495" spans="1:10" x14ac:dyDescent="0.45">
      <c r="A495" t="s">
        <v>303</v>
      </c>
      <c r="B495" s="1">
        <v>3217968</v>
      </c>
      <c r="C495">
        <v>41753</v>
      </c>
      <c r="D495">
        <v>0</v>
      </c>
      <c r="E495" s="1">
        <f t="shared" si="35"/>
        <v>51.518984449152448</v>
      </c>
      <c r="F495" s="1">
        <f t="shared" si="36"/>
        <v>17.331723069159487</v>
      </c>
      <c r="G495" s="1">
        <f t="shared" si="37"/>
        <v>20.750449207158784</v>
      </c>
      <c r="H495">
        <f t="shared" si="38"/>
        <v>8.7390457268708204</v>
      </c>
      <c r="I495" s="2">
        <f>ROUNDDOWN(SUM($H$2:H495),0)</f>
        <v>9554</v>
      </c>
      <c r="J495">
        <f t="shared" si="39"/>
        <v>0</v>
      </c>
    </row>
    <row r="496" spans="1:10" x14ac:dyDescent="0.45">
      <c r="A496" t="s">
        <v>304</v>
      </c>
      <c r="B496" s="1">
        <v>975475.19999999995</v>
      </c>
      <c r="C496">
        <v>1094</v>
      </c>
      <c r="D496">
        <v>0</v>
      </c>
      <c r="E496" s="1">
        <f t="shared" si="35"/>
        <v>50.460455684871285</v>
      </c>
      <c r="F496" s="1">
        <f t="shared" si="36"/>
        <v>49.1440352798041</v>
      </c>
      <c r="G496" s="1">
        <f t="shared" si="37"/>
        <v>49.27567732031082</v>
      </c>
      <c r="H496">
        <f t="shared" si="38"/>
        <v>20.752437358135143</v>
      </c>
      <c r="I496" s="2">
        <f>ROUNDDOWN(SUM($H$2:H496),0)</f>
        <v>9574</v>
      </c>
      <c r="J496">
        <f t="shared" si="39"/>
        <v>0</v>
      </c>
    </row>
    <row r="497" spans="1:10" x14ac:dyDescent="0.45">
      <c r="A497" t="s">
        <v>305</v>
      </c>
      <c r="B497" s="1">
        <v>1446099.2</v>
      </c>
      <c r="C497">
        <v>1988</v>
      </c>
      <c r="D497">
        <v>0</v>
      </c>
      <c r="E497" s="1">
        <f t="shared" si="35"/>
        <v>50.682605357396902</v>
      </c>
      <c r="F497" s="1">
        <f t="shared" si="36"/>
        <v>48.444554055073624</v>
      </c>
      <c r="G497" s="1">
        <f t="shared" si="37"/>
        <v>48.668359185305953</v>
      </c>
      <c r="H497">
        <f t="shared" si="38"/>
        <v>20.496665499917516</v>
      </c>
      <c r="I497" s="2">
        <f>ROUNDDOWN(SUM($H$2:H497),0)</f>
        <v>9595</v>
      </c>
      <c r="J497">
        <f t="shared" si="39"/>
        <v>0</v>
      </c>
    </row>
    <row r="498" spans="1:10" x14ac:dyDescent="0.45">
      <c r="A498" t="s">
        <v>306</v>
      </c>
      <c r="B498" s="1">
        <v>2334295.04</v>
      </c>
      <c r="C498">
        <v>51966</v>
      </c>
      <c r="D498">
        <v>0</v>
      </c>
      <c r="E498" s="1">
        <f t="shared" si="35"/>
        <v>51.101862375727073</v>
      </c>
      <c r="F498" s="1">
        <f t="shared" si="36"/>
        <v>9.3408933732172983</v>
      </c>
      <c r="G498" s="1">
        <f t="shared" si="37"/>
        <v>13.516990273468275</v>
      </c>
      <c r="H498">
        <f t="shared" si="38"/>
        <v>5.692676573418697</v>
      </c>
      <c r="I498" s="2">
        <f>ROUNDDOWN(SUM($H$2:H498),0)</f>
        <v>9601</v>
      </c>
      <c r="J498">
        <f t="shared" si="39"/>
        <v>0</v>
      </c>
    </row>
    <row r="499" spans="1:10" x14ac:dyDescent="0.45">
      <c r="A499" t="s">
        <v>54</v>
      </c>
      <c r="B499" s="1">
        <v>4881043.2</v>
      </c>
      <c r="C499">
        <v>47363</v>
      </c>
      <c r="D499">
        <v>0</v>
      </c>
      <c r="E499" s="1">
        <f t="shared" si="35"/>
        <v>52.304009460765712</v>
      </c>
      <c r="F499" s="1">
        <f t="shared" si="36"/>
        <v>12.942361021354174</v>
      </c>
      <c r="G499" s="1">
        <f t="shared" si="37"/>
        <v>16.878525865295327</v>
      </c>
      <c r="H499">
        <f t="shared" si="38"/>
        <v>7.1083863229380277</v>
      </c>
      <c r="I499" s="2">
        <f>ROUNDDOWN(SUM($H$2:H499),0)</f>
        <v>9608</v>
      </c>
      <c r="J499">
        <f t="shared" si="39"/>
        <v>0</v>
      </c>
    </row>
    <row r="500" spans="1:10" x14ac:dyDescent="0.45">
      <c r="A500" t="s">
        <v>307</v>
      </c>
      <c r="B500" s="1">
        <v>2673388.7999999998</v>
      </c>
      <c r="C500">
        <v>230</v>
      </c>
      <c r="D500">
        <v>0</v>
      </c>
      <c r="E500" s="1">
        <f t="shared" si="35"/>
        <v>51.261925542372808</v>
      </c>
      <c r="F500" s="1">
        <f t="shared" si="36"/>
        <v>49.820043980214756</v>
      </c>
      <c r="G500" s="1">
        <f t="shared" si="37"/>
        <v>49.96423213643056</v>
      </c>
      <c r="H500">
        <f t="shared" si="38"/>
        <v>21.042422021284104</v>
      </c>
      <c r="I500" s="2">
        <f>ROUNDDOWN(SUM($H$2:H500),0)</f>
        <v>9629</v>
      </c>
      <c r="J500">
        <f t="shared" si="39"/>
        <v>0</v>
      </c>
    </row>
    <row r="501" spans="1:10" x14ac:dyDescent="0.45">
      <c r="A501" t="s">
        <v>308</v>
      </c>
      <c r="B501" s="1">
        <v>4154937.6</v>
      </c>
      <c r="C501">
        <v>141</v>
      </c>
      <c r="D501">
        <v>0</v>
      </c>
      <c r="E501" s="1">
        <f t="shared" si="35"/>
        <v>51.961264251726185</v>
      </c>
      <c r="F501" s="1">
        <f t="shared" si="36"/>
        <v>49.889679135696873</v>
      </c>
      <c r="G501" s="1">
        <f t="shared" si="37"/>
        <v>50.096837647299807</v>
      </c>
      <c r="H501">
        <f t="shared" si="38"/>
        <v>21.098268794120312</v>
      </c>
      <c r="I501" s="2">
        <f>ROUNDDOWN(SUM($H$2:H501),0)</f>
        <v>9650</v>
      </c>
      <c r="J501">
        <f t="shared" si="39"/>
        <v>0</v>
      </c>
    </row>
    <row r="502" spans="1:10" x14ac:dyDescent="0.45">
      <c r="A502" t="s">
        <v>309</v>
      </c>
      <c r="B502" s="1">
        <v>2695392</v>
      </c>
      <c r="C502">
        <v>377</v>
      </c>
      <c r="D502">
        <v>0</v>
      </c>
      <c r="E502" s="1">
        <f t="shared" si="35"/>
        <v>51.272311760828551</v>
      </c>
      <c r="F502" s="1">
        <f t="shared" si="36"/>
        <v>49.705028611047666</v>
      </c>
      <c r="G502" s="1">
        <f t="shared" si="37"/>
        <v>49.861756926025755</v>
      </c>
      <c r="H502">
        <f t="shared" si="38"/>
        <v>20.999264615839149</v>
      </c>
      <c r="I502" s="2">
        <f>ROUNDDOWN(SUM($H$2:H502),0)</f>
        <v>9671</v>
      </c>
      <c r="J502">
        <f t="shared" si="39"/>
        <v>0</v>
      </c>
    </row>
    <row r="503" spans="1:10" x14ac:dyDescent="0.45">
      <c r="A503" t="s">
        <v>310</v>
      </c>
      <c r="B503" s="1">
        <v>2248604.8000000003</v>
      </c>
      <c r="C503">
        <v>2312</v>
      </c>
      <c r="D503">
        <v>0</v>
      </c>
      <c r="E503" s="1">
        <f t="shared" si="35"/>
        <v>51.061413824963317</v>
      </c>
      <c r="F503" s="1">
        <f t="shared" si="36"/>
        <v>48.191050792419631</v>
      </c>
      <c r="G503" s="1">
        <f t="shared" si="37"/>
        <v>48.478087095673999</v>
      </c>
      <c r="H503">
        <f t="shared" si="38"/>
        <v>20.416532463989448</v>
      </c>
      <c r="I503" s="2">
        <f>ROUNDDOWN(SUM($H$2:H503),0)</f>
        <v>9691</v>
      </c>
      <c r="J503">
        <f t="shared" si="39"/>
        <v>0</v>
      </c>
    </row>
    <row r="504" spans="1:10" x14ac:dyDescent="0.45">
      <c r="A504" t="s">
        <v>9</v>
      </c>
      <c r="B504" s="1">
        <v>2312780.7999999998</v>
      </c>
      <c r="C504">
        <v>707</v>
      </c>
      <c r="D504">
        <v>0</v>
      </c>
      <c r="E504" s="1">
        <f t="shared" si="35"/>
        <v>51.091706962125897</v>
      </c>
      <c r="F504" s="1">
        <f t="shared" si="36"/>
        <v>49.446830843529703</v>
      </c>
      <c r="G504" s="1">
        <f t="shared" si="37"/>
        <v>49.611318455389323</v>
      </c>
      <c r="H504">
        <f t="shared" si="38"/>
        <v>20.89379252582269</v>
      </c>
      <c r="I504" s="2">
        <f>ROUNDDOWN(SUM($H$2:H504),0)</f>
        <v>9712</v>
      </c>
      <c r="J504">
        <f t="shared" si="39"/>
        <v>0</v>
      </c>
    </row>
    <row r="505" spans="1:10" x14ac:dyDescent="0.45">
      <c r="A505" t="s">
        <v>311</v>
      </c>
      <c r="B505" s="1">
        <v>2750400</v>
      </c>
      <c r="C505">
        <v>28498</v>
      </c>
      <c r="D505">
        <v>0</v>
      </c>
      <c r="E505" s="1">
        <f t="shared" si="35"/>
        <v>51.298277306967904</v>
      </c>
      <c r="F505" s="1">
        <f t="shared" si="36"/>
        <v>27.702666731130865</v>
      </c>
      <c r="G505" s="1">
        <f t="shared" si="37"/>
        <v>30.062227788714569</v>
      </c>
      <c r="H505">
        <f t="shared" si="38"/>
        <v>12.660698603408937</v>
      </c>
      <c r="I505" s="2">
        <f>ROUNDDOWN(SUM($H$2:H505),0)</f>
        <v>9725</v>
      </c>
      <c r="J505">
        <f t="shared" si="39"/>
        <v>0</v>
      </c>
    </row>
    <row r="506" spans="1:10" x14ac:dyDescent="0.45">
      <c r="A506" t="s">
        <v>312</v>
      </c>
      <c r="B506" s="1">
        <v>2936693.7600000002</v>
      </c>
      <c r="C506">
        <v>51039</v>
      </c>
      <c r="D506">
        <v>0</v>
      </c>
      <c r="E506" s="1">
        <f t="shared" si="35"/>
        <v>51.386213956559864</v>
      </c>
      <c r="F506" s="1">
        <f t="shared" si="36"/>
        <v>10.066194374699563</v>
      </c>
      <c r="G506" s="1">
        <f t="shared" si="37"/>
        <v>14.198196332885592</v>
      </c>
      <c r="H506">
        <f t="shared" si="38"/>
        <v>5.9795663097920002</v>
      </c>
      <c r="I506" s="2">
        <f>ROUNDDOWN(SUM($H$2:H506),0)</f>
        <v>9731</v>
      </c>
      <c r="J506">
        <f t="shared" si="39"/>
        <v>0</v>
      </c>
    </row>
    <row r="507" spans="1:10" x14ac:dyDescent="0.45">
      <c r="A507" t="s">
        <v>563</v>
      </c>
      <c r="B507" s="1">
        <v>13374752.079999998</v>
      </c>
      <c r="C507">
        <v>1900</v>
      </c>
      <c r="D507">
        <v>0</v>
      </c>
      <c r="E507" s="1">
        <f t="shared" si="35"/>
        <v>56.313313376885468</v>
      </c>
      <c r="F507" s="1">
        <f t="shared" si="36"/>
        <v>48.513406793078417</v>
      </c>
      <c r="G507" s="1">
        <f t="shared" si="37"/>
        <v>49.293397451459114</v>
      </c>
      <c r="H507">
        <f t="shared" si="38"/>
        <v>20.759900186281421</v>
      </c>
      <c r="I507" s="2">
        <f>ROUNDDOWN(SUM($H$2:H507),0)</f>
        <v>9752</v>
      </c>
      <c r="J507">
        <f t="shared" si="39"/>
        <v>0</v>
      </c>
    </row>
    <row r="508" spans="1:10" x14ac:dyDescent="0.45">
      <c r="A508" t="s">
        <v>564</v>
      </c>
      <c r="B508" s="1">
        <v>9875769.5999999996</v>
      </c>
      <c r="C508">
        <v>6116</v>
      </c>
      <c r="D508">
        <v>0</v>
      </c>
      <c r="E508" s="1">
        <f t="shared" si="35"/>
        <v>54.661681050219428</v>
      </c>
      <c r="F508" s="1">
        <f t="shared" si="36"/>
        <v>45.214734708667152</v>
      </c>
      <c r="G508" s="1">
        <f t="shared" si="37"/>
        <v>46.159429342822378</v>
      </c>
      <c r="H508">
        <f t="shared" si="38"/>
        <v>19.44003041698107</v>
      </c>
      <c r="I508" s="2">
        <f>ROUNDDOWN(SUM($H$2:H508),0)</f>
        <v>9771</v>
      </c>
      <c r="J508">
        <f t="shared" si="39"/>
        <v>0</v>
      </c>
    </row>
    <row r="509" spans="1:10" x14ac:dyDescent="0.45">
      <c r="A509" t="s">
        <v>565</v>
      </c>
      <c r="B509" s="1">
        <v>107494.8</v>
      </c>
      <c r="C509">
        <v>0</v>
      </c>
      <c r="D509">
        <v>0</v>
      </c>
      <c r="E509" s="1">
        <f t="shared" si="35"/>
        <v>50.05074100474733</v>
      </c>
      <c r="F509" s="1">
        <f t="shared" si="36"/>
        <v>50</v>
      </c>
      <c r="G509" s="1">
        <f t="shared" si="37"/>
        <v>50.005074100474737</v>
      </c>
      <c r="H509">
        <f t="shared" si="38"/>
        <v>21.059622602717017</v>
      </c>
      <c r="I509" s="2">
        <f>ROUNDDOWN(SUM($H$2:H509),0)</f>
        <v>9792</v>
      </c>
      <c r="J509">
        <f t="shared" si="39"/>
        <v>0</v>
      </c>
    </row>
    <row r="510" spans="1:10" x14ac:dyDescent="0.45">
      <c r="A510" t="s">
        <v>566</v>
      </c>
      <c r="B510" s="1">
        <v>7025563.0847999994</v>
      </c>
      <c r="C510">
        <v>975</v>
      </c>
      <c r="D510">
        <v>0</v>
      </c>
      <c r="E510" s="1">
        <f t="shared" si="35"/>
        <v>53.316291856336271</v>
      </c>
      <c r="F510" s="1">
        <f t="shared" si="36"/>
        <v>49.237142959606025</v>
      </c>
      <c r="G510" s="1">
        <f t="shared" si="37"/>
        <v>49.645057849279048</v>
      </c>
      <c r="H510">
        <f t="shared" si="38"/>
        <v>20.908001861873956</v>
      </c>
      <c r="I510" s="2">
        <f>ROUNDDOWN(SUM($H$2:H510),0)</f>
        <v>9813</v>
      </c>
      <c r="J510">
        <f t="shared" si="39"/>
        <v>0</v>
      </c>
    </row>
    <row r="511" spans="1:10" x14ac:dyDescent="0.45">
      <c r="A511" t="s">
        <v>567</v>
      </c>
      <c r="B511" s="1">
        <v>6928881.0240000011</v>
      </c>
      <c r="C511">
        <v>921</v>
      </c>
      <c r="D511">
        <v>0</v>
      </c>
      <c r="E511" s="1">
        <f t="shared" si="35"/>
        <v>53.270654812441734</v>
      </c>
      <c r="F511" s="1">
        <f t="shared" si="36"/>
        <v>49.279393503381698</v>
      </c>
      <c r="G511" s="1">
        <f t="shared" si="37"/>
        <v>49.678519634287703</v>
      </c>
      <c r="H511">
        <f t="shared" si="38"/>
        <v>20.922094283024649</v>
      </c>
      <c r="I511" s="2">
        <f>ROUNDDOWN(SUM($H$2:H511),0)</f>
        <v>9834</v>
      </c>
      <c r="J511">
        <f t="shared" si="39"/>
        <v>0</v>
      </c>
    </row>
    <row r="512" spans="1:10" x14ac:dyDescent="0.45">
      <c r="A512" t="s">
        <v>568</v>
      </c>
      <c r="B512" s="1">
        <v>9335190.0928000007</v>
      </c>
      <c r="C512">
        <v>902</v>
      </c>
      <c r="D512">
        <v>1</v>
      </c>
      <c r="E512" s="1">
        <f t="shared" si="35"/>
        <v>54.406510127150177</v>
      </c>
      <c r="F512" s="1">
        <f t="shared" si="36"/>
        <v>49.294259435450911</v>
      </c>
      <c r="G512" s="1">
        <f t="shared" si="37"/>
        <v>49.805484504620836</v>
      </c>
      <c r="H512">
        <f t="shared" si="38"/>
        <v>20.9755655017183</v>
      </c>
      <c r="I512" s="2">
        <f>ROUNDDOWN(SUM($H$2:H512),0)</f>
        <v>9855</v>
      </c>
      <c r="J512">
        <f t="shared" si="39"/>
        <v>0</v>
      </c>
    </row>
    <row r="513" spans="1:10" x14ac:dyDescent="0.45">
      <c r="A513" t="s">
        <v>569</v>
      </c>
      <c r="B513" s="1">
        <v>5212007.9999999991</v>
      </c>
      <c r="C513">
        <v>1128</v>
      </c>
      <c r="D513">
        <v>0</v>
      </c>
      <c r="E513" s="1">
        <f t="shared" si="35"/>
        <v>52.460235496704179</v>
      </c>
      <c r="F513" s="1">
        <f t="shared" si="36"/>
        <v>49.117433085574973</v>
      </c>
      <c r="G513" s="1">
        <f t="shared" si="37"/>
        <v>49.451713326687894</v>
      </c>
      <c r="H513">
        <f t="shared" si="38"/>
        <v>20.826574871687104</v>
      </c>
      <c r="I513" s="2">
        <f>ROUNDDOWN(SUM($H$2:H513),0)</f>
        <v>9876</v>
      </c>
      <c r="J513">
        <f t="shared" si="39"/>
        <v>0</v>
      </c>
    </row>
    <row r="514" spans="1:10" x14ac:dyDescent="0.45">
      <c r="A514" t="s">
        <v>570</v>
      </c>
      <c r="B514" s="1">
        <v>9331227.0720000006</v>
      </c>
      <c r="C514">
        <v>1185</v>
      </c>
      <c r="D514">
        <v>0</v>
      </c>
      <c r="E514" s="1">
        <f t="shared" si="35"/>
        <v>54.404639453803874</v>
      </c>
      <c r="F514" s="1">
        <f t="shared" si="36"/>
        <v>49.072835289367326</v>
      </c>
      <c r="G514" s="1">
        <f t="shared" si="37"/>
        <v>49.606015705810982</v>
      </c>
      <c r="H514">
        <f t="shared" si="38"/>
        <v>20.891559274360006</v>
      </c>
      <c r="I514" s="2">
        <f>ROUNDDOWN(SUM($H$2:H514),0)</f>
        <v>9897</v>
      </c>
      <c r="J514">
        <f t="shared" si="39"/>
        <v>0</v>
      </c>
    </row>
    <row r="515" spans="1:10" x14ac:dyDescent="0.45">
      <c r="A515" t="s">
        <v>571</v>
      </c>
      <c r="B515" s="1">
        <v>6578956.7999999989</v>
      </c>
      <c r="C515">
        <v>2090</v>
      </c>
      <c r="D515">
        <v>0</v>
      </c>
      <c r="E515" s="1">
        <f t="shared" ref="E515:E519" si="40">50+B515*10/_xlfn.STDEV.P($B$2:$B$516)</f>
        <v>53.105479318267228</v>
      </c>
      <c r="F515" s="1">
        <f t="shared" ref="F515:F519" si="41">50-C515*10/_xlfn.STDEV.P($C$2:$C$516)</f>
        <v>48.364747472386256</v>
      </c>
      <c r="G515" s="1">
        <f t="shared" ref="G515:G519" si="42">IF((E515+F515*9)/10&lt;1,G514*0.05,(E515+F515*9)/10)</f>
        <v>48.838820656974356</v>
      </c>
      <c r="H515">
        <f t="shared" ref="H515:H519" si="43">G515/$G$1*10000</f>
        <v>20.568455299777174</v>
      </c>
      <c r="I515" s="2">
        <f>ROUNDDOWN(SUM($H$2:H515),0)</f>
        <v>9917</v>
      </c>
      <c r="J515">
        <f t="shared" si="39"/>
        <v>0</v>
      </c>
    </row>
    <row r="516" spans="1:10" x14ac:dyDescent="0.45">
      <c r="A516" t="s">
        <v>572</v>
      </c>
      <c r="B516" s="1">
        <v>99161088</v>
      </c>
      <c r="C516">
        <v>8086</v>
      </c>
      <c r="D516">
        <v>0</v>
      </c>
      <c r="E516" s="1">
        <f t="shared" si="40"/>
        <v>96.807224507216219</v>
      </c>
      <c r="F516" s="1">
        <f t="shared" si="41"/>
        <v>43.673372278332664</v>
      </c>
      <c r="G516" s="1">
        <f t="shared" si="42"/>
        <v>48.986757501221021</v>
      </c>
      <c r="H516">
        <f t="shared" si="43"/>
        <v>20.630758859264191</v>
      </c>
      <c r="I516" s="2">
        <f>ROUNDDOWN(SUM($H$2:H516),0)</f>
        <v>9938</v>
      </c>
      <c r="J516">
        <f t="shared" ref="J516" si="44">IF(I515=I516,1,0)</f>
        <v>0</v>
      </c>
    </row>
    <row r="517" spans="1:10" x14ac:dyDescent="0.45">
      <c r="A517" t="s">
        <v>573</v>
      </c>
      <c r="B517" s="1">
        <v>112308000</v>
      </c>
      <c r="C517">
        <v>11470</v>
      </c>
      <c r="D517">
        <v>1</v>
      </c>
      <c r="E517" s="1">
        <f t="shared" si="40"/>
        <v>103.0129900345228</v>
      </c>
      <c r="F517" s="1">
        <f t="shared" si="41"/>
        <v>41.025671535057583</v>
      </c>
      <c r="G517" s="1">
        <f t="shared" si="42"/>
        <v>47.224403385004109</v>
      </c>
      <c r="H517">
        <f t="shared" si="43"/>
        <v>19.888543929129316</v>
      </c>
      <c r="I517" s="2">
        <f>ROUNDDOWN(SUM($H$2:H517),0)</f>
        <v>9958</v>
      </c>
      <c r="J517">
        <f t="shared" ref="J517:J519" si="45">IF(I516=I517,1,0)</f>
        <v>0</v>
      </c>
    </row>
    <row r="518" spans="1:10" x14ac:dyDescent="0.45">
      <c r="A518" t="s">
        <v>611</v>
      </c>
      <c r="B518" s="1">
        <v>6966602.5766400006</v>
      </c>
      <c r="C518">
        <v>910</v>
      </c>
      <c r="D518">
        <v>2</v>
      </c>
      <c r="E518" s="1">
        <f t="shared" si="40"/>
        <v>53.28846059915498</v>
      </c>
      <c r="F518" s="1">
        <f t="shared" si="41"/>
        <v>49.288000095632292</v>
      </c>
      <c r="G518" s="1">
        <f t="shared" si="42"/>
        <v>49.688046145984558</v>
      </c>
      <c r="H518">
        <f t="shared" si="43"/>
        <v>20.926106370691052</v>
      </c>
      <c r="I518" s="2">
        <f>ROUNDDOWN(SUM($H$2:H518),0)</f>
        <v>9979</v>
      </c>
      <c r="J518">
        <f t="shared" si="45"/>
        <v>0</v>
      </c>
    </row>
    <row r="519" spans="1:10" x14ac:dyDescent="0.45">
      <c r="A519" t="s">
        <v>612</v>
      </c>
      <c r="B519" s="1">
        <v>6655830.4800000004</v>
      </c>
      <c r="C519">
        <v>900</v>
      </c>
      <c r="D519">
        <v>3</v>
      </c>
      <c r="E519" s="1">
        <f t="shared" si="40"/>
        <v>53.14176616899698</v>
      </c>
      <c r="F519" s="1">
        <f t="shared" si="41"/>
        <v>49.295824270405568</v>
      </c>
      <c r="G519" s="1">
        <f t="shared" si="42"/>
        <v>49.680418460264704</v>
      </c>
      <c r="H519">
        <f t="shared" si="43"/>
        <v>20.922893973039777</v>
      </c>
      <c r="I519" s="2">
        <f>ROUNDDOWN(SUM($H$2:H519),0)</f>
        <v>9999</v>
      </c>
      <c r="J519">
        <f t="shared" si="45"/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A774-3C68-4D8F-ADDC-DCFB476A5F8E}">
  <dimension ref="A1:K516"/>
  <sheetViews>
    <sheetView topLeftCell="A422" workbookViewId="0">
      <selection activeCell="J2" sqref="J2:J452"/>
    </sheetView>
  </sheetViews>
  <sheetFormatPr defaultRowHeight="18" x14ac:dyDescent="0.45"/>
  <cols>
    <col min="1" max="1" width="37.59765625" bestFit="1" customWidth="1"/>
    <col min="2" max="2" width="18.19921875" bestFit="1" customWidth="1"/>
    <col min="6" max="7" width="13.19921875" bestFit="1" customWidth="1"/>
    <col min="8" max="8" width="11" bestFit="1" customWidth="1"/>
  </cols>
  <sheetData>
    <row r="1" spans="1:11" x14ac:dyDescent="0.45">
      <c r="A1" t="s">
        <v>66</v>
      </c>
      <c r="B1" t="s">
        <v>333</v>
      </c>
      <c r="C1" t="s">
        <v>578</v>
      </c>
      <c r="D1" t="s">
        <v>579</v>
      </c>
      <c r="E1" t="s">
        <v>598</v>
      </c>
      <c r="H1" s="1">
        <f>SUM(H2:H516)</f>
        <v>21866.053914034252</v>
      </c>
    </row>
    <row r="2" spans="1:11" x14ac:dyDescent="0.45">
      <c r="A2" t="s">
        <v>68</v>
      </c>
      <c r="B2" s="1">
        <v>27205833.719999999</v>
      </c>
      <c r="C2">
        <v>330</v>
      </c>
      <c r="D2">
        <v>1</v>
      </c>
      <c r="E2">
        <v>0</v>
      </c>
      <c r="F2" s="1">
        <f>50+B2*10/_xlfn.STDEV.P($B$2:$B$452)</f>
        <v>76.722994519519318</v>
      </c>
      <c r="G2" s="1">
        <f>50-C2*10/_xlfn.STDEV.P($C$2:$C$452)</f>
        <v>49.716535979672081</v>
      </c>
      <c r="H2" s="1">
        <f>D2*(F2+G2*9)/10</f>
        <v>52.417181833656812</v>
      </c>
      <c r="I2">
        <f>H2/$H$1*10000</f>
        <v>23.971943927209466</v>
      </c>
      <c r="J2" s="2">
        <f>ROUNDDOWN(SUM($I$2:I2),0)</f>
        <v>23</v>
      </c>
      <c r="K2">
        <f>SUM(K3:K516)</f>
        <v>0</v>
      </c>
    </row>
    <row r="3" spans="1:11" x14ac:dyDescent="0.45">
      <c r="A3" t="s">
        <v>337</v>
      </c>
      <c r="B3" s="1">
        <v>26713260</v>
      </c>
      <c r="C3">
        <v>13335</v>
      </c>
      <c r="D3">
        <v>1</v>
      </c>
      <c r="E3">
        <v>1</v>
      </c>
      <c r="F3" s="1">
        <f t="shared" ref="F3:F66" si="0">50+B3*10/_xlfn.STDEV.P($B$2:$B$452)</f>
        <v>76.239162817999272</v>
      </c>
      <c r="G3" s="1">
        <f t="shared" ref="G3:G66" si="1">50-C3*10/_xlfn.STDEV.P($C$2:$C$452)</f>
        <v>38.54547663311272</v>
      </c>
      <c r="H3" s="1">
        <f t="shared" ref="H3:H66" si="2">D3*(F3+G3*9)/10</f>
        <v>42.314845251601376</v>
      </c>
      <c r="I3">
        <f t="shared" ref="I3:I66" si="3">H3/$H$1*10000</f>
        <v>19.351843463827972</v>
      </c>
      <c r="J3" s="2">
        <f>ROUNDDOWN(SUM($I$2:I3),0)</f>
        <v>43</v>
      </c>
      <c r="K3">
        <f>IF(J2=J3,1,0)</f>
        <v>0</v>
      </c>
    </row>
    <row r="4" spans="1:11" x14ac:dyDescent="0.45">
      <c r="A4" t="s">
        <v>580</v>
      </c>
      <c r="B4" s="1">
        <v>12038577.200000001</v>
      </c>
      <c r="C4">
        <v>819</v>
      </c>
      <c r="D4">
        <v>2</v>
      </c>
      <c r="E4">
        <v>1</v>
      </c>
      <c r="F4" s="1">
        <f t="shared" si="0"/>
        <v>61.824920928701843</v>
      </c>
      <c r="G4" s="1">
        <f t="shared" si="1"/>
        <v>49.296493840458893</v>
      </c>
      <c r="H4" s="1">
        <f t="shared" si="2"/>
        <v>101.09867309856637</v>
      </c>
      <c r="I4">
        <f t="shared" si="3"/>
        <v>46.235444902876772</v>
      </c>
      <c r="J4" s="2">
        <f>ROUNDDOWN(SUM($I$2:I4),0)</f>
        <v>89</v>
      </c>
      <c r="K4">
        <f t="shared" ref="K4:K67" si="4">IF(J3=J4,1,0)</f>
        <v>0</v>
      </c>
    </row>
    <row r="5" spans="1:11" x14ac:dyDescent="0.45">
      <c r="A5" t="s">
        <v>581</v>
      </c>
      <c r="B5" s="1">
        <v>39092352</v>
      </c>
      <c r="C5">
        <v>39306</v>
      </c>
      <c r="D5">
        <v>2</v>
      </c>
      <c r="E5">
        <v>1</v>
      </c>
      <c r="F5" s="1">
        <f t="shared" si="0"/>
        <v>88.398555214396879</v>
      </c>
      <c r="G5" s="1">
        <f t="shared" si="1"/>
        <v>16.236858233305476</v>
      </c>
      <c r="H5" s="1">
        <f t="shared" si="2"/>
        <v>46.906055862829234</v>
      </c>
      <c r="I5">
        <f t="shared" si="3"/>
        <v>21.451541301068318</v>
      </c>
      <c r="J5" s="2">
        <f>ROUNDDOWN(SUM($I$2:I5),0)</f>
        <v>111</v>
      </c>
      <c r="K5">
        <f t="shared" si="4"/>
        <v>0</v>
      </c>
    </row>
    <row r="6" spans="1:11" x14ac:dyDescent="0.45">
      <c r="A6" t="s">
        <v>340</v>
      </c>
      <c r="B6" s="1">
        <v>7333788.7999999998</v>
      </c>
      <c r="C6">
        <v>3325</v>
      </c>
      <c r="D6">
        <v>1</v>
      </c>
      <c r="E6">
        <v>1</v>
      </c>
      <c r="F6" s="1">
        <f t="shared" si="0"/>
        <v>57.203631394896</v>
      </c>
      <c r="G6" s="1">
        <f t="shared" si="1"/>
        <v>47.143885249726267</v>
      </c>
      <c r="H6" s="1">
        <f t="shared" si="2"/>
        <v>48.14985986424324</v>
      </c>
      <c r="I6">
        <f t="shared" si="3"/>
        <v>22.020370046439563</v>
      </c>
      <c r="J6" s="2">
        <f>ROUNDDOWN(SUM($I$2:I6),0)</f>
        <v>133</v>
      </c>
      <c r="K6">
        <f t="shared" si="4"/>
        <v>0</v>
      </c>
    </row>
    <row r="7" spans="1:11" x14ac:dyDescent="0.45">
      <c r="A7" t="s">
        <v>341</v>
      </c>
      <c r="B7" s="1">
        <v>20022912</v>
      </c>
      <c r="C7">
        <v>5645</v>
      </c>
      <c r="D7">
        <v>1</v>
      </c>
      <c r="E7">
        <v>0</v>
      </c>
      <c r="F7" s="1">
        <f t="shared" si="0"/>
        <v>69.667552670788638</v>
      </c>
      <c r="G7" s="1">
        <f t="shared" si="1"/>
        <v>45.151047288633016</v>
      </c>
      <c r="H7" s="1">
        <f t="shared" si="2"/>
        <v>47.602697826848576</v>
      </c>
      <c r="I7">
        <f t="shared" si="3"/>
        <v>21.770136492847399</v>
      </c>
      <c r="J7" s="2">
        <f>ROUNDDOWN(SUM($I$2:I7),0)</f>
        <v>154</v>
      </c>
      <c r="K7">
        <f t="shared" si="4"/>
        <v>0</v>
      </c>
    </row>
    <row r="8" spans="1:11" x14ac:dyDescent="0.45">
      <c r="A8" t="s">
        <v>342</v>
      </c>
      <c r="B8" s="1">
        <v>5254028</v>
      </c>
      <c r="C8">
        <v>6933</v>
      </c>
      <c r="D8">
        <v>1</v>
      </c>
      <c r="E8">
        <v>1</v>
      </c>
      <c r="F8" s="1">
        <f t="shared" si="0"/>
        <v>55.160781429983729</v>
      </c>
      <c r="G8" s="1">
        <f t="shared" si="1"/>
        <v>44.044678627474354</v>
      </c>
      <c r="H8" s="1">
        <f t="shared" si="2"/>
        <v>45.15628890772529</v>
      </c>
      <c r="I8">
        <f t="shared" si="3"/>
        <v>20.651320574464837</v>
      </c>
      <c r="J8" s="2">
        <f>ROUNDDOWN(SUM($I$2:I8),0)</f>
        <v>175</v>
      </c>
      <c r="K8">
        <f t="shared" si="4"/>
        <v>0</v>
      </c>
    </row>
    <row r="9" spans="1:11" x14ac:dyDescent="0.45">
      <c r="A9" t="s">
        <v>343</v>
      </c>
      <c r="B9" s="1">
        <v>7246387.1999999993</v>
      </c>
      <c r="C9">
        <v>5860</v>
      </c>
      <c r="D9">
        <v>1</v>
      </c>
      <c r="E9">
        <v>1</v>
      </c>
      <c r="F9" s="1">
        <f t="shared" si="0"/>
        <v>57.117780966571132</v>
      </c>
      <c r="G9" s="1">
        <f t="shared" si="1"/>
        <v>44.96636618447998</v>
      </c>
      <c r="H9" s="1">
        <f t="shared" si="2"/>
        <v>46.181507662689093</v>
      </c>
      <c r="I9">
        <f t="shared" si="3"/>
        <v>21.120183753433668</v>
      </c>
      <c r="J9" s="2">
        <f>ROUNDDOWN(SUM($I$2:I9),0)</f>
        <v>196</v>
      </c>
      <c r="K9">
        <f t="shared" si="4"/>
        <v>0</v>
      </c>
    </row>
    <row r="10" spans="1:11" x14ac:dyDescent="0.45">
      <c r="A10" t="s">
        <v>344</v>
      </c>
      <c r="B10" s="1">
        <v>24261889.599999998</v>
      </c>
      <c r="C10">
        <v>4841</v>
      </c>
      <c r="D10">
        <v>1</v>
      </c>
      <c r="E10">
        <v>0</v>
      </c>
      <c r="F10" s="1">
        <f t="shared" si="0"/>
        <v>73.831298444544885</v>
      </c>
      <c r="G10" s="1">
        <f t="shared" si="1"/>
        <v>45.841668719977406</v>
      </c>
      <c r="H10" s="1">
        <f t="shared" si="2"/>
        <v>48.640631692434155</v>
      </c>
      <c r="I10">
        <f t="shared" si="3"/>
        <v>22.244814671940063</v>
      </c>
      <c r="J10" s="2">
        <f>ROUNDDOWN(SUM($I$2:I10),0)</f>
        <v>218</v>
      </c>
      <c r="K10">
        <f t="shared" si="4"/>
        <v>0</v>
      </c>
    </row>
    <row r="11" spans="1:11" x14ac:dyDescent="0.45">
      <c r="A11" t="s">
        <v>345</v>
      </c>
      <c r="B11" s="1">
        <v>12323625.600000001</v>
      </c>
      <c r="C11">
        <v>0</v>
      </c>
      <c r="D11">
        <v>1</v>
      </c>
      <c r="E11">
        <v>0</v>
      </c>
      <c r="F11" s="1">
        <f t="shared" si="0"/>
        <v>62.104910393806819</v>
      </c>
      <c r="G11" s="1">
        <f t="shared" si="1"/>
        <v>50</v>
      </c>
      <c r="H11" s="1">
        <f t="shared" si="2"/>
        <v>51.210491039380678</v>
      </c>
      <c r="I11">
        <f t="shared" si="3"/>
        <v>23.420088160723108</v>
      </c>
      <c r="J11" s="2">
        <f>ROUNDDOWN(SUM($I$2:I11),0)</f>
        <v>242</v>
      </c>
      <c r="K11">
        <f t="shared" si="4"/>
        <v>0</v>
      </c>
    </row>
    <row r="12" spans="1:11" x14ac:dyDescent="0.45">
      <c r="A12" t="s">
        <v>346</v>
      </c>
      <c r="B12" s="1">
        <v>17726633.599999998</v>
      </c>
      <c r="C12">
        <v>54101</v>
      </c>
      <c r="D12">
        <v>1</v>
      </c>
      <c r="E12">
        <v>1</v>
      </c>
      <c r="F12" s="1">
        <f t="shared" si="0"/>
        <v>67.412027781162479</v>
      </c>
      <c r="G12" s="1">
        <f t="shared" si="1"/>
        <v>3.528221321937103</v>
      </c>
      <c r="H12" s="1">
        <f t="shared" si="2"/>
        <v>9.9166019678596395</v>
      </c>
      <c r="I12">
        <f t="shared" si="3"/>
        <v>4.535158472967491</v>
      </c>
      <c r="J12" s="2">
        <f>ROUNDDOWN(SUM($I$2:I12),0)</f>
        <v>246</v>
      </c>
      <c r="K12">
        <f>IF(J11=J12,1,0)</f>
        <v>0</v>
      </c>
    </row>
    <row r="13" spans="1:11" x14ac:dyDescent="0.45">
      <c r="A13" t="s">
        <v>70</v>
      </c>
      <c r="B13" s="1">
        <v>6733895.9999999991</v>
      </c>
      <c r="C13">
        <v>628</v>
      </c>
      <c r="D13">
        <v>1</v>
      </c>
      <c r="E13">
        <v>0</v>
      </c>
      <c r="F13" s="1">
        <f t="shared" si="0"/>
        <v>56.614385273211653</v>
      </c>
      <c r="G13" s="1">
        <f t="shared" si="1"/>
        <v>49.46055937949717</v>
      </c>
      <c r="H13" s="1">
        <f t="shared" si="2"/>
        <v>50.175941968868621</v>
      </c>
      <c r="I13">
        <f t="shared" si="3"/>
        <v>22.946957949584256</v>
      </c>
      <c r="J13" s="2">
        <f>ROUNDDOWN(SUM($I$2:I13),0)</f>
        <v>269</v>
      </c>
      <c r="K13">
        <f t="shared" si="4"/>
        <v>0</v>
      </c>
    </row>
    <row r="14" spans="1:11" x14ac:dyDescent="0.45">
      <c r="A14" t="s">
        <v>55</v>
      </c>
      <c r="B14" s="1">
        <v>12945527.712000001</v>
      </c>
      <c r="C14">
        <v>7138</v>
      </c>
      <c r="D14">
        <v>1</v>
      </c>
      <c r="E14">
        <v>1</v>
      </c>
      <c r="F14" s="1">
        <f t="shared" si="0"/>
        <v>62.715775214260248</v>
      </c>
      <c r="G14" s="1">
        <f t="shared" si="1"/>
        <v>43.868587342119127</v>
      </c>
      <c r="H14" s="1">
        <f t="shared" si="2"/>
        <v>45.753306129333239</v>
      </c>
      <c r="I14">
        <f t="shared" si="3"/>
        <v>20.924354393897964</v>
      </c>
      <c r="J14" s="2">
        <f>ROUNDDOWN(SUM($I$2:I14),0)</f>
        <v>290</v>
      </c>
      <c r="K14">
        <f t="shared" si="4"/>
        <v>0</v>
      </c>
    </row>
    <row r="15" spans="1:11" x14ac:dyDescent="0.45">
      <c r="A15" t="s">
        <v>582</v>
      </c>
      <c r="B15" s="1">
        <v>20857200</v>
      </c>
      <c r="C15">
        <v>6620</v>
      </c>
      <c r="D15">
        <v>2</v>
      </c>
      <c r="E15">
        <v>1</v>
      </c>
      <c r="F15" s="1">
        <f t="shared" si="0"/>
        <v>70.487034032071506</v>
      </c>
      <c r="G15" s="1">
        <f t="shared" si="1"/>
        <v>44.313539955845982</v>
      </c>
      <c r="H15" s="1">
        <f t="shared" si="2"/>
        <v>93.861778726937061</v>
      </c>
      <c r="I15">
        <f t="shared" si="3"/>
        <v>42.925796806297051</v>
      </c>
      <c r="J15" s="2">
        <f>ROUNDDOWN(SUM($I$2:I15),0)</f>
        <v>333</v>
      </c>
      <c r="K15">
        <f t="shared" si="4"/>
        <v>0</v>
      </c>
    </row>
    <row r="16" spans="1:11" x14ac:dyDescent="0.45">
      <c r="A16" t="s">
        <v>352</v>
      </c>
      <c r="B16" s="1">
        <v>48388704</v>
      </c>
      <c r="C16">
        <v>8900</v>
      </c>
      <c r="D16">
        <v>1</v>
      </c>
      <c r="E16">
        <v>1</v>
      </c>
      <c r="F16" s="1">
        <f t="shared" si="0"/>
        <v>97.529918954405886</v>
      </c>
      <c r="G16" s="1">
        <f t="shared" si="1"/>
        <v>42.355061269943995</v>
      </c>
      <c r="H16" s="1">
        <f t="shared" si="2"/>
        <v>47.872547038390181</v>
      </c>
      <c r="I16">
        <f t="shared" si="3"/>
        <v>21.893546602692783</v>
      </c>
      <c r="J16" s="2">
        <f>ROUNDDOWN(SUM($I$2:I16),0)</f>
        <v>355</v>
      </c>
      <c r="K16">
        <f t="shared" si="4"/>
        <v>0</v>
      </c>
    </row>
    <row r="17" spans="1:11" x14ac:dyDescent="0.45">
      <c r="A17" t="s">
        <v>583</v>
      </c>
      <c r="B17" s="1">
        <v>16884400</v>
      </c>
      <c r="C17">
        <v>1541</v>
      </c>
      <c r="D17">
        <v>2</v>
      </c>
      <c r="E17">
        <v>0</v>
      </c>
      <c r="F17" s="1">
        <f t="shared" si="0"/>
        <v>66.584741835486454</v>
      </c>
      <c r="G17" s="1">
        <f t="shared" si="1"/>
        <v>48.676308923256599</v>
      </c>
      <c r="H17" s="1">
        <f t="shared" si="2"/>
        <v>100.93430442895917</v>
      </c>
      <c r="I17">
        <f t="shared" si="3"/>
        <v>46.1602741975207</v>
      </c>
      <c r="J17" s="2">
        <f>ROUNDDOWN(SUM($I$2:I17),0)</f>
        <v>401</v>
      </c>
      <c r="K17">
        <f t="shared" si="4"/>
        <v>0</v>
      </c>
    </row>
    <row r="18" spans="1:11" x14ac:dyDescent="0.45">
      <c r="A18" t="s">
        <v>584</v>
      </c>
      <c r="B18" s="1">
        <v>16514624</v>
      </c>
      <c r="C18">
        <v>3784</v>
      </c>
      <c r="D18">
        <v>2</v>
      </c>
      <c r="E18">
        <v>0</v>
      </c>
      <c r="F18" s="1">
        <f t="shared" si="0"/>
        <v>66.221528484881233</v>
      </c>
      <c r="G18" s="1">
        <f t="shared" si="1"/>
        <v>46.749612566906528</v>
      </c>
      <c r="H18" s="1">
        <f t="shared" si="2"/>
        <v>97.393608317407995</v>
      </c>
      <c r="I18">
        <f t="shared" si="3"/>
        <v>44.541008039360051</v>
      </c>
      <c r="J18" s="2">
        <f>ROUNDDOWN(SUM($I$2:I18),0)</f>
        <v>446</v>
      </c>
      <c r="K18">
        <f t="shared" si="4"/>
        <v>0</v>
      </c>
    </row>
    <row r="19" spans="1:11" x14ac:dyDescent="0.45">
      <c r="A19" t="s">
        <v>585</v>
      </c>
      <c r="B19" s="1">
        <v>14302080</v>
      </c>
      <c r="C19">
        <v>0</v>
      </c>
      <c r="D19">
        <v>2</v>
      </c>
      <c r="E19">
        <v>0</v>
      </c>
      <c r="F19" s="1">
        <f t="shared" si="0"/>
        <v>64.048251907706174</v>
      </c>
      <c r="G19" s="1">
        <f t="shared" si="1"/>
        <v>50</v>
      </c>
      <c r="H19" s="1">
        <f t="shared" si="2"/>
        <v>102.80965038154122</v>
      </c>
      <c r="I19">
        <f t="shared" si="3"/>
        <v>47.017925953047737</v>
      </c>
      <c r="J19" s="2">
        <f>ROUNDDOWN(SUM($I$2:I19),0)</f>
        <v>493</v>
      </c>
      <c r="K19">
        <f t="shared" si="4"/>
        <v>0</v>
      </c>
    </row>
    <row r="20" spans="1:11" x14ac:dyDescent="0.45">
      <c r="A20" t="s">
        <v>72</v>
      </c>
      <c r="B20" s="1">
        <v>50776182.99000001</v>
      </c>
      <c r="C20">
        <v>53382</v>
      </c>
      <c r="D20">
        <v>1</v>
      </c>
      <c r="E20">
        <v>0</v>
      </c>
      <c r="F20" s="1">
        <f t="shared" si="0"/>
        <v>99.87502583926991</v>
      </c>
      <c r="G20" s="1">
        <f t="shared" si="1"/>
        <v>4.14582929350005</v>
      </c>
      <c r="H20" s="1">
        <f t="shared" si="2"/>
        <v>13.718748948077035</v>
      </c>
      <c r="I20">
        <f t="shared" si="3"/>
        <v>6.2739939277621355</v>
      </c>
      <c r="J20" s="2">
        <f>ROUNDDOWN(SUM($I$2:I20),0)</f>
        <v>499</v>
      </c>
      <c r="K20">
        <f t="shared" si="4"/>
        <v>0</v>
      </c>
    </row>
    <row r="21" spans="1:11" x14ac:dyDescent="0.45">
      <c r="A21" t="s">
        <v>355</v>
      </c>
      <c r="B21" s="1">
        <v>10925200</v>
      </c>
      <c r="C21">
        <v>112</v>
      </c>
      <c r="D21">
        <v>1</v>
      </c>
      <c r="E21">
        <v>0</v>
      </c>
      <c r="F21" s="1">
        <f t="shared" si="0"/>
        <v>60.731303540608884</v>
      </c>
      <c r="G21" s="1">
        <f t="shared" si="1"/>
        <v>49.903794029464464</v>
      </c>
      <c r="H21" s="1">
        <f t="shared" si="2"/>
        <v>50.986544980578905</v>
      </c>
      <c r="I21">
        <f t="shared" si="3"/>
        <v>23.317670934605307</v>
      </c>
      <c r="J21" s="2">
        <f>ROUNDDOWN(SUM($I$2:I21),0)</f>
        <v>522</v>
      </c>
      <c r="K21">
        <f t="shared" si="4"/>
        <v>0</v>
      </c>
    </row>
    <row r="22" spans="1:11" x14ac:dyDescent="0.45">
      <c r="A22" t="s">
        <v>586</v>
      </c>
      <c r="B22" s="1">
        <v>13547248</v>
      </c>
      <c r="C22">
        <v>30469</v>
      </c>
      <c r="D22">
        <v>2</v>
      </c>
      <c r="E22">
        <v>0</v>
      </c>
      <c r="F22" s="1">
        <f t="shared" si="0"/>
        <v>63.306816390355017</v>
      </c>
      <c r="G22" s="1">
        <f t="shared" si="1"/>
        <v>23.827681104935241</v>
      </c>
      <c r="H22" s="1">
        <f t="shared" si="2"/>
        <v>55.551189266954438</v>
      </c>
      <c r="I22">
        <f t="shared" si="3"/>
        <v>25.405219197461193</v>
      </c>
      <c r="J22" s="2">
        <f>ROUNDDOWN(SUM($I$2:I22),0)</f>
        <v>548</v>
      </c>
      <c r="K22">
        <f t="shared" si="4"/>
        <v>0</v>
      </c>
    </row>
    <row r="23" spans="1:11" x14ac:dyDescent="0.45">
      <c r="A23" t="s">
        <v>358</v>
      </c>
      <c r="B23" s="1">
        <v>14619904</v>
      </c>
      <c r="C23">
        <v>4235</v>
      </c>
      <c r="D23">
        <v>1</v>
      </c>
      <c r="E23">
        <v>0</v>
      </c>
      <c r="F23" s="1">
        <f t="shared" si="0"/>
        <v>64.360435283432977</v>
      </c>
      <c r="G23" s="1">
        <f t="shared" si="1"/>
        <v>46.362211739125037</v>
      </c>
      <c r="H23" s="1">
        <f t="shared" si="2"/>
        <v>48.162034093555832</v>
      </c>
      <c r="I23">
        <f t="shared" si="3"/>
        <v>22.025937685374533</v>
      </c>
      <c r="J23" s="2">
        <f>ROUNDDOWN(SUM($I$2:I23),0)</f>
        <v>570</v>
      </c>
      <c r="K23">
        <f t="shared" si="4"/>
        <v>0</v>
      </c>
    </row>
    <row r="24" spans="1:11" x14ac:dyDescent="0.45">
      <c r="A24" t="s">
        <v>587</v>
      </c>
      <c r="B24" s="1">
        <v>38794392</v>
      </c>
      <c r="C24">
        <v>3071</v>
      </c>
      <c r="D24">
        <v>2</v>
      </c>
      <c r="E24">
        <v>0</v>
      </c>
      <c r="F24" s="1">
        <f t="shared" si="0"/>
        <v>88.105883299652987</v>
      </c>
      <c r="G24" s="1">
        <f t="shared" si="1"/>
        <v>47.362066647190787</v>
      </c>
      <c r="H24" s="1">
        <f t="shared" si="2"/>
        <v>102.87289662487402</v>
      </c>
      <c r="I24">
        <f t="shared" si="3"/>
        <v>47.046850350463686</v>
      </c>
      <c r="J24" s="2">
        <f>ROUNDDOWN(SUM($I$2:I24),0)</f>
        <v>617</v>
      </c>
      <c r="K24">
        <f t="shared" si="4"/>
        <v>0</v>
      </c>
    </row>
    <row r="25" spans="1:11" x14ac:dyDescent="0.45">
      <c r="A25" t="s">
        <v>359</v>
      </c>
      <c r="B25" s="1">
        <v>7627776</v>
      </c>
      <c r="C25">
        <v>5732</v>
      </c>
      <c r="D25">
        <v>1</v>
      </c>
      <c r="E25">
        <v>1</v>
      </c>
      <c r="F25" s="1">
        <f t="shared" si="0"/>
        <v>57.492401017443292</v>
      </c>
      <c r="G25" s="1">
        <f t="shared" si="1"/>
        <v>45.07631586509202</v>
      </c>
      <c r="H25" s="1">
        <f t="shared" si="2"/>
        <v>46.317924380327142</v>
      </c>
      <c r="I25">
        <f t="shared" si="3"/>
        <v>21.182571195710345</v>
      </c>
      <c r="J25" s="2">
        <f>ROUNDDOWN(SUM($I$2:I25),0)</f>
        <v>638</v>
      </c>
      <c r="K25">
        <f t="shared" si="4"/>
        <v>0</v>
      </c>
    </row>
    <row r="26" spans="1:11" x14ac:dyDescent="0.45">
      <c r="A26" t="s">
        <v>75</v>
      </c>
      <c r="B26" s="1">
        <v>61393168.199999996</v>
      </c>
      <c r="C26">
        <v>7123</v>
      </c>
      <c r="D26">
        <v>1</v>
      </c>
      <c r="E26">
        <v>0</v>
      </c>
      <c r="F26" s="1">
        <f t="shared" si="0"/>
        <v>110.30358467340247</v>
      </c>
      <c r="G26" s="1">
        <f t="shared" si="1"/>
        <v>43.881472070315851</v>
      </c>
      <c r="H26" s="1">
        <f t="shared" si="2"/>
        <v>50.523683330624507</v>
      </c>
      <c r="I26">
        <f t="shared" si="3"/>
        <v>23.105990467807718</v>
      </c>
      <c r="J26" s="2">
        <f>ROUNDDOWN(SUM($I$2:I26),0)</f>
        <v>661</v>
      </c>
      <c r="K26">
        <f t="shared" si="4"/>
        <v>0</v>
      </c>
    </row>
    <row r="27" spans="1:11" x14ac:dyDescent="0.45">
      <c r="A27" t="s">
        <v>360</v>
      </c>
      <c r="B27" s="1">
        <v>13110240</v>
      </c>
      <c r="C27">
        <v>4696</v>
      </c>
      <c r="D27">
        <v>1</v>
      </c>
      <c r="E27">
        <v>1</v>
      </c>
      <c r="F27" s="1">
        <f t="shared" si="0"/>
        <v>62.877564248730664</v>
      </c>
      <c r="G27" s="1">
        <f t="shared" si="1"/>
        <v>45.96622109254573</v>
      </c>
      <c r="H27" s="1">
        <f t="shared" si="2"/>
        <v>47.657355408164221</v>
      </c>
      <c r="I27">
        <f t="shared" si="3"/>
        <v>21.795133038420065</v>
      </c>
      <c r="J27" s="2">
        <f>ROUNDDOWN(SUM($I$2:I27),0)</f>
        <v>683</v>
      </c>
      <c r="K27">
        <f t="shared" si="4"/>
        <v>0</v>
      </c>
    </row>
    <row r="28" spans="1:11" x14ac:dyDescent="0.45">
      <c r="A28" t="s">
        <v>361</v>
      </c>
      <c r="B28" s="1">
        <v>5163215.9040000001</v>
      </c>
      <c r="C28">
        <v>2604</v>
      </c>
      <c r="D28">
        <v>1</v>
      </c>
      <c r="E28">
        <v>0</v>
      </c>
      <c r="F28" s="1">
        <f t="shared" si="0"/>
        <v>55.071581033896251</v>
      </c>
      <c r="G28" s="1">
        <f t="shared" si="1"/>
        <v>47.763211185048782</v>
      </c>
      <c r="H28" s="1">
        <f t="shared" si="2"/>
        <v>48.494048169933521</v>
      </c>
      <c r="I28">
        <f t="shared" si="3"/>
        <v>22.177777645928455</v>
      </c>
      <c r="J28" s="2">
        <f>ROUNDDOWN(SUM($I$2:I28),0)</f>
        <v>705</v>
      </c>
      <c r="K28">
        <f t="shared" si="4"/>
        <v>0</v>
      </c>
    </row>
    <row r="29" spans="1:11" x14ac:dyDescent="0.45">
      <c r="A29" t="s">
        <v>588</v>
      </c>
      <c r="B29" s="1">
        <v>12673232</v>
      </c>
      <c r="C29">
        <v>2164</v>
      </c>
      <c r="D29">
        <v>2</v>
      </c>
      <c r="E29">
        <v>0</v>
      </c>
      <c r="F29" s="1">
        <f t="shared" si="0"/>
        <v>62.448312107106304</v>
      </c>
      <c r="G29" s="1">
        <f t="shared" si="1"/>
        <v>48.141163212152676</v>
      </c>
      <c r="H29" s="1">
        <f t="shared" si="2"/>
        <v>99.143756203296078</v>
      </c>
      <c r="I29">
        <f t="shared" si="3"/>
        <v>45.341402976996598</v>
      </c>
      <c r="J29" s="2">
        <f>ROUNDDOWN(SUM($I$2:I29),0)</f>
        <v>750</v>
      </c>
      <c r="K29">
        <f t="shared" si="4"/>
        <v>0</v>
      </c>
    </row>
    <row r="30" spans="1:11" x14ac:dyDescent="0.45">
      <c r="A30" t="s">
        <v>363</v>
      </c>
      <c r="B30" s="1">
        <v>12633504</v>
      </c>
      <c r="C30">
        <v>740</v>
      </c>
      <c r="D30">
        <v>1</v>
      </c>
      <c r="E30">
        <v>0</v>
      </c>
      <c r="F30" s="1">
        <f t="shared" si="0"/>
        <v>62.409289185140452</v>
      </c>
      <c r="G30" s="1">
        <f t="shared" si="1"/>
        <v>49.364353408961634</v>
      </c>
      <c r="H30" s="1">
        <f t="shared" si="2"/>
        <v>50.66884698657951</v>
      </c>
      <c r="I30">
        <f t="shared" si="3"/>
        <v>23.172378146410228</v>
      </c>
      <c r="J30" s="2">
        <f>ROUNDDOWN(SUM($I$2:I30),0)</f>
        <v>774</v>
      </c>
      <c r="K30">
        <f t="shared" si="4"/>
        <v>0</v>
      </c>
    </row>
    <row r="31" spans="1:11" x14ac:dyDescent="0.45">
      <c r="A31" t="s">
        <v>76</v>
      </c>
      <c r="B31" s="1">
        <v>25597624.415999994</v>
      </c>
      <c r="C31">
        <v>2065</v>
      </c>
      <c r="D31">
        <v>1</v>
      </c>
      <c r="E31">
        <v>0</v>
      </c>
      <c r="F31" s="1">
        <f t="shared" si="0"/>
        <v>75.143327126880706</v>
      </c>
      <c r="G31" s="1">
        <f t="shared" si="1"/>
        <v>48.226202418251049</v>
      </c>
      <c r="H31" s="1">
        <f t="shared" si="2"/>
        <v>50.917914889114016</v>
      </c>
      <c r="I31">
        <f t="shared" si="3"/>
        <v>23.286284342523025</v>
      </c>
      <c r="J31" s="2">
        <f>ROUNDDOWN(SUM($I$2:I31),0)</f>
        <v>797</v>
      </c>
      <c r="K31">
        <f t="shared" si="4"/>
        <v>0</v>
      </c>
    </row>
    <row r="32" spans="1:11" x14ac:dyDescent="0.45">
      <c r="A32" t="s">
        <v>77</v>
      </c>
      <c r="B32" s="1">
        <v>13040755.727999998</v>
      </c>
      <c r="C32">
        <v>3587</v>
      </c>
      <c r="D32">
        <v>1</v>
      </c>
      <c r="E32">
        <v>0</v>
      </c>
      <c r="F32" s="1">
        <f t="shared" si="0"/>
        <v>62.80931315821239</v>
      </c>
      <c r="G32" s="1">
        <f t="shared" si="1"/>
        <v>46.918831997223499</v>
      </c>
      <c r="H32" s="1">
        <f t="shared" si="2"/>
        <v>48.507880113322386</v>
      </c>
      <c r="I32">
        <f t="shared" si="3"/>
        <v>22.184103407057211</v>
      </c>
      <c r="J32" s="2">
        <f>ROUNDDOWN(SUM($I$2:I32),0)</f>
        <v>819</v>
      </c>
      <c r="K32">
        <f t="shared" si="4"/>
        <v>0</v>
      </c>
    </row>
    <row r="33" spans="1:11" x14ac:dyDescent="0.45">
      <c r="A33" t="s">
        <v>589</v>
      </c>
      <c r="B33" s="1">
        <v>27757036.799999997</v>
      </c>
      <c r="C33">
        <v>8934</v>
      </c>
      <c r="D33">
        <v>2</v>
      </c>
      <c r="E33">
        <v>0</v>
      </c>
      <c r="F33" s="1">
        <f t="shared" si="0"/>
        <v>77.264415048571294</v>
      </c>
      <c r="G33" s="1">
        <f t="shared" si="1"/>
        <v>42.325855886031427</v>
      </c>
      <c r="H33" s="1">
        <f t="shared" si="2"/>
        <v>91.639423604570837</v>
      </c>
      <c r="I33">
        <f t="shared" si="3"/>
        <v>41.909447385819384</v>
      </c>
      <c r="J33" s="2">
        <f>ROUNDDOWN(SUM($I$2:I33),0)</f>
        <v>861</v>
      </c>
      <c r="K33">
        <f t="shared" si="4"/>
        <v>0</v>
      </c>
    </row>
    <row r="34" spans="1:11" x14ac:dyDescent="0.45">
      <c r="A34" t="s">
        <v>590</v>
      </c>
      <c r="B34" s="1">
        <v>6112000</v>
      </c>
      <c r="C34">
        <v>2488</v>
      </c>
      <c r="D34">
        <v>2</v>
      </c>
      <c r="E34">
        <v>1</v>
      </c>
      <c r="F34" s="1">
        <f t="shared" si="0"/>
        <v>56.003526456284689</v>
      </c>
      <c r="G34" s="1">
        <f t="shared" si="1"/>
        <v>47.862853083103445</v>
      </c>
      <c r="H34" s="1">
        <f t="shared" si="2"/>
        <v>97.353840840843148</v>
      </c>
      <c r="I34">
        <f t="shared" si="3"/>
        <v>44.522821183733882</v>
      </c>
      <c r="J34" s="2">
        <f>ROUNDDOWN(SUM($I$2:I34),0)</f>
        <v>905</v>
      </c>
      <c r="K34">
        <f t="shared" si="4"/>
        <v>0</v>
      </c>
    </row>
    <row r="35" spans="1:11" x14ac:dyDescent="0.45">
      <c r="A35" t="s">
        <v>367</v>
      </c>
      <c r="B35" s="1">
        <v>6972264</v>
      </c>
      <c r="C35">
        <v>4241</v>
      </c>
      <c r="D35">
        <v>1</v>
      </c>
      <c r="E35">
        <v>1</v>
      </c>
      <c r="F35" s="1">
        <f t="shared" si="0"/>
        <v>56.848522805006759</v>
      </c>
      <c r="G35" s="1">
        <f t="shared" si="1"/>
        <v>46.357057847846349</v>
      </c>
      <c r="H35" s="1">
        <f t="shared" si="2"/>
        <v>47.406204343562393</v>
      </c>
      <c r="I35">
        <f t="shared" si="3"/>
        <v>21.680274150031138</v>
      </c>
      <c r="J35" s="2">
        <f>ROUNDDOWN(SUM($I$2:I35),0)</f>
        <v>927</v>
      </c>
      <c r="K35">
        <f t="shared" si="4"/>
        <v>0</v>
      </c>
    </row>
    <row r="36" spans="1:11" x14ac:dyDescent="0.45">
      <c r="A36" t="s">
        <v>368</v>
      </c>
      <c r="B36" s="1">
        <v>5561920</v>
      </c>
      <c r="C36">
        <v>242</v>
      </c>
      <c r="D36">
        <v>1</v>
      </c>
      <c r="E36">
        <v>0</v>
      </c>
      <c r="F36" s="1">
        <f t="shared" si="0"/>
        <v>55.463209075219069</v>
      </c>
      <c r="G36" s="1">
        <f t="shared" si="1"/>
        <v>49.792126385092857</v>
      </c>
      <c r="H36" s="1">
        <f t="shared" si="2"/>
        <v>50.359234654105478</v>
      </c>
      <c r="I36">
        <f t="shared" si="3"/>
        <v>23.030783172899568</v>
      </c>
      <c r="J36" s="2">
        <f>ROUNDDOWN(SUM($I$2:I36),0)</f>
        <v>950</v>
      </c>
      <c r="K36">
        <f t="shared" si="4"/>
        <v>0</v>
      </c>
    </row>
    <row r="37" spans="1:11" x14ac:dyDescent="0.45">
      <c r="A37" t="s">
        <v>369</v>
      </c>
      <c r="B37" s="1">
        <v>7071584</v>
      </c>
      <c r="C37">
        <v>0</v>
      </c>
      <c r="D37">
        <v>1</v>
      </c>
      <c r="E37">
        <v>0</v>
      </c>
      <c r="F37" s="1">
        <f t="shared" si="0"/>
        <v>56.946080109921382</v>
      </c>
      <c r="G37" s="1">
        <f t="shared" si="1"/>
        <v>50</v>
      </c>
      <c r="H37" s="1">
        <f t="shared" si="2"/>
        <v>50.694608010992134</v>
      </c>
      <c r="I37">
        <f t="shared" si="3"/>
        <v>23.184159432834335</v>
      </c>
      <c r="J37" s="2">
        <f>ROUNDDOWN(SUM($I$2:I37),0)</f>
        <v>973</v>
      </c>
      <c r="K37">
        <f t="shared" si="4"/>
        <v>0</v>
      </c>
    </row>
    <row r="38" spans="1:11" x14ac:dyDescent="0.45">
      <c r="A38" t="s">
        <v>46</v>
      </c>
      <c r="B38" s="1">
        <v>24976199.039999999</v>
      </c>
      <c r="C38">
        <v>130</v>
      </c>
      <c r="D38">
        <v>1</v>
      </c>
      <c r="E38">
        <v>0</v>
      </c>
      <c r="F38" s="1">
        <f t="shared" si="0"/>
        <v>74.532930581490888</v>
      </c>
      <c r="G38" s="1">
        <f t="shared" si="1"/>
        <v>49.888332355628393</v>
      </c>
      <c r="H38" s="1">
        <f t="shared" si="2"/>
        <v>52.352792178214642</v>
      </c>
      <c r="I38">
        <f t="shared" si="3"/>
        <v>23.942496613260953</v>
      </c>
      <c r="J38" s="2">
        <f>ROUNDDOWN(SUM($I$2:I38),0)</f>
        <v>997</v>
      </c>
      <c r="K38">
        <f t="shared" si="4"/>
        <v>0</v>
      </c>
    </row>
    <row r="39" spans="1:11" x14ac:dyDescent="0.45">
      <c r="A39" t="s">
        <v>78</v>
      </c>
      <c r="B39" s="1">
        <v>33710797.119999997</v>
      </c>
      <c r="C39">
        <v>2007</v>
      </c>
      <c r="D39">
        <v>1</v>
      </c>
      <c r="E39">
        <v>0</v>
      </c>
      <c r="F39" s="1">
        <f t="shared" si="0"/>
        <v>83.112510204902776</v>
      </c>
      <c r="G39" s="1">
        <f t="shared" si="1"/>
        <v>48.276023367278384</v>
      </c>
      <c r="H39" s="1">
        <f t="shared" si="2"/>
        <v>51.759672051040823</v>
      </c>
      <c r="I39">
        <f t="shared" si="3"/>
        <v>23.671245051591132</v>
      </c>
      <c r="J39" s="2">
        <f>ROUNDDOWN(SUM($I$2:I39),0)</f>
        <v>1021</v>
      </c>
      <c r="K39">
        <f t="shared" si="4"/>
        <v>0</v>
      </c>
    </row>
    <row r="40" spans="1:11" x14ac:dyDescent="0.45">
      <c r="A40" t="s">
        <v>372</v>
      </c>
      <c r="B40" s="1">
        <v>30093960</v>
      </c>
      <c r="C40">
        <v>1798</v>
      </c>
      <c r="D40">
        <v>1</v>
      </c>
      <c r="E40">
        <v>0</v>
      </c>
      <c r="F40" s="1">
        <f t="shared" si="0"/>
        <v>79.559863389131749</v>
      </c>
      <c r="G40" s="1">
        <f t="shared" si="1"/>
        <v>48.455550580152732</v>
      </c>
      <c r="H40" s="1">
        <f t="shared" si="2"/>
        <v>51.565981861050638</v>
      </c>
      <c r="I40">
        <f t="shared" si="3"/>
        <v>23.582664738585564</v>
      </c>
      <c r="J40" s="2">
        <f>ROUNDDOWN(SUM($I$2:I40),0)</f>
        <v>1045</v>
      </c>
      <c r="K40">
        <f t="shared" si="4"/>
        <v>0</v>
      </c>
    </row>
    <row r="41" spans="1:11" x14ac:dyDescent="0.45">
      <c r="A41" t="s">
        <v>373</v>
      </c>
      <c r="B41" s="1">
        <v>16387800</v>
      </c>
      <c r="C41">
        <v>3119</v>
      </c>
      <c r="D41">
        <v>1</v>
      </c>
      <c r="E41">
        <v>0</v>
      </c>
      <c r="F41" s="1">
        <f t="shared" si="0"/>
        <v>66.09695531091333</v>
      </c>
      <c r="G41" s="1">
        <f t="shared" si="1"/>
        <v>47.320835516961274</v>
      </c>
      <c r="H41" s="1">
        <f t="shared" si="2"/>
        <v>49.198447496356479</v>
      </c>
      <c r="I41">
        <f t="shared" si="3"/>
        <v>22.499920511391188</v>
      </c>
      <c r="J41" s="2">
        <f>ROUNDDOWN(SUM($I$2:I41),0)</f>
        <v>1067</v>
      </c>
      <c r="K41">
        <f t="shared" si="4"/>
        <v>0</v>
      </c>
    </row>
    <row r="42" spans="1:11" x14ac:dyDescent="0.45">
      <c r="A42" t="s">
        <v>374</v>
      </c>
      <c r="B42" s="1">
        <v>28961712</v>
      </c>
      <c r="C42">
        <v>2782</v>
      </c>
      <c r="D42">
        <v>1</v>
      </c>
      <c r="E42">
        <v>0</v>
      </c>
      <c r="F42" s="1">
        <f t="shared" si="0"/>
        <v>78.447710113105003</v>
      </c>
      <c r="G42" s="1">
        <f t="shared" si="1"/>
        <v>47.610312410447662</v>
      </c>
      <c r="H42" s="1">
        <f t="shared" si="2"/>
        <v>50.694052180713399</v>
      </c>
      <c r="I42">
        <f t="shared" si="3"/>
        <v>23.183905235034896</v>
      </c>
      <c r="J42" s="2">
        <f>ROUNDDOWN(SUM($I$2:I42),0)</f>
        <v>1090</v>
      </c>
      <c r="K42">
        <f t="shared" si="4"/>
        <v>0</v>
      </c>
    </row>
    <row r="43" spans="1:11" x14ac:dyDescent="0.45">
      <c r="A43" t="s">
        <v>375</v>
      </c>
      <c r="B43" s="1">
        <v>12293000.079360001</v>
      </c>
      <c r="C43">
        <v>0</v>
      </c>
      <c r="D43">
        <v>1</v>
      </c>
      <c r="E43">
        <v>0</v>
      </c>
      <c r="F43" s="1">
        <f t="shared" si="0"/>
        <v>62.074828403721789</v>
      </c>
      <c r="G43" s="1">
        <f t="shared" si="1"/>
        <v>50</v>
      </c>
      <c r="H43" s="1">
        <f t="shared" si="2"/>
        <v>51.20748284037218</v>
      </c>
      <c r="I43">
        <f t="shared" si="3"/>
        <v>23.41871242140575</v>
      </c>
      <c r="J43" s="2">
        <f>ROUNDDOWN(SUM($I$2:I43),0)</f>
        <v>1114</v>
      </c>
      <c r="K43">
        <f t="shared" si="4"/>
        <v>0</v>
      </c>
    </row>
    <row r="44" spans="1:11" x14ac:dyDescent="0.45">
      <c r="A44" t="s">
        <v>377</v>
      </c>
      <c r="B44" s="1">
        <v>5381921.5999999996</v>
      </c>
      <c r="C44">
        <v>191</v>
      </c>
      <c r="D44">
        <v>1</v>
      </c>
      <c r="E44">
        <v>0</v>
      </c>
      <c r="F44" s="1">
        <f t="shared" si="0"/>
        <v>55.28640522108148</v>
      </c>
      <c r="G44" s="1">
        <f t="shared" si="1"/>
        <v>49.835934460961717</v>
      </c>
      <c r="H44" s="1">
        <f t="shared" si="2"/>
        <v>50.380981536973692</v>
      </c>
      <c r="I44">
        <f t="shared" si="3"/>
        <v>23.040728672418464</v>
      </c>
      <c r="J44" s="2">
        <f>ROUNDDOWN(SUM($I$2:I44),0)</f>
        <v>1137</v>
      </c>
      <c r="K44">
        <f t="shared" si="4"/>
        <v>0</v>
      </c>
    </row>
    <row r="45" spans="1:11" x14ac:dyDescent="0.45">
      <c r="A45" t="s">
        <v>591</v>
      </c>
      <c r="B45" s="1">
        <v>38343256.723199993</v>
      </c>
      <c r="C45">
        <v>933</v>
      </c>
      <c r="D45">
        <v>2</v>
      </c>
      <c r="E45">
        <v>0</v>
      </c>
      <c r="F45" s="1">
        <f t="shared" si="0"/>
        <v>87.662754606977586</v>
      </c>
      <c r="G45" s="1">
        <f t="shared" si="1"/>
        <v>49.19856990616379</v>
      </c>
      <c r="H45" s="1">
        <f t="shared" si="2"/>
        <v>106.08997675249034</v>
      </c>
      <c r="I45">
        <f t="shared" si="3"/>
        <v>48.518117246751508</v>
      </c>
      <c r="J45" s="2">
        <f>ROUNDDOWN(SUM($I$2:I45),0)</f>
        <v>1185</v>
      </c>
      <c r="K45">
        <f t="shared" si="4"/>
        <v>0</v>
      </c>
    </row>
    <row r="46" spans="1:11" x14ac:dyDescent="0.45">
      <c r="A46" t="s">
        <v>379</v>
      </c>
      <c r="B46" s="1">
        <v>22740307.199999996</v>
      </c>
      <c r="C46">
        <v>33499</v>
      </c>
      <c r="D46">
        <v>1</v>
      </c>
      <c r="E46">
        <v>1</v>
      </c>
      <c r="F46" s="1">
        <f t="shared" si="0"/>
        <v>72.336720533252816</v>
      </c>
      <c r="G46" s="1">
        <f t="shared" si="1"/>
        <v>21.224966009197075</v>
      </c>
      <c r="H46" s="1">
        <f t="shared" si="2"/>
        <v>26.336141461602654</v>
      </c>
      <c r="I46">
        <f t="shared" si="3"/>
        <v>12.04430464003355</v>
      </c>
      <c r="J46" s="2">
        <f>ROUNDDOWN(SUM($I$2:I46),0)</f>
        <v>1197</v>
      </c>
      <c r="K46">
        <f t="shared" si="4"/>
        <v>0</v>
      </c>
    </row>
    <row r="47" spans="1:11" x14ac:dyDescent="0.45">
      <c r="A47" t="s">
        <v>592</v>
      </c>
      <c r="B47" s="1">
        <v>20253135.760000002</v>
      </c>
      <c r="C47">
        <v>4094</v>
      </c>
      <c r="D47">
        <v>2</v>
      </c>
      <c r="E47">
        <v>0</v>
      </c>
      <c r="F47" s="1">
        <f t="shared" si="0"/>
        <v>69.893690503580757</v>
      </c>
      <c r="G47" s="1">
        <f t="shared" si="1"/>
        <v>46.483328184174241</v>
      </c>
      <c r="H47" s="1">
        <f t="shared" si="2"/>
        <v>97.648728832229793</v>
      </c>
      <c r="I47">
        <f t="shared" si="3"/>
        <v>44.657682275975766</v>
      </c>
      <c r="J47" s="2">
        <f>ROUNDDOWN(SUM($I$2:I47),0)</f>
        <v>1242</v>
      </c>
      <c r="K47">
        <f t="shared" si="4"/>
        <v>0</v>
      </c>
    </row>
    <row r="48" spans="1:11" x14ac:dyDescent="0.45">
      <c r="A48" t="s">
        <v>593</v>
      </c>
      <c r="B48" s="1">
        <v>7397353.5999999996</v>
      </c>
      <c r="C48">
        <v>35767</v>
      </c>
      <c r="D48">
        <v>2</v>
      </c>
      <c r="E48">
        <v>0</v>
      </c>
      <c r="F48" s="1">
        <f t="shared" si="0"/>
        <v>57.266068070041356</v>
      </c>
      <c r="G48" s="1">
        <f t="shared" si="1"/>
        <v>19.276795105852464</v>
      </c>
      <c r="H48" s="1">
        <f t="shared" si="2"/>
        <v>46.151444804542713</v>
      </c>
      <c r="I48">
        <f t="shared" si="3"/>
        <v>21.106435109867451</v>
      </c>
      <c r="J48" s="2">
        <f>ROUNDDOWN(SUM($I$2:I48),0)</f>
        <v>1263</v>
      </c>
      <c r="K48">
        <f t="shared" si="4"/>
        <v>0</v>
      </c>
    </row>
    <row r="49" spans="1:11" x14ac:dyDescent="0.45">
      <c r="A49" t="s">
        <v>380</v>
      </c>
      <c r="B49" s="1">
        <v>3376880</v>
      </c>
      <c r="C49">
        <v>1481</v>
      </c>
      <c r="D49">
        <v>1</v>
      </c>
      <c r="E49">
        <v>0</v>
      </c>
      <c r="F49" s="1">
        <f t="shared" si="0"/>
        <v>53.316948367097289</v>
      </c>
      <c r="G49" s="1">
        <f t="shared" si="1"/>
        <v>48.727847836043487</v>
      </c>
      <c r="H49" s="1">
        <f t="shared" si="2"/>
        <v>49.186757889148865</v>
      </c>
      <c r="I49">
        <f t="shared" si="3"/>
        <v>22.494574504629483</v>
      </c>
      <c r="J49" s="2">
        <f>ROUNDDOWN(SUM($I$2:I49),0)</f>
        <v>1285</v>
      </c>
      <c r="K49">
        <f t="shared" si="4"/>
        <v>0</v>
      </c>
    </row>
    <row r="50" spans="1:11" x14ac:dyDescent="0.45">
      <c r="A50" t="s">
        <v>381</v>
      </c>
      <c r="B50" s="1">
        <v>50146668</v>
      </c>
      <c r="C50">
        <v>7413</v>
      </c>
      <c r="D50">
        <v>1</v>
      </c>
      <c r="E50">
        <v>0</v>
      </c>
      <c r="F50" s="1">
        <f t="shared" si="0"/>
        <v>99.256683251394776</v>
      </c>
      <c r="G50" s="1">
        <f t="shared" si="1"/>
        <v>43.632367325179196</v>
      </c>
      <c r="H50" s="1">
        <f t="shared" si="2"/>
        <v>49.194798917800753</v>
      </c>
      <c r="I50">
        <f t="shared" si="3"/>
        <v>22.49825190736685</v>
      </c>
      <c r="J50" s="2">
        <f>ROUNDDOWN(SUM($I$2:I50),0)</f>
        <v>1308</v>
      </c>
      <c r="K50">
        <f t="shared" si="4"/>
        <v>0</v>
      </c>
    </row>
    <row r="51" spans="1:11" x14ac:dyDescent="0.45">
      <c r="A51" t="s">
        <v>382</v>
      </c>
      <c r="B51" s="1">
        <v>16107373.800000001</v>
      </c>
      <c r="C51">
        <v>2</v>
      </c>
      <c r="D51">
        <v>1</v>
      </c>
      <c r="E51">
        <v>0</v>
      </c>
      <c r="F51" s="1">
        <f t="shared" si="0"/>
        <v>65.821506012690918</v>
      </c>
      <c r="G51" s="1">
        <f t="shared" si="1"/>
        <v>49.99828203624044</v>
      </c>
      <c r="H51" s="1">
        <f t="shared" si="2"/>
        <v>51.58060443388549</v>
      </c>
      <c r="I51">
        <f t="shared" si="3"/>
        <v>23.589352078190753</v>
      </c>
      <c r="J51" s="2">
        <f>ROUNDDOWN(SUM($I$2:I51),0)</f>
        <v>1332</v>
      </c>
      <c r="K51">
        <f t="shared" si="4"/>
        <v>0</v>
      </c>
    </row>
    <row r="52" spans="1:11" x14ac:dyDescent="0.45">
      <c r="A52" t="s">
        <v>383</v>
      </c>
      <c r="B52" s="1">
        <v>6753760</v>
      </c>
      <c r="C52">
        <v>7030</v>
      </c>
      <c r="D52">
        <v>1</v>
      </c>
      <c r="E52">
        <v>0</v>
      </c>
      <c r="F52" s="1">
        <f t="shared" si="0"/>
        <v>56.633896734194579</v>
      </c>
      <c r="G52" s="1">
        <f t="shared" si="1"/>
        <v>43.961357385135543</v>
      </c>
      <c r="H52" s="1">
        <f t="shared" si="2"/>
        <v>45.228611320041452</v>
      </c>
      <c r="I52">
        <f t="shared" si="3"/>
        <v>20.684395775230598</v>
      </c>
      <c r="J52" s="2">
        <f>ROUNDDOWN(SUM($I$2:I52),0)</f>
        <v>1352</v>
      </c>
      <c r="K52">
        <f t="shared" si="4"/>
        <v>0</v>
      </c>
    </row>
    <row r="53" spans="1:11" x14ac:dyDescent="0.45">
      <c r="A53" t="s">
        <v>384</v>
      </c>
      <c r="B53" s="1">
        <v>64734789.599999994</v>
      </c>
      <c r="C53">
        <v>18942</v>
      </c>
      <c r="D53">
        <v>1</v>
      </c>
      <c r="E53">
        <v>0</v>
      </c>
      <c r="F53" s="1">
        <f t="shared" si="0"/>
        <v>113.58590019725507</v>
      </c>
      <c r="G53" s="1">
        <f t="shared" si="1"/>
        <v>33.72916523317744</v>
      </c>
      <c r="H53" s="1">
        <f t="shared" si="2"/>
        <v>41.714838729585203</v>
      </c>
      <c r="I53">
        <f t="shared" si="3"/>
        <v>19.077442547972243</v>
      </c>
      <c r="J53" s="2">
        <f>ROUNDDOWN(SUM($I$2:I53),0)</f>
        <v>1371</v>
      </c>
      <c r="K53">
        <f t="shared" si="4"/>
        <v>0</v>
      </c>
    </row>
    <row r="54" spans="1:11" x14ac:dyDescent="0.45">
      <c r="A54" t="s">
        <v>385</v>
      </c>
      <c r="B54" s="1">
        <v>9087780</v>
      </c>
      <c r="C54">
        <v>0</v>
      </c>
      <c r="D54">
        <v>1</v>
      </c>
      <c r="E54">
        <v>0</v>
      </c>
      <c r="F54" s="1">
        <f t="shared" si="0"/>
        <v>58.926493399688297</v>
      </c>
      <c r="G54" s="1">
        <f t="shared" si="1"/>
        <v>50</v>
      </c>
      <c r="H54" s="1">
        <f t="shared" si="2"/>
        <v>50.892649339968827</v>
      </c>
      <c r="I54">
        <f t="shared" si="3"/>
        <v>23.274729651747766</v>
      </c>
      <c r="J54" s="2">
        <f>ROUNDDOWN(SUM($I$2:I54),0)</f>
        <v>1395</v>
      </c>
      <c r="K54">
        <f t="shared" si="4"/>
        <v>0</v>
      </c>
    </row>
    <row r="55" spans="1:11" x14ac:dyDescent="0.45">
      <c r="A55" t="s">
        <v>386</v>
      </c>
      <c r="B55" s="1">
        <v>22358918.399999999</v>
      </c>
      <c r="C55">
        <v>10871</v>
      </c>
      <c r="D55">
        <v>1</v>
      </c>
      <c r="E55">
        <v>1</v>
      </c>
      <c r="F55" s="1">
        <f t="shared" si="0"/>
        <v>71.962100482380649</v>
      </c>
      <c r="G55" s="1">
        <f t="shared" si="1"/>
        <v>40.662007984894515</v>
      </c>
      <c r="H55" s="1">
        <f t="shared" si="2"/>
        <v>43.792017234643126</v>
      </c>
      <c r="I55">
        <f t="shared" si="3"/>
        <v>20.027398362233143</v>
      </c>
      <c r="J55" s="2">
        <f>ROUNDDOWN(SUM($I$2:I55),0)</f>
        <v>1415</v>
      </c>
      <c r="K55">
        <f t="shared" si="4"/>
        <v>0</v>
      </c>
    </row>
    <row r="56" spans="1:11" x14ac:dyDescent="0.45">
      <c r="A56" t="s">
        <v>388</v>
      </c>
      <c r="B56" s="1">
        <v>14540448</v>
      </c>
      <c r="C56">
        <v>3387</v>
      </c>
      <c r="D56">
        <v>1</v>
      </c>
      <c r="E56">
        <v>0</v>
      </c>
      <c r="F56" s="1">
        <f t="shared" si="0"/>
        <v>64.282389439501273</v>
      </c>
      <c r="G56" s="1">
        <f t="shared" si="1"/>
        <v>47.090628373179811</v>
      </c>
      <c r="H56" s="1">
        <f t="shared" si="2"/>
        <v>48.809804479811959</v>
      </c>
      <c r="I56">
        <f t="shared" si="3"/>
        <v>22.322182443940854</v>
      </c>
      <c r="J56" s="2">
        <f>ROUNDDOWN(SUM($I$2:I56),0)</f>
        <v>1437</v>
      </c>
      <c r="K56">
        <f t="shared" si="4"/>
        <v>0</v>
      </c>
    </row>
    <row r="57" spans="1:11" x14ac:dyDescent="0.45">
      <c r="A57" t="s">
        <v>389</v>
      </c>
      <c r="B57" s="1">
        <v>19602788.399999999</v>
      </c>
      <c r="C57">
        <v>6506</v>
      </c>
      <c r="D57">
        <v>1</v>
      </c>
      <c r="E57">
        <v>0</v>
      </c>
      <c r="F57" s="1">
        <f t="shared" si="0"/>
        <v>69.254885270999779</v>
      </c>
      <c r="G57" s="1">
        <f t="shared" si="1"/>
        <v>44.411463890141086</v>
      </c>
      <c r="H57" s="1">
        <f t="shared" si="2"/>
        <v>46.895806028226957</v>
      </c>
      <c r="I57">
        <f t="shared" si="3"/>
        <v>21.446853745351788</v>
      </c>
      <c r="J57" s="2">
        <f>ROUNDDOWN(SUM($I$2:I57),0)</f>
        <v>1458</v>
      </c>
      <c r="K57">
        <f t="shared" si="4"/>
        <v>0</v>
      </c>
    </row>
    <row r="58" spans="1:11" x14ac:dyDescent="0.45">
      <c r="A58" t="s">
        <v>390</v>
      </c>
      <c r="B58" s="1">
        <v>11724527.359999999</v>
      </c>
      <c r="C58">
        <v>3645</v>
      </c>
      <c r="D58">
        <v>1</v>
      </c>
      <c r="E58">
        <v>0</v>
      </c>
      <c r="F58" s="1">
        <f t="shared" si="0"/>
        <v>61.516444730561794</v>
      </c>
      <c r="G58" s="1">
        <f t="shared" si="1"/>
        <v>46.869011048196164</v>
      </c>
      <c r="H58" s="1">
        <f t="shared" si="2"/>
        <v>48.333754416432726</v>
      </c>
      <c r="I58">
        <f t="shared" si="3"/>
        <v>22.104470521501252</v>
      </c>
      <c r="J58" s="2">
        <f>ROUNDDOWN(SUM($I$2:I58),0)</f>
        <v>1481</v>
      </c>
      <c r="K58">
        <f t="shared" si="4"/>
        <v>0</v>
      </c>
    </row>
    <row r="59" spans="1:11" x14ac:dyDescent="0.45">
      <c r="A59" t="s">
        <v>391</v>
      </c>
      <c r="B59" s="1">
        <v>8215750.4000000004</v>
      </c>
      <c r="C59">
        <v>3022</v>
      </c>
      <c r="D59">
        <v>1</v>
      </c>
      <c r="E59">
        <v>0</v>
      </c>
      <c r="F59" s="1">
        <f t="shared" si="0"/>
        <v>58.069940262537884</v>
      </c>
      <c r="G59" s="1">
        <f t="shared" si="1"/>
        <v>47.404156759300086</v>
      </c>
      <c r="H59" s="1">
        <f t="shared" si="2"/>
        <v>48.470735109623867</v>
      </c>
      <c r="I59">
        <f t="shared" si="3"/>
        <v>22.167115886654784</v>
      </c>
      <c r="J59" s="2">
        <f>ROUNDDOWN(SUM($I$2:I59),0)</f>
        <v>1503</v>
      </c>
      <c r="K59">
        <f t="shared" si="4"/>
        <v>0</v>
      </c>
    </row>
    <row r="60" spans="1:11" x14ac:dyDescent="0.45">
      <c r="A60" t="s">
        <v>393</v>
      </c>
      <c r="B60" s="1">
        <v>13030784</v>
      </c>
      <c r="C60">
        <v>3442</v>
      </c>
      <c r="D60">
        <v>1</v>
      </c>
      <c r="E60">
        <v>0</v>
      </c>
      <c r="F60" s="1">
        <f t="shared" si="0"/>
        <v>62.79951840479896</v>
      </c>
      <c r="G60" s="1">
        <f t="shared" si="1"/>
        <v>47.043384369791823</v>
      </c>
      <c r="H60" s="1">
        <f t="shared" si="2"/>
        <v>48.618997773292541</v>
      </c>
      <c r="I60">
        <f t="shared" si="3"/>
        <v>22.234920834109666</v>
      </c>
      <c r="J60" s="2">
        <f>ROUNDDOWN(SUM($I$2:I60),0)</f>
        <v>1525</v>
      </c>
      <c r="K60">
        <f t="shared" si="4"/>
        <v>0</v>
      </c>
    </row>
    <row r="61" spans="1:11" x14ac:dyDescent="0.45">
      <c r="A61" t="s">
        <v>394</v>
      </c>
      <c r="B61" s="1">
        <v>5840016</v>
      </c>
      <c r="C61">
        <v>1154</v>
      </c>
      <c r="D61">
        <v>1</v>
      </c>
      <c r="E61">
        <v>0</v>
      </c>
      <c r="F61" s="1">
        <f t="shared" si="0"/>
        <v>55.736369528980021</v>
      </c>
      <c r="G61" s="1">
        <f t="shared" si="1"/>
        <v>49.008734910732066</v>
      </c>
      <c r="H61" s="1">
        <f t="shared" si="2"/>
        <v>49.68149837255686</v>
      </c>
      <c r="I61">
        <f t="shared" si="3"/>
        <v>22.720834114778192</v>
      </c>
      <c r="J61" s="2">
        <f>ROUNDDOWN(SUM($I$2:I61),0)</f>
        <v>1548</v>
      </c>
      <c r="K61">
        <f t="shared" si="4"/>
        <v>0</v>
      </c>
    </row>
    <row r="62" spans="1:11" x14ac:dyDescent="0.45">
      <c r="A62" t="s">
        <v>396</v>
      </c>
      <c r="B62" s="1">
        <v>12028416</v>
      </c>
      <c r="C62">
        <v>5229</v>
      </c>
      <c r="D62">
        <v>1</v>
      </c>
      <c r="E62">
        <v>0</v>
      </c>
      <c r="F62" s="1">
        <f t="shared" si="0"/>
        <v>61.814940065968273</v>
      </c>
      <c r="G62" s="1">
        <f t="shared" si="1"/>
        <v>45.508383750622151</v>
      </c>
      <c r="H62" s="1">
        <f t="shared" si="2"/>
        <v>47.13903938215676</v>
      </c>
      <c r="I62">
        <f t="shared" si="3"/>
        <v>21.558091628001335</v>
      </c>
      <c r="J62" s="2">
        <f>ROUNDDOWN(SUM($I$2:I62),0)</f>
        <v>1569</v>
      </c>
      <c r="K62">
        <f t="shared" si="4"/>
        <v>0</v>
      </c>
    </row>
    <row r="63" spans="1:11" x14ac:dyDescent="0.45">
      <c r="A63" t="s">
        <v>594</v>
      </c>
      <c r="B63" s="1">
        <v>14202760</v>
      </c>
      <c r="C63">
        <v>122728</v>
      </c>
      <c r="D63">
        <v>2</v>
      </c>
      <c r="E63">
        <v>0</v>
      </c>
      <c r="F63" s="1">
        <f t="shared" si="0"/>
        <v>63.95069460279155</v>
      </c>
      <c r="G63" s="1">
        <f t="shared" si="1"/>
        <v>-55.421128141832938</v>
      </c>
      <c r="H63" s="1">
        <f t="shared" si="2"/>
        <v>-86.967891734740974</v>
      </c>
      <c r="I63">
        <f t="shared" si="3"/>
        <v>-39.773016236332666</v>
      </c>
      <c r="J63" s="2">
        <f>ROUNDDOWN(SUM($I$2:I63),0)</f>
        <v>1529</v>
      </c>
      <c r="K63">
        <f t="shared" si="4"/>
        <v>0</v>
      </c>
    </row>
    <row r="64" spans="1:11" x14ac:dyDescent="0.45">
      <c r="A64" t="s">
        <v>397</v>
      </c>
      <c r="B64" s="1">
        <v>3933072</v>
      </c>
      <c r="C64">
        <v>2161</v>
      </c>
      <c r="D64">
        <v>1</v>
      </c>
      <c r="E64">
        <v>0</v>
      </c>
      <c r="F64" s="1">
        <f t="shared" si="0"/>
        <v>53.863269274619199</v>
      </c>
      <c r="G64" s="1">
        <f t="shared" si="1"/>
        <v>48.143740157792017</v>
      </c>
      <c r="H64" s="1">
        <f t="shared" si="2"/>
        <v>48.715693069474739</v>
      </c>
      <c r="I64">
        <f t="shared" si="3"/>
        <v>22.279142483138045</v>
      </c>
      <c r="J64" s="2">
        <f>ROUNDDOWN(SUM($I$2:I64),0)</f>
        <v>1552</v>
      </c>
      <c r="K64">
        <f t="shared" si="4"/>
        <v>0</v>
      </c>
    </row>
    <row r="65" spans="1:11" x14ac:dyDescent="0.45">
      <c r="A65" t="s">
        <v>402</v>
      </c>
      <c r="B65" s="1">
        <v>7270224</v>
      </c>
      <c r="C65">
        <v>4486</v>
      </c>
      <c r="D65">
        <v>1</v>
      </c>
      <c r="E65">
        <v>0</v>
      </c>
      <c r="F65" s="1">
        <f t="shared" si="0"/>
        <v>57.141194719750636</v>
      </c>
      <c r="G65" s="1">
        <f t="shared" si="1"/>
        <v>46.146607287299865</v>
      </c>
      <c r="H65" s="1">
        <f t="shared" si="2"/>
        <v>47.246066030544938</v>
      </c>
      <c r="I65">
        <f t="shared" si="3"/>
        <v>21.607038113182863</v>
      </c>
      <c r="J65" s="2">
        <f>ROUNDDOWN(SUM($I$2:I65),0)</f>
        <v>1573</v>
      </c>
      <c r="K65">
        <f t="shared" si="4"/>
        <v>0</v>
      </c>
    </row>
    <row r="66" spans="1:11" x14ac:dyDescent="0.45">
      <c r="A66" t="s">
        <v>403</v>
      </c>
      <c r="B66" s="1">
        <v>12415000</v>
      </c>
      <c r="C66">
        <v>595</v>
      </c>
      <c r="D66">
        <v>1</v>
      </c>
      <c r="E66">
        <v>0</v>
      </c>
      <c r="F66" s="1">
        <f t="shared" si="0"/>
        <v>62.194663114328279</v>
      </c>
      <c r="G66" s="1">
        <f t="shared" si="1"/>
        <v>49.488905781529965</v>
      </c>
      <c r="H66" s="1">
        <f t="shared" si="2"/>
        <v>50.759481514809792</v>
      </c>
      <c r="I66">
        <f t="shared" si="3"/>
        <v>23.213828025106498</v>
      </c>
      <c r="J66" s="2">
        <f>ROUNDDOWN(SUM($I$2:I66),0)</f>
        <v>1597</v>
      </c>
      <c r="K66">
        <f t="shared" si="4"/>
        <v>0</v>
      </c>
    </row>
    <row r="67" spans="1:11" x14ac:dyDescent="0.45">
      <c r="A67" t="s">
        <v>404</v>
      </c>
      <c r="B67" s="1">
        <v>4717700</v>
      </c>
      <c r="C67">
        <v>503</v>
      </c>
      <c r="D67">
        <v>1</v>
      </c>
      <c r="E67">
        <v>0</v>
      </c>
      <c r="F67" s="1">
        <f t="shared" ref="F67:F130" si="5">50+B67*10/_xlfn.STDEV.P($B$2:$B$452)</f>
        <v>54.633971983444745</v>
      </c>
      <c r="G67" s="1">
        <f t="shared" ref="G67:G130" si="6">50-C67*10/_xlfn.STDEV.P($C$2:$C$452)</f>
        <v>49.567932114469869</v>
      </c>
      <c r="H67" s="1">
        <f t="shared" ref="H67:H130" si="7">D67*(F67+G67*9)/10</f>
        <v>50.07453610136735</v>
      </c>
      <c r="I67">
        <f t="shared" ref="I67:I130" si="8">H67/$H$1*10000</f>
        <v>22.900582015499424</v>
      </c>
      <c r="J67" s="2">
        <f>ROUNDDOWN(SUM($I$2:I67),0)</f>
        <v>1619</v>
      </c>
      <c r="K67">
        <f t="shared" si="4"/>
        <v>0</v>
      </c>
    </row>
    <row r="68" spans="1:11" x14ac:dyDescent="0.45">
      <c r="A68" t="s">
        <v>405</v>
      </c>
      <c r="B68" s="1">
        <v>11171513.6</v>
      </c>
      <c r="C68">
        <v>2260</v>
      </c>
      <c r="D68">
        <v>1</v>
      </c>
      <c r="E68">
        <v>0</v>
      </c>
      <c r="F68" s="1">
        <f t="shared" si="5"/>
        <v>60.973245656797154</v>
      </c>
      <c r="G68" s="1">
        <f t="shared" si="6"/>
        <v>48.058700951693645</v>
      </c>
      <c r="H68" s="1">
        <f t="shared" si="7"/>
        <v>49.350155422203997</v>
      </c>
      <c r="I68">
        <f t="shared" si="8"/>
        <v>22.569301080214419</v>
      </c>
      <c r="J68" s="2">
        <f>ROUNDDOWN(SUM($I$2:I68),0)</f>
        <v>1642</v>
      </c>
      <c r="K68">
        <f t="shared" ref="K68:K131" si="9">IF(J67=J68,1,0)</f>
        <v>0</v>
      </c>
    </row>
    <row r="69" spans="1:11" x14ac:dyDescent="0.45">
      <c r="A69" t="s">
        <v>406</v>
      </c>
      <c r="B69" s="1">
        <v>3559628.7999999998</v>
      </c>
      <c r="C69">
        <v>1641</v>
      </c>
      <c r="D69">
        <v>1</v>
      </c>
      <c r="E69">
        <v>0</v>
      </c>
      <c r="F69" s="1">
        <f t="shared" si="5"/>
        <v>53.496453808140203</v>
      </c>
      <c r="G69" s="1">
        <f t="shared" si="6"/>
        <v>48.590410735278439</v>
      </c>
      <c r="H69" s="1">
        <f t="shared" si="7"/>
        <v>49.081015042564616</v>
      </c>
      <c r="I69">
        <f t="shared" si="8"/>
        <v>22.446215140383895</v>
      </c>
      <c r="J69" s="2">
        <f>ROUNDDOWN(SUM($I$2:I69),0)</f>
        <v>1664</v>
      </c>
      <c r="K69">
        <f t="shared" si="9"/>
        <v>0</v>
      </c>
    </row>
    <row r="70" spans="1:11" x14ac:dyDescent="0.45">
      <c r="A70" t="s">
        <v>595</v>
      </c>
      <c r="B70" s="1">
        <v>13348608</v>
      </c>
      <c r="C70">
        <v>287</v>
      </c>
      <c r="D70">
        <v>2</v>
      </c>
      <c r="E70">
        <v>0</v>
      </c>
      <c r="F70" s="1">
        <f t="shared" si="5"/>
        <v>63.111701780525763</v>
      </c>
      <c r="G70" s="1">
        <f t="shared" si="6"/>
        <v>49.753472200502685</v>
      </c>
      <c r="H70" s="1">
        <f t="shared" si="7"/>
        <v>102.17859031700999</v>
      </c>
      <c r="I70">
        <f t="shared" si="8"/>
        <v>46.729323324053858</v>
      </c>
      <c r="J70" s="2">
        <f>ROUNDDOWN(SUM($I$2:I70),0)</f>
        <v>1711</v>
      </c>
      <c r="K70">
        <f t="shared" si="9"/>
        <v>0</v>
      </c>
    </row>
    <row r="71" spans="1:11" x14ac:dyDescent="0.45">
      <c r="A71" t="s">
        <v>596</v>
      </c>
      <c r="B71" s="1">
        <v>11441664</v>
      </c>
      <c r="C71">
        <v>1992</v>
      </c>
      <c r="D71">
        <v>2</v>
      </c>
      <c r="E71">
        <v>0</v>
      </c>
      <c r="F71" s="1">
        <f t="shared" si="5"/>
        <v>61.238601526164942</v>
      </c>
      <c r="G71" s="1">
        <f t="shared" si="6"/>
        <v>48.288908095475108</v>
      </c>
      <c r="H71" s="1">
        <f t="shared" si="7"/>
        <v>99.167754877088186</v>
      </c>
      <c r="I71">
        <f t="shared" si="8"/>
        <v>45.352378287807802</v>
      </c>
      <c r="J71" s="2">
        <f>ROUNDDOWN(SUM($I$2:I71),0)</f>
        <v>1757</v>
      </c>
      <c r="K71">
        <f t="shared" si="9"/>
        <v>0</v>
      </c>
    </row>
    <row r="72" spans="1:11" x14ac:dyDescent="0.45">
      <c r="A72" t="s">
        <v>409</v>
      </c>
      <c r="B72" s="1">
        <v>7300020</v>
      </c>
      <c r="C72">
        <v>971</v>
      </c>
      <c r="D72">
        <v>1</v>
      </c>
      <c r="E72">
        <v>0</v>
      </c>
      <c r="F72" s="1">
        <f t="shared" si="5"/>
        <v>57.170461911225026</v>
      </c>
      <c r="G72" s="1">
        <f t="shared" si="6"/>
        <v>49.165928594732094</v>
      </c>
      <c r="H72" s="1">
        <f t="shared" si="7"/>
        <v>49.966381926381388</v>
      </c>
      <c r="I72">
        <f t="shared" si="8"/>
        <v>22.851119878704566</v>
      </c>
      <c r="J72" s="2">
        <f>ROUNDDOWN(SUM($I$2:I72),0)</f>
        <v>1779</v>
      </c>
      <c r="K72">
        <f t="shared" si="9"/>
        <v>0</v>
      </c>
    </row>
    <row r="73" spans="1:11" x14ac:dyDescent="0.45">
      <c r="A73" t="s">
        <v>410</v>
      </c>
      <c r="B73" s="1">
        <v>12514320</v>
      </c>
      <c r="C73">
        <v>2152</v>
      </c>
      <c r="D73">
        <v>1</v>
      </c>
      <c r="E73">
        <v>0</v>
      </c>
      <c r="F73" s="1">
        <f t="shared" si="5"/>
        <v>62.292220419242902</v>
      </c>
      <c r="G73" s="1">
        <f t="shared" si="6"/>
        <v>48.151470994710053</v>
      </c>
      <c r="H73" s="1">
        <f t="shared" si="7"/>
        <v>49.565545937163336</v>
      </c>
      <c r="I73">
        <f t="shared" si="8"/>
        <v>22.667805600420095</v>
      </c>
      <c r="J73" s="2">
        <f>ROUNDDOWN(SUM($I$2:I73),0)</f>
        <v>1802</v>
      </c>
      <c r="K73">
        <f t="shared" si="9"/>
        <v>0</v>
      </c>
    </row>
    <row r="74" spans="1:11" x14ac:dyDescent="0.45">
      <c r="A74" t="s">
        <v>411</v>
      </c>
      <c r="B74" s="1">
        <v>14975928</v>
      </c>
      <c r="C74">
        <v>0</v>
      </c>
      <c r="D74">
        <v>1</v>
      </c>
      <c r="E74">
        <v>0</v>
      </c>
      <c r="F74" s="1">
        <f t="shared" si="5"/>
        <v>64.710140699511555</v>
      </c>
      <c r="G74" s="1">
        <f t="shared" si="6"/>
        <v>50</v>
      </c>
      <c r="H74" s="1">
        <f t="shared" si="7"/>
        <v>51.47101406995116</v>
      </c>
      <c r="I74">
        <f t="shared" si="8"/>
        <v>23.539233129264172</v>
      </c>
      <c r="J74" s="2">
        <f>ROUNDDOWN(SUM($I$2:I74),0)</f>
        <v>1826</v>
      </c>
      <c r="K74">
        <f t="shared" si="9"/>
        <v>0</v>
      </c>
    </row>
    <row r="75" spans="1:11" x14ac:dyDescent="0.45">
      <c r="A75" t="s">
        <v>413</v>
      </c>
      <c r="B75" s="1">
        <v>7786688</v>
      </c>
      <c r="C75">
        <v>2398</v>
      </c>
      <c r="D75">
        <v>1</v>
      </c>
      <c r="E75">
        <v>0</v>
      </c>
      <c r="F75" s="1">
        <f t="shared" si="5"/>
        <v>57.648492705306694</v>
      </c>
      <c r="G75" s="1">
        <f t="shared" si="6"/>
        <v>47.940161452283789</v>
      </c>
      <c r="H75" s="1">
        <f t="shared" si="7"/>
        <v>48.910994577586081</v>
      </c>
      <c r="I75">
        <f t="shared" si="8"/>
        <v>22.368459700080418</v>
      </c>
      <c r="J75" s="2">
        <f>ROUNDDOWN(SUM($I$2:I75),0)</f>
        <v>1848</v>
      </c>
      <c r="K75">
        <f t="shared" si="9"/>
        <v>0</v>
      </c>
    </row>
    <row r="76" spans="1:11" x14ac:dyDescent="0.45">
      <c r="A76" t="s">
        <v>414</v>
      </c>
      <c r="B76" s="1">
        <v>24520245.75</v>
      </c>
      <c r="C76">
        <v>3175</v>
      </c>
      <c r="D76">
        <v>1</v>
      </c>
      <c r="E76">
        <v>0</v>
      </c>
      <c r="F76" s="1">
        <f t="shared" si="5"/>
        <v>74.085069383954064</v>
      </c>
      <c r="G76" s="1">
        <f t="shared" si="6"/>
        <v>47.272732531693507</v>
      </c>
      <c r="H76" s="1">
        <f t="shared" si="7"/>
        <v>49.953966216919568</v>
      </c>
      <c r="I76">
        <f t="shared" si="8"/>
        <v>22.845441803679858</v>
      </c>
      <c r="J76" s="2">
        <f>ROUNDDOWN(SUM($I$2:I76),0)</f>
        <v>1871</v>
      </c>
      <c r="K76">
        <f t="shared" si="9"/>
        <v>0</v>
      </c>
    </row>
    <row r="77" spans="1:11" x14ac:dyDescent="0.45">
      <c r="A77" t="s">
        <v>415</v>
      </c>
      <c r="B77" s="1">
        <v>10941091.199999999</v>
      </c>
      <c r="C77">
        <v>0</v>
      </c>
      <c r="D77">
        <v>1</v>
      </c>
      <c r="E77">
        <v>0</v>
      </c>
      <c r="F77" s="1">
        <f t="shared" si="5"/>
        <v>60.746912709395225</v>
      </c>
      <c r="G77" s="1">
        <f t="shared" si="6"/>
        <v>50</v>
      </c>
      <c r="H77" s="1">
        <f t="shared" si="7"/>
        <v>51.074691270939525</v>
      </c>
      <c r="I77">
        <f t="shared" si="8"/>
        <v>23.357982867753904</v>
      </c>
      <c r="J77" s="2">
        <f>ROUNDDOWN(SUM($I$2:I77),0)</f>
        <v>1894</v>
      </c>
      <c r="K77">
        <f t="shared" si="9"/>
        <v>0</v>
      </c>
    </row>
    <row r="78" spans="1:11" x14ac:dyDescent="0.45">
      <c r="A78" t="s">
        <v>416</v>
      </c>
      <c r="B78" s="1">
        <v>17094836.16</v>
      </c>
      <c r="C78">
        <v>1950</v>
      </c>
      <c r="D78">
        <v>1</v>
      </c>
      <c r="E78">
        <v>0</v>
      </c>
      <c r="F78" s="1">
        <f t="shared" si="5"/>
        <v>66.791443251376336</v>
      </c>
      <c r="G78" s="1">
        <f t="shared" si="6"/>
        <v>48.324985334425932</v>
      </c>
      <c r="H78" s="1">
        <f t="shared" si="7"/>
        <v>50.171631126120971</v>
      </c>
      <c r="I78">
        <f t="shared" si="8"/>
        <v>22.944986472350827</v>
      </c>
      <c r="J78" s="2">
        <f>ROUNDDOWN(SUM($I$2:I78),0)</f>
        <v>1917</v>
      </c>
      <c r="K78">
        <f t="shared" si="9"/>
        <v>0</v>
      </c>
    </row>
    <row r="79" spans="1:11" x14ac:dyDescent="0.45">
      <c r="A79" t="s">
        <v>79</v>
      </c>
      <c r="B79" s="1">
        <v>41523800.9472</v>
      </c>
      <c r="C79">
        <v>7825</v>
      </c>
      <c r="D79">
        <v>1</v>
      </c>
      <c r="E79">
        <v>0</v>
      </c>
      <c r="F79" s="1">
        <f t="shared" si="5"/>
        <v>90.786851693719655</v>
      </c>
      <c r="G79" s="1">
        <f t="shared" si="6"/>
        <v>43.278466790709189</v>
      </c>
      <c r="H79" s="1">
        <f t="shared" si="7"/>
        <v>48.029305281010238</v>
      </c>
      <c r="I79">
        <f t="shared" si="8"/>
        <v>21.965236832322852</v>
      </c>
      <c r="J79" s="2">
        <f>ROUNDDOWN(SUM($I$2:I79),0)</f>
        <v>1939</v>
      </c>
      <c r="K79">
        <f t="shared" si="9"/>
        <v>0</v>
      </c>
    </row>
    <row r="80" spans="1:11" x14ac:dyDescent="0.45">
      <c r="A80" t="s">
        <v>418</v>
      </c>
      <c r="B80" s="1">
        <v>25185069</v>
      </c>
      <c r="C80">
        <v>10356</v>
      </c>
      <c r="D80">
        <v>1</v>
      </c>
      <c r="E80">
        <v>0</v>
      </c>
      <c r="F80" s="1">
        <f t="shared" si="5"/>
        <v>74.738093593726347</v>
      </c>
      <c r="G80" s="1">
        <f t="shared" si="6"/>
        <v>41.104383652982023</v>
      </c>
      <c r="H80" s="1">
        <f t="shared" si="7"/>
        <v>44.467754647056459</v>
      </c>
      <c r="I80">
        <f t="shared" si="8"/>
        <v>20.336433277755617</v>
      </c>
      <c r="J80" s="2">
        <f>ROUNDDOWN(SUM($I$2:I80),0)</f>
        <v>1959</v>
      </c>
      <c r="K80">
        <f t="shared" si="9"/>
        <v>0</v>
      </c>
    </row>
    <row r="81" spans="1:11" x14ac:dyDescent="0.45">
      <c r="A81" t="s">
        <v>419</v>
      </c>
      <c r="B81" s="1">
        <v>9137440</v>
      </c>
      <c r="C81">
        <v>7440</v>
      </c>
      <c r="D81">
        <v>1</v>
      </c>
      <c r="E81">
        <v>0</v>
      </c>
      <c r="F81" s="1">
        <f t="shared" si="5"/>
        <v>58.975272052145613</v>
      </c>
      <c r="G81" s="1">
        <f t="shared" si="6"/>
        <v>43.609174814425096</v>
      </c>
      <c r="H81" s="1">
        <f t="shared" si="7"/>
        <v>45.145784538197148</v>
      </c>
      <c r="I81">
        <f t="shared" si="8"/>
        <v>20.646516612319019</v>
      </c>
      <c r="J81" s="2">
        <f>ROUNDDOWN(SUM($I$2:I81),0)</f>
        <v>1980</v>
      </c>
      <c r="K81">
        <f t="shared" si="9"/>
        <v>0</v>
      </c>
    </row>
    <row r="82" spans="1:11" x14ac:dyDescent="0.45">
      <c r="A82" t="s">
        <v>420</v>
      </c>
      <c r="B82" s="1">
        <v>16153404.799999999</v>
      </c>
      <c r="C82">
        <v>0</v>
      </c>
      <c r="D82">
        <v>1</v>
      </c>
      <c r="E82">
        <v>0</v>
      </c>
      <c r="F82" s="1">
        <f t="shared" si="5"/>
        <v>65.866720071314802</v>
      </c>
      <c r="G82" s="1">
        <f t="shared" si="6"/>
        <v>50</v>
      </c>
      <c r="H82" s="1">
        <f t="shared" si="7"/>
        <v>51.586672007131483</v>
      </c>
      <c r="I82">
        <f t="shared" si="8"/>
        <v>23.59212696078724</v>
      </c>
      <c r="J82" s="2">
        <f>ROUNDDOWN(SUM($I$2:I82),0)</f>
        <v>2004</v>
      </c>
      <c r="K82">
        <f t="shared" si="9"/>
        <v>0</v>
      </c>
    </row>
    <row r="83" spans="1:11" x14ac:dyDescent="0.45">
      <c r="A83" t="s">
        <v>421</v>
      </c>
      <c r="B83" s="1">
        <v>4290624</v>
      </c>
      <c r="C83">
        <v>111</v>
      </c>
      <c r="D83">
        <v>1</v>
      </c>
      <c r="E83">
        <v>0</v>
      </c>
      <c r="F83" s="1">
        <f t="shared" si="5"/>
        <v>54.214475572311855</v>
      </c>
      <c r="G83" s="1">
        <f t="shared" si="6"/>
        <v>49.904653011344244</v>
      </c>
      <c r="H83" s="1">
        <f t="shared" si="7"/>
        <v>50.335635267441006</v>
      </c>
      <c r="I83">
        <f t="shared" si="8"/>
        <v>23.019990468025956</v>
      </c>
      <c r="J83" s="2">
        <f>ROUNDDOWN(SUM($I$2:I83),0)</f>
        <v>2027</v>
      </c>
      <c r="K83">
        <f t="shared" si="9"/>
        <v>0</v>
      </c>
    </row>
    <row r="84" spans="1:11" x14ac:dyDescent="0.45">
      <c r="A84" t="s">
        <v>597</v>
      </c>
      <c r="B84" s="1">
        <v>9341046</v>
      </c>
      <c r="C84">
        <v>206</v>
      </c>
      <c r="D84">
        <v>2</v>
      </c>
      <c r="E84">
        <v>0</v>
      </c>
      <c r="F84" s="1">
        <f t="shared" si="5"/>
        <v>59.175264527220591</v>
      </c>
      <c r="G84" s="1">
        <f t="shared" si="6"/>
        <v>49.823049732764993</v>
      </c>
      <c r="H84" s="1">
        <f t="shared" si="7"/>
        <v>101.5165424244211</v>
      </c>
      <c r="I84">
        <f t="shared" si="8"/>
        <v>46.4265490351073</v>
      </c>
      <c r="J84" s="2">
        <f>ROUNDDOWN(SUM($I$2:I84),0)</f>
        <v>2073</v>
      </c>
      <c r="K84">
        <f t="shared" si="9"/>
        <v>0</v>
      </c>
    </row>
    <row r="85" spans="1:11" x14ac:dyDescent="0.45">
      <c r="A85" t="s">
        <v>422</v>
      </c>
      <c r="B85" s="1">
        <v>22666562.099999998</v>
      </c>
      <c r="C85">
        <v>356</v>
      </c>
      <c r="D85">
        <v>1</v>
      </c>
      <c r="E85">
        <v>0</v>
      </c>
      <c r="F85" s="1">
        <f t="shared" si="5"/>
        <v>72.26428423435371</v>
      </c>
      <c r="G85" s="1">
        <f t="shared" si="6"/>
        <v>49.694202450797761</v>
      </c>
      <c r="H85" s="1">
        <f t="shared" si="7"/>
        <v>51.951210629153351</v>
      </c>
      <c r="I85">
        <f t="shared" si="8"/>
        <v>23.758841368176448</v>
      </c>
      <c r="J85" s="2">
        <f>ROUNDDOWN(SUM($I$2:I85),0)</f>
        <v>2097</v>
      </c>
      <c r="K85">
        <f t="shared" si="9"/>
        <v>0</v>
      </c>
    </row>
    <row r="86" spans="1:11" x14ac:dyDescent="0.45">
      <c r="A86" t="s">
        <v>425</v>
      </c>
      <c r="B86" s="1">
        <v>12760633.599999998</v>
      </c>
      <c r="C86">
        <v>2144</v>
      </c>
      <c r="D86">
        <v>1</v>
      </c>
      <c r="E86">
        <v>0</v>
      </c>
      <c r="F86" s="1">
        <f t="shared" si="5"/>
        <v>62.534162535431172</v>
      </c>
      <c r="G86" s="1">
        <f t="shared" si="6"/>
        <v>48.158342849748308</v>
      </c>
      <c r="H86" s="1">
        <f t="shared" si="7"/>
        <v>49.59592481831659</v>
      </c>
      <c r="I86">
        <f t="shared" si="8"/>
        <v>22.681698770752835</v>
      </c>
      <c r="J86" s="2">
        <f>ROUNDDOWN(SUM($I$2:I86),0)</f>
        <v>2120</v>
      </c>
      <c r="K86">
        <f t="shared" si="9"/>
        <v>0</v>
      </c>
    </row>
    <row r="87" spans="1:11" x14ac:dyDescent="0.45">
      <c r="A87" t="s">
        <v>426</v>
      </c>
      <c r="B87" s="1">
        <v>14588121.600000001</v>
      </c>
      <c r="C87">
        <v>0</v>
      </c>
      <c r="D87">
        <v>1</v>
      </c>
      <c r="E87">
        <v>0</v>
      </c>
      <c r="F87" s="1">
        <f t="shared" si="5"/>
        <v>64.329216945860296</v>
      </c>
      <c r="G87" s="1">
        <f t="shared" si="6"/>
        <v>50</v>
      </c>
      <c r="H87" s="1">
        <f t="shared" si="7"/>
        <v>51.432921694586028</v>
      </c>
      <c r="I87">
        <f t="shared" si="8"/>
        <v>23.521812347483021</v>
      </c>
      <c r="J87" s="2">
        <f>ROUNDDOWN(SUM($I$2:I87),0)</f>
        <v>2143</v>
      </c>
      <c r="K87">
        <f t="shared" si="9"/>
        <v>0</v>
      </c>
    </row>
    <row r="88" spans="1:11" x14ac:dyDescent="0.45">
      <c r="A88" t="s">
        <v>427</v>
      </c>
      <c r="B88" s="1">
        <v>13110240</v>
      </c>
      <c r="C88">
        <v>3663</v>
      </c>
      <c r="D88">
        <v>1</v>
      </c>
      <c r="E88">
        <v>0</v>
      </c>
      <c r="F88" s="1">
        <f t="shared" si="5"/>
        <v>62.877564248730664</v>
      </c>
      <c r="G88" s="1">
        <f t="shared" si="6"/>
        <v>46.853549374360099</v>
      </c>
      <c r="H88" s="1">
        <f t="shared" si="7"/>
        <v>48.455950861797156</v>
      </c>
      <c r="I88">
        <f t="shared" si="8"/>
        <v>22.16035460824358</v>
      </c>
      <c r="J88" s="2">
        <f>ROUNDDOWN(SUM($I$2:I88),0)</f>
        <v>2165</v>
      </c>
      <c r="K88">
        <f t="shared" si="9"/>
        <v>0</v>
      </c>
    </row>
    <row r="89" spans="1:11" x14ac:dyDescent="0.45">
      <c r="A89" t="s">
        <v>428</v>
      </c>
      <c r="B89" s="1">
        <v>11378099.199999999</v>
      </c>
      <c r="C89">
        <v>594</v>
      </c>
      <c r="D89">
        <v>1</v>
      </c>
      <c r="E89">
        <v>0</v>
      </c>
      <c r="F89" s="1">
        <f t="shared" si="5"/>
        <v>61.176164851019578</v>
      </c>
      <c r="G89" s="1">
        <f t="shared" si="6"/>
        <v>49.489764763409745</v>
      </c>
      <c r="H89" s="1">
        <f t="shared" si="7"/>
        <v>50.658404772170726</v>
      </c>
      <c r="I89">
        <f t="shared" si="8"/>
        <v>23.167602609658221</v>
      </c>
      <c r="J89" s="2">
        <f>ROUNDDOWN(SUM($I$2:I89),0)</f>
        <v>2188</v>
      </c>
      <c r="K89">
        <f t="shared" si="9"/>
        <v>0</v>
      </c>
    </row>
    <row r="90" spans="1:11" x14ac:dyDescent="0.45">
      <c r="A90" t="s">
        <v>429</v>
      </c>
      <c r="B90" s="1">
        <v>11985632</v>
      </c>
      <c r="C90">
        <v>2271</v>
      </c>
      <c r="D90">
        <v>1</v>
      </c>
      <c r="E90">
        <v>0</v>
      </c>
      <c r="F90" s="1">
        <f t="shared" si="5"/>
        <v>61.772915380774279</v>
      </c>
      <c r="G90" s="1">
        <f t="shared" si="6"/>
        <v>48.049252151016049</v>
      </c>
      <c r="H90" s="1">
        <f t="shared" si="7"/>
        <v>49.42161847399187</v>
      </c>
      <c r="I90">
        <f t="shared" si="8"/>
        <v>22.601983269725533</v>
      </c>
      <c r="J90" s="2">
        <f>ROUNDDOWN(SUM($I$2:I90),0)</f>
        <v>2211</v>
      </c>
      <c r="K90">
        <f t="shared" si="9"/>
        <v>0</v>
      </c>
    </row>
    <row r="91" spans="1:11" x14ac:dyDescent="0.45">
      <c r="A91" t="s">
        <v>430</v>
      </c>
      <c r="B91" s="1">
        <v>12013747.199999999</v>
      </c>
      <c r="C91">
        <v>122</v>
      </c>
      <c r="D91">
        <v>1</v>
      </c>
      <c r="E91">
        <v>0</v>
      </c>
      <c r="F91" s="1">
        <f t="shared" si="5"/>
        <v>61.800531602473185</v>
      </c>
      <c r="G91" s="1">
        <f t="shared" si="6"/>
        <v>49.895204210666648</v>
      </c>
      <c r="H91" s="1">
        <f t="shared" si="7"/>
        <v>51.085736949847302</v>
      </c>
      <c r="I91">
        <f t="shared" si="8"/>
        <v>23.36303438685799</v>
      </c>
      <c r="J91" s="2">
        <f>ROUNDDOWN(SUM($I$2:I91),0)</f>
        <v>2234</v>
      </c>
      <c r="K91">
        <f t="shared" si="9"/>
        <v>0</v>
      </c>
    </row>
    <row r="92" spans="1:11" x14ac:dyDescent="0.45">
      <c r="A92" t="s">
        <v>431</v>
      </c>
      <c r="B92" s="1">
        <v>8483265</v>
      </c>
      <c r="C92">
        <v>2100</v>
      </c>
      <c r="D92">
        <v>1</v>
      </c>
      <c r="E92">
        <v>0</v>
      </c>
      <c r="F92" s="1">
        <f t="shared" si="5"/>
        <v>58.332707111121394</v>
      </c>
      <c r="G92" s="1">
        <f t="shared" si="6"/>
        <v>48.196138052458693</v>
      </c>
      <c r="H92" s="1">
        <f t="shared" si="7"/>
        <v>49.209794958324963</v>
      </c>
      <c r="I92">
        <f t="shared" si="8"/>
        <v>22.5051100449088</v>
      </c>
      <c r="J92" s="2">
        <f>ROUNDDOWN(SUM($I$2:I92),0)</f>
        <v>2257</v>
      </c>
      <c r="K92">
        <f t="shared" si="9"/>
        <v>0</v>
      </c>
    </row>
    <row r="93" spans="1:11" x14ac:dyDescent="0.45">
      <c r="A93" t="s">
        <v>432</v>
      </c>
      <c r="B93" s="1">
        <v>13209560</v>
      </c>
      <c r="C93">
        <v>868</v>
      </c>
      <c r="D93">
        <v>1</v>
      </c>
      <c r="E93">
        <v>0</v>
      </c>
      <c r="F93" s="1">
        <f t="shared" si="5"/>
        <v>62.975121553645288</v>
      </c>
      <c r="G93" s="1">
        <f t="shared" si="6"/>
        <v>49.254403728349594</v>
      </c>
      <c r="H93" s="1">
        <f t="shared" si="7"/>
        <v>50.62647551087916</v>
      </c>
      <c r="I93">
        <f t="shared" si="8"/>
        <v>23.153000404149584</v>
      </c>
      <c r="J93" s="2">
        <f>ROUNDDOWN(SUM($I$2:I93),0)</f>
        <v>2280</v>
      </c>
      <c r="K93">
        <f t="shared" si="9"/>
        <v>0</v>
      </c>
    </row>
    <row r="94" spans="1:11" x14ac:dyDescent="0.45">
      <c r="A94" t="s">
        <v>433</v>
      </c>
      <c r="B94" s="1">
        <v>9316216</v>
      </c>
      <c r="C94">
        <v>0</v>
      </c>
      <c r="D94">
        <v>1</v>
      </c>
      <c r="E94">
        <v>0</v>
      </c>
      <c r="F94" s="1">
        <f t="shared" si="5"/>
        <v>59.150875200991941</v>
      </c>
      <c r="G94" s="1">
        <f t="shared" si="6"/>
        <v>50</v>
      </c>
      <c r="H94" s="1">
        <f t="shared" si="7"/>
        <v>50.915087520099192</v>
      </c>
      <c r="I94">
        <f t="shared" si="8"/>
        <v>23.284991302166528</v>
      </c>
      <c r="J94" s="2">
        <f>ROUNDDOWN(SUM($I$2:I94),0)</f>
        <v>2303</v>
      </c>
      <c r="K94">
        <f t="shared" si="9"/>
        <v>0</v>
      </c>
    </row>
    <row r="95" spans="1:11" x14ac:dyDescent="0.45">
      <c r="A95" t="s">
        <v>434</v>
      </c>
      <c r="B95" s="1">
        <v>11902508.799999999</v>
      </c>
      <c r="C95">
        <v>1900</v>
      </c>
      <c r="D95">
        <v>1</v>
      </c>
      <c r="E95">
        <v>0</v>
      </c>
      <c r="F95" s="1">
        <f t="shared" si="5"/>
        <v>61.691267420968799</v>
      </c>
      <c r="G95" s="1">
        <f t="shared" si="6"/>
        <v>48.367934428415012</v>
      </c>
      <c r="H95" s="1">
        <f t="shared" si="7"/>
        <v>49.700267727670393</v>
      </c>
      <c r="I95">
        <f t="shared" si="8"/>
        <v>22.72941790186082</v>
      </c>
      <c r="J95" s="2">
        <f>ROUNDDOWN(SUM($I$2:I95),0)</f>
        <v>2326</v>
      </c>
      <c r="K95">
        <f t="shared" si="9"/>
        <v>0</v>
      </c>
    </row>
    <row r="96" spans="1:11" x14ac:dyDescent="0.45">
      <c r="A96" t="s">
        <v>435</v>
      </c>
      <c r="B96" s="1">
        <v>9820761.5999999996</v>
      </c>
      <c r="C96">
        <v>242</v>
      </c>
      <c r="D96">
        <v>1</v>
      </c>
      <c r="E96">
        <v>0</v>
      </c>
      <c r="F96" s="1">
        <f t="shared" si="5"/>
        <v>59.646466309958242</v>
      </c>
      <c r="G96" s="1">
        <f t="shared" si="6"/>
        <v>49.792126385092857</v>
      </c>
      <c r="H96" s="1">
        <f t="shared" si="7"/>
        <v>50.777560377579391</v>
      </c>
      <c r="I96">
        <f t="shared" si="8"/>
        <v>23.222096029402415</v>
      </c>
      <c r="J96" s="2">
        <f>ROUNDDOWN(SUM($I$2:I96),0)</f>
        <v>2349</v>
      </c>
      <c r="K96">
        <f t="shared" si="9"/>
        <v>0</v>
      </c>
    </row>
    <row r="97" spans="1:11" x14ac:dyDescent="0.45">
      <c r="A97" t="s">
        <v>436</v>
      </c>
      <c r="B97" s="1">
        <v>12626054.999999998</v>
      </c>
      <c r="C97">
        <v>0</v>
      </c>
      <c r="D97">
        <v>1</v>
      </c>
      <c r="E97">
        <v>0</v>
      </c>
      <c r="F97" s="1">
        <f t="shared" si="5"/>
        <v>62.401972387271854</v>
      </c>
      <c r="G97" s="1">
        <f t="shared" si="6"/>
        <v>50</v>
      </c>
      <c r="H97" s="1">
        <f t="shared" si="7"/>
        <v>51.240197238727184</v>
      </c>
      <c r="I97">
        <f t="shared" si="8"/>
        <v>23.433673693560127</v>
      </c>
      <c r="J97" s="2">
        <f>ROUNDDOWN(SUM($I$2:I97),0)</f>
        <v>2373</v>
      </c>
      <c r="K97">
        <f t="shared" si="9"/>
        <v>0</v>
      </c>
    </row>
    <row r="98" spans="1:11" x14ac:dyDescent="0.45">
      <c r="A98" t="s">
        <v>437</v>
      </c>
      <c r="B98" s="1">
        <v>8123879.3999999994</v>
      </c>
      <c r="C98">
        <v>115</v>
      </c>
      <c r="D98">
        <v>1</v>
      </c>
      <c r="E98">
        <v>0</v>
      </c>
      <c r="F98" s="1">
        <f t="shared" si="5"/>
        <v>57.979699755491851</v>
      </c>
      <c r="G98" s="1">
        <f t="shared" si="6"/>
        <v>49.901217083825117</v>
      </c>
      <c r="H98" s="1">
        <f t="shared" si="7"/>
        <v>50.709065350991793</v>
      </c>
      <c r="I98">
        <f t="shared" si="8"/>
        <v>23.190771206525419</v>
      </c>
      <c r="J98" s="2">
        <f>ROUNDDOWN(SUM($I$2:I98),0)</f>
        <v>2396</v>
      </c>
      <c r="K98">
        <f t="shared" si="9"/>
        <v>0</v>
      </c>
    </row>
    <row r="99" spans="1:11" x14ac:dyDescent="0.45">
      <c r="A99" t="s">
        <v>438</v>
      </c>
      <c r="B99" s="1">
        <v>7418745.6000000006</v>
      </c>
      <c r="C99">
        <v>0</v>
      </c>
      <c r="D99">
        <v>1</v>
      </c>
      <c r="E99">
        <v>0</v>
      </c>
      <c r="F99" s="1">
        <f t="shared" si="5"/>
        <v>57.28708041263836</v>
      </c>
      <c r="G99" s="1">
        <f t="shared" si="6"/>
        <v>50</v>
      </c>
      <c r="H99" s="1">
        <f t="shared" si="7"/>
        <v>50.728708041263836</v>
      </c>
      <c r="I99">
        <f t="shared" si="8"/>
        <v>23.19975439587877</v>
      </c>
      <c r="J99" s="2">
        <f>ROUNDDOWN(SUM($I$2:I99),0)</f>
        <v>2419</v>
      </c>
      <c r="K99">
        <f t="shared" si="9"/>
        <v>0</v>
      </c>
    </row>
    <row r="100" spans="1:11" x14ac:dyDescent="0.45">
      <c r="A100" t="s">
        <v>439</v>
      </c>
      <c r="B100" s="1">
        <v>6864998.3999999994</v>
      </c>
      <c r="C100">
        <v>111</v>
      </c>
      <c r="D100">
        <v>1</v>
      </c>
      <c r="E100">
        <v>0</v>
      </c>
      <c r="F100" s="1">
        <f t="shared" si="5"/>
        <v>56.743160915698965</v>
      </c>
      <c r="G100" s="1">
        <f t="shared" si="6"/>
        <v>49.904653011344244</v>
      </c>
      <c r="H100" s="1">
        <f t="shared" si="7"/>
        <v>50.588503801779716</v>
      </c>
      <c r="I100">
        <f t="shared" si="8"/>
        <v>23.135634806658274</v>
      </c>
      <c r="J100" s="2">
        <f>ROUNDDOWN(SUM($I$2:I100),0)</f>
        <v>2442</v>
      </c>
      <c r="K100">
        <f t="shared" si="9"/>
        <v>0</v>
      </c>
    </row>
    <row r="101" spans="1:11" x14ac:dyDescent="0.45">
      <c r="A101" t="s">
        <v>440</v>
      </c>
      <c r="B101" s="1">
        <v>28479223.079999998</v>
      </c>
      <c r="C101">
        <v>399</v>
      </c>
      <c r="D101">
        <v>1</v>
      </c>
      <c r="E101">
        <v>0</v>
      </c>
      <c r="F101" s="1">
        <f t="shared" si="5"/>
        <v>77.973784230237811</v>
      </c>
      <c r="G101" s="1">
        <f t="shared" si="6"/>
        <v>49.657266229967149</v>
      </c>
      <c r="H101" s="1">
        <f t="shared" si="7"/>
        <v>52.488918029994217</v>
      </c>
      <c r="I101">
        <f t="shared" si="8"/>
        <v>24.004751033886983</v>
      </c>
      <c r="J101" s="2">
        <f>ROUNDDOWN(SUM($I$2:I101),0)</f>
        <v>2466</v>
      </c>
      <c r="K101">
        <f t="shared" si="9"/>
        <v>0</v>
      </c>
    </row>
    <row r="102" spans="1:11" x14ac:dyDescent="0.45">
      <c r="A102" t="s">
        <v>441</v>
      </c>
      <c r="B102" s="1">
        <v>8846317.7999999989</v>
      </c>
      <c r="C102">
        <v>2014</v>
      </c>
      <c r="D102">
        <v>1</v>
      </c>
      <c r="E102">
        <v>0</v>
      </c>
      <c r="F102" s="1">
        <f t="shared" si="5"/>
        <v>58.689316582624699</v>
      </c>
      <c r="G102" s="1">
        <f t="shared" si="6"/>
        <v>48.270010494119909</v>
      </c>
      <c r="H102" s="1">
        <f t="shared" si="7"/>
        <v>49.311941102970387</v>
      </c>
      <c r="I102">
        <f t="shared" si="8"/>
        <v>22.551824529857484</v>
      </c>
      <c r="J102" s="2">
        <f>ROUNDDOWN(SUM($I$2:I102),0)</f>
        <v>2489</v>
      </c>
      <c r="K102">
        <f t="shared" si="9"/>
        <v>0</v>
      </c>
    </row>
    <row r="103" spans="1:11" x14ac:dyDescent="0.45">
      <c r="A103" t="s">
        <v>442</v>
      </c>
      <c r="B103" s="1">
        <v>9368358.9999999981</v>
      </c>
      <c r="C103">
        <v>588</v>
      </c>
      <c r="D103">
        <v>1</v>
      </c>
      <c r="E103">
        <v>0</v>
      </c>
      <c r="F103" s="1">
        <f t="shared" si="5"/>
        <v>59.202092786072114</v>
      </c>
      <c r="G103" s="1">
        <f t="shared" si="6"/>
        <v>49.494918654688433</v>
      </c>
      <c r="H103" s="1">
        <f t="shared" si="7"/>
        <v>50.4656360678268</v>
      </c>
      <c r="I103">
        <f t="shared" si="8"/>
        <v>23.079443719580574</v>
      </c>
      <c r="J103" s="2">
        <f>ROUNDDOWN(SUM($I$2:I103),0)</f>
        <v>2512</v>
      </c>
      <c r="K103">
        <f t="shared" si="9"/>
        <v>0</v>
      </c>
    </row>
    <row r="104" spans="1:11" x14ac:dyDescent="0.45">
      <c r="A104" t="s">
        <v>443</v>
      </c>
      <c r="B104" s="1">
        <v>8232634.7999999989</v>
      </c>
      <c r="C104">
        <v>1017</v>
      </c>
      <c r="D104">
        <v>1</v>
      </c>
      <c r="E104">
        <v>0</v>
      </c>
      <c r="F104" s="1">
        <f t="shared" si="5"/>
        <v>58.086525004373364</v>
      </c>
      <c r="G104" s="1">
        <f t="shared" si="6"/>
        <v>49.126415428262142</v>
      </c>
      <c r="H104" s="1">
        <f t="shared" si="7"/>
        <v>50.02242638587326</v>
      </c>
      <c r="I104">
        <f t="shared" si="8"/>
        <v>22.876750685119028</v>
      </c>
      <c r="J104" s="2">
        <f>ROUNDDOWN(SUM($I$2:I104),0)</f>
        <v>2535</v>
      </c>
      <c r="K104">
        <f t="shared" si="9"/>
        <v>0</v>
      </c>
    </row>
    <row r="105" spans="1:11" x14ac:dyDescent="0.45">
      <c r="A105" t="s">
        <v>444</v>
      </c>
      <c r="B105" s="1">
        <v>3729542.4</v>
      </c>
      <c r="C105">
        <v>111</v>
      </c>
      <c r="D105">
        <v>1</v>
      </c>
      <c r="E105">
        <v>0</v>
      </c>
      <c r="F105" s="1">
        <f t="shared" si="5"/>
        <v>53.663351843624916</v>
      </c>
      <c r="G105" s="1">
        <f t="shared" si="6"/>
        <v>49.904653011344244</v>
      </c>
      <c r="H105" s="1">
        <f t="shared" si="7"/>
        <v>50.280522894572314</v>
      </c>
      <c r="I105">
        <f t="shared" si="8"/>
        <v>22.994785932683016</v>
      </c>
      <c r="J105" s="2">
        <f>ROUNDDOWN(SUM($I$2:I105),0)</f>
        <v>2558</v>
      </c>
      <c r="K105">
        <f t="shared" si="9"/>
        <v>0</v>
      </c>
    </row>
    <row r="106" spans="1:11" x14ac:dyDescent="0.45">
      <c r="A106" t="s">
        <v>445</v>
      </c>
      <c r="B106" s="1">
        <v>4115820.8</v>
      </c>
      <c r="C106">
        <v>0</v>
      </c>
      <c r="D106">
        <v>1</v>
      </c>
      <c r="E106">
        <v>0</v>
      </c>
      <c r="F106" s="1">
        <f t="shared" si="5"/>
        <v>54.042774715662112</v>
      </c>
      <c r="G106" s="1">
        <f t="shared" si="6"/>
        <v>50</v>
      </c>
      <c r="H106" s="1">
        <f t="shared" si="7"/>
        <v>50.404277471566211</v>
      </c>
      <c r="I106">
        <f t="shared" si="8"/>
        <v>23.051382599589822</v>
      </c>
      <c r="J106" s="2">
        <f>ROUNDDOWN(SUM($I$2:I106),0)</f>
        <v>2581</v>
      </c>
      <c r="K106">
        <f t="shared" si="9"/>
        <v>0</v>
      </c>
    </row>
    <row r="107" spans="1:11" x14ac:dyDescent="0.45">
      <c r="A107" t="s">
        <v>446</v>
      </c>
      <c r="B107" s="1">
        <v>11410378.199999999</v>
      </c>
      <c r="C107">
        <v>121</v>
      </c>
      <c r="D107">
        <v>1</v>
      </c>
      <c r="E107">
        <v>0</v>
      </c>
      <c r="F107" s="1">
        <f t="shared" si="5"/>
        <v>61.207870975116833</v>
      </c>
      <c r="G107" s="1">
        <f t="shared" si="6"/>
        <v>49.896063192546428</v>
      </c>
      <c r="H107" s="1">
        <f t="shared" si="7"/>
        <v>51.027243970803468</v>
      </c>
      <c r="I107">
        <f t="shared" si="8"/>
        <v>23.336283799269669</v>
      </c>
      <c r="J107" s="2">
        <f>ROUNDDOWN(SUM($I$2:I107),0)</f>
        <v>2604</v>
      </c>
      <c r="K107">
        <f t="shared" si="9"/>
        <v>0</v>
      </c>
    </row>
    <row r="108" spans="1:11" x14ac:dyDescent="0.45">
      <c r="A108" t="s">
        <v>447</v>
      </c>
      <c r="B108" s="1">
        <v>21598917.628288001</v>
      </c>
      <c r="C108">
        <v>1955</v>
      </c>
      <c r="D108">
        <v>1</v>
      </c>
      <c r="E108">
        <v>0</v>
      </c>
      <c r="F108" s="1">
        <f t="shared" si="5"/>
        <v>71.21558792679005</v>
      </c>
      <c r="G108" s="1">
        <f t="shared" si="6"/>
        <v>48.320690425027024</v>
      </c>
      <c r="H108" s="1">
        <f t="shared" si="7"/>
        <v>50.610180175203325</v>
      </c>
      <c r="I108">
        <f t="shared" si="8"/>
        <v>23.145548060100719</v>
      </c>
      <c r="J108" s="2">
        <f>ROUNDDOWN(SUM($I$2:I108),0)</f>
        <v>2627</v>
      </c>
      <c r="K108">
        <f t="shared" si="9"/>
        <v>0</v>
      </c>
    </row>
    <row r="109" spans="1:11" x14ac:dyDescent="0.45">
      <c r="A109" t="s">
        <v>448</v>
      </c>
      <c r="B109" s="1">
        <v>3613261.6</v>
      </c>
      <c r="C109">
        <v>312</v>
      </c>
      <c r="D109">
        <v>1</v>
      </c>
      <c r="E109">
        <v>0</v>
      </c>
      <c r="F109" s="1">
        <f t="shared" si="5"/>
        <v>53.549134752794103</v>
      </c>
      <c r="G109" s="1">
        <f t="shared" si="6"/>
        <v>49.731997653508152</v>
      </c>
      <c r="H109" s="1">
        <f t="shared" si="7"/>
        <v>50.113711363436742</v>
      </c>
      <c r="I109">
        <f t="shared" si="8"/>
        <v>22.91849803373637</v>
      </c>
      <c r="J109" s="2">
        <f>ROUNDDOWN(SUM($I$2:I109),0)</f>
        <v>2650</v>
      </c>
      <c r="K109">
        <f t="shared" si="9"/>
        <v>0</v>
      </c>
    </row>
    <row r="110" spans="1:11" x14ac:dyDescent="0.45">
      <c r="A110" t="s">
        <v>449</v>
      </c>
      <c r="B110" s="1">
        <v>5015354.3999999994</v>
      </c>
      <c r="C110">
        <v>0</v>
      </c>
      <c r="D110">
        <v>1</v>
      </c>
      <c r="E110">
        <v>0</v>
      </c>
      <c r="F110" s="1">
        <f t="shared" si="5"/>
        <v>54.926343721865805</v>
      </c>
      <c r="G110" s="1">
        <f t="shared" si="6"/>
        <v>50</v>
      </c>
      <c r="H110" s="1">
        <f t="shared" si="7"/>
        <v>50.492634372186579</v>
      </c>
      <c r="I110">
        <f t="shared" si="8"/>
        <v>23.091790851105042</v>
      </c>
      <c r="J110" s="2">
        <f>ROUNDDOWN(SUM($I$2:I110),0)</f>
        <v>2673</v>
      </c>
      <c r="K110">
        <f t="shared" si="9"/>
        <v>0</v>
      </c>
    </row>
    <row r="111" spans="1:11" x14ac:dyDescent="0.45">
      <c r="A111" t="s">
        <v>450</v>
      </c>
      <c r="B111" s="1">
        <v>8153408</v>
      </c>
      <c r="C111">
        <v>1155</v>
      </c>
      <c r="D111">
        <v>1</v>
      </c>
      <c r="E111">
        <v>0</v>
      </c>
      <c r="F111" s="1">
        <f t="shared" si="5"/>
        <v>58.008704292683774</v>
      </c>
      <c r="G111" s="1">
        <f t="shared" si="6"/>
        <v>49.007875928852286</v>
      </c>
      <c r="H111" s="1">
        <f t="shared" si="7"/>
        <v>49.907958765235435</v>
      </c>
      <c r="I111">
        <f t="shared" si="8"/>
        <v>22.824401220927701</v>
      </c>
      <c r="J111" s="2">
        <f>ROUNDDOWN(SUM($I$2:I111),0)</f>
        <v>2696</v>
      </c>
      <c r="K111">
        <f t="shared" si="9"/>
        <v>0</v>
      </c>
    </row>
    <row r="112" spans="1:11" x14ac:dyDescent="0.45">
      <c r="A112" t="s">
        <v>451</v>
      </c>
      <c r="B112" s="1">
        <v>2892198.4</v>
      </c>
      <c r="C112">
        <v>112</v>
      </c>
      <c r="D112">
        <v>1</v>
      </c>
      <c r="E112">
        <v>0</v>
      </c>
      <c r="F112" s="1">
        <f t="shared" si="5"/>
        <v>52.840868719113914</v>
      </c>
      <c r="G112" s="1">
        <f t="shared" si="6"/>
        <v>49.903794029464464</v>
      </c>
      <c r="H112" s="1">
        <f t="shared" si="7"/>
        <v>50.197501498429411</v>
      </c>
      <c r="I112">
        <f t="shared" si="8"/>
        <v>22.95681776683594</v>
      </c>
      <c r="J112" s="2">
        <f>ROUNDDOWN(SUM($I$2:I112),0)</f>
        <v>2719</v>
      </c>
      <c r="K112">
        <f t="shared" si="9"/>
        <v>0</v>
      </c>
    </row>
    <row r="113" spans="1:11" x14ac:dyDescent="0.45">
      <c r="A113" t="s">
        <v>452</v>
      </c>
      <c r="B113" s="1">
        <v>5863852.7999999998</v>
      </c>
      <c r="C113">
        <v>1433</v>
      </c>
      <c r="D113">
        <v>1</v>
      </c>
      <c r="E113">
        <v>0</v>
      </c>
      <c r="F113" s="1">
        <f t="shared" si="5"/>
        <v>55.759783282159532</v>
      </c>
      <c r="G113" s="1">
        <f t="shared" si="6"/>
        <v>48.769078966273007</v>
      </c>
      <c r="H113" s="1">
        <f t="shared" si="7"/>
        <v>49.468149397861659</v>
      </c>
      <c r="I113">
        <f t="shared" si="8"/>
        <v>22.623263251954025</v>
      </c>
      <c r="J113" s="2">
        <f>ROUNDDOWN(SUM($I$2:I113),0)</f>
        <v>2742</v>
      </c>
      <c r="K113">
        <f t="shared" si="9"/>
        <v>0</v>
      </c>
    </row>
    <row r="114" spans="1:11" x14ac:dyDescent="0.45">
      <c r="A114" t="s">
        <v>453</v>
      </c>
      <c r="B114" s="1">
        <v>2180272.64</v>
      </c>
      <c r="C114">
        <v>298</v>
      </c>
      <c r="D114">
        <v>1</v>
      </c>
      <c r="E114">
        <v>0</v>
      </c>
      <c r="F114" s="1">
        <f t="shared" si="5"/>
        <v>52.141577957485872</v>
      </c>
      <c r="G114" s="1">
        <f t="shared" si="6"/>
        <v>49.744023399825089</v>
      </c>
      <c r="H114" s="1">
        <f t="shared" si="7"/>
        <v>49.983778855591169</v>
      </c>
      <c r="I114">
        <f t="shared" si="8"/>
        <v>22.859076014401555</v>
      </c>
      <c r="J114" s="2">
        <f>ROUNDDOWN(SUM($I$2:I114),0)</f>
        <v>2765</v>
      </c>
      <c r="K114">
        <f t="shared" si="9"/>
        <v>0</v>
      </c>
    </row>
    <row r="115" spans="1:11" x14ac:dyDescent="0.45">
      <c r="A115" t="s">
        <v>454</v>
      </c>
      <c r="B115" s="1">
        <v>6018639.1999999993</v>
      </c>
      <c r="C115">
        <v>0</v>
      </c>
      <c r="D115">
        <v>1</v>
      </c>
      <c r="E115">
        <v>0</v>
      </c>
      <c r="F115" s="1">
        <f t="shared" si="5"/>
        <v>55.911822589664943</v>
      </c>
      <c r="G115" s="1">
        <f t="shared" si="6"/>
        <v>50</v>
      </c>
      <c r="H115" s="1">
        <f t="shared" si="7"/>
        <v>50.591182258966498</v>
      </c>
      <c r="I115">
        <f t="shared" si="8"/>
        <v>23.136859745185049</v>
      </c>
      <c r="J115" s="2">
        <f>ROUNDDOWN(SUM($I$2:I115),0)</f>
        <v>2788</v>
      </c>
      <c r="K115">
        <f t="shared" si="9"/>
        <v>0</v>
      </c>
    </row>
    <row r="116" spans="1:11" x14ac:dyDescent="0.45">
      <c r="A116" t="s">
        <v>455</v>
      </c>
      <c r="B116" s="1">
        <v>2860416</v>
      </c>
      <c r="C116">
        <v>4453</v>
      </c>
      <c r="D116">
        <v>1</v>
      </c>
      <c r="E116">
        <v>0</v>
      </c>
      <c r="F116" s="1">
        <f t="shared" si="5"/>
        <v>52.809650381541232</v>
      </c>
      <c r="G116" s="1">
        <f t="shared" si="6"/>
        <v>46.174953689332654</v>
      </c>
      <c r="H116" s="1">
        <f t="shared" si="7"/>
        <v>46.838423358553513</v>
      </c>
      <c r="I116">
        <f t="shared" si="8"/>
        <v>21.420610935424104</v>
      </c>
      <c r="J116" s="2">
        <f>ROUNDDOWN(SUM($I$2:I116),0)</f>
        <v>2809</v>
      </c>
      <c r="K116">
        <f t="shared" si="9"/>
        <v>0</v>
      </c>
    </row>
    <row r="117" spans="1:11" x14ac:dyDescent="0.45">
      <c r="A117" t="s">
        <v>456</v>
      </c>
      <c r="B117" s="1">
        <v>5747763</v>
      </c>
      <c r="C117">
        <v>0</v>
      </c>
      <c r="D117">
        <v>1</v>
      </c>
      <c r="E117">
        <v>0</v>
      </c>
      <c r="F117" s="1">
        <f t="shared" si="5"/>
        <v>55.645753801530475</v>
      </c>
      <c r="G117" s="1">
        <f t="shared" si="6"/>
        <v>50</v>
      </c>
      <c r="H117" s="1">
        <f t="shared" si="7"/>
        <v>50.564575380153045</v>
      </c>
      <c r="I117">
        <f t="shared" si="8"/>
        <v>23.124691624262059</v>
      </c>
      <c r="J117" s="2">
        <f>ROUNDDOWN(SUM($I$2:I117),0)</f>
        <v>2832</v>
      </c>
      <c r="K117">
        <f t="shared" si="9"/>
        <v>0</v>
      </c>
    </row>
    <row r="118" spans="1:11" x14ac:dyDescent="0.45">
      <c r="A118" t="s">
        <v>457</v>
      </c>
      <c r="B118" s="1">
        <v>5553363.2000000002</v>
      </c>
      <c r="C118">
        <v>4021</v>
      </c>
      <c r="D118">
        <v>1</v>
      </c>
      <c r="E118">
        <v>0</v>
      </c>
      <c r="F118" s="1">
        <f t="shared" si="5"/>
        <v>55.454804138180272</v>
      </c>
      <c r="G118" s="1">
        <f t="shared" si="6"/>
        <v>46.546033861398293</v>
      </c>
      <c r="H118" s="1">
        <f t="shared" si="7"/>
        <v>47.436910889076493</v>
      </c>
      <c r="I118">
        <f t="shared" si="8"/>
        <v>21.69431717106951</v>
      </c>
      <c r="J118" s="2">
        <f>ROUNDDOWN(SUM($I$2:I118),0)</f>
        <v>2854</v>
      </c>
      <c r="K118">
        <f t="shared" si="9"/>
        <v>0</v>
      </c>
    </row>
    <row r="119" spans="1:11" x14ac:dyDescent="0.45">
      <c r="A119" t="s">
        <v>458</v>
      </c>
      <c r="B119" s="1">
        <v>5422872</v>
      </c>
      <c r="C119">
        <v>3302</v>
      </c>
      <c r="D119">
        <v>1</v>
      </c>
      <c r="E119">
        <v>0</v>
      </c>
      <c r="F119" s="1">
        <f t="shared" si="5"/>
        <v>55.326628848338594</v>
      </c>
      <c r="G119" s="1">
        <f t="shared" si="6"/>
        <v>47.163641832961247</v>
      </c>
      <c r="H119" s="1">
        <f t="shared" si="7"/>
        <v>47.979940534498986</v>
      </c>
      <c r="I119">
        <f t="shared" si="8"/>
        <v>21.942660858301508</v>
      </c>
      <c r="J119" s="2">
        <f>ROUNDDOWN(SUM($I$2:I119),0)</f>
        <v>2876</v>
      </c>
      <c r="K119">
        <f t="shared" si="9"/>
        <v>0</v>
      </c>
    </row>
    <row r="120" spans="1:11" x14ac:dyDescent="0.45">
      <c r="A120" t="s">
        <v>459</v>
      </c>
      <c r="B120" s="1">
        <v>5390784</v>
      </c>
      <c r="C120">
        <v>0</v>
      </c>
      <c r="D120">
        <v>1</v>
      </c>
      <c r="E120">
        <v>0</v>
      </c>
      <c r="F120" s="1">
        <f t="shared" si="5"/>
        <v>55.295110334443095</v>
      </c>
      <c r="G120" s="1">
        <f t="shared" si="6"/>
        <v>50</v>
      </c>
      <c r="H120" s="1">
        <f t="shared" si="7"/>
        <v>50.529511033444308</v>
      </c>
      <c r="I120">
        <f t="shared" si="8"/>
        <v>23.108655650488924</v>
      </c>
      <c r="J120" s="2">
        <f>ROUNDDOWN(SUM($I$2:I120),0)</f>
        <v>2899</v>
      </c>
      <c r="K120">
        <f t="shared" si="9"/>
        <v>0</v>
      </c>
    </row>
    <row r="121" spans="1:11" x14ac:dyDescent="0.45">
      <c r="A121" t="s">
        <v>460</v>
      </c>
      <c r="B121" s="1">
        <v>2851981.44</v>
      </c>
      <c r="C121">
        <v>10424</v>
      </c>
      <c r="D121">
        <v>1</v>
      </c>
      <c r="E121">
        <v>0</v>
      </c>
      <c r="F121" s="1">
        <f t="shared" si="5"/>
        <v>52.801365515031563</v>
      </c>
      <c r="G121" s="1">
        <f t="shared" si="6"/>
        <v>41.045972885156878</v>
      </c>
      <c r="H121" s="1">
        <f t="shared" si="7"/>
        <v>42.221512148144349</v>
      </c>
      <c r="I121">
        <f t="shared" si="8"/>
        <v>19.309159446023951</v>
      </c>
      <c r="J121" s="2">
        <f>ROUNDDOWN(SUM($I$2:I121),0)</f>
        <v>2918</v>
      </c>
      <c r="K121">
        <f t="shared" si="9"/>
        <v>0</v>
      </c>
    </row>
    <row r="122" spans="1:11" x14ac:dyDescent="0.45">
      <c r="A122" t="s">
        <v>463</v>
      </c>
      <c r="B122" s="1">
        <v>7699286.3999999994</v>
      </c>
      <c r="C122">
        <v>0</v>
      </c>
      <c r="D122">
        <v>1</v>
      </c>
      <c r="E122">
        <v>0</v>
      </c>
      <c r="F122" s="1">
        <f t="shared" si="5"/>
        <v>57.562642276981826</v>
      </c>
      <c r="G122" s="1">
        <f t="shared" si="6"/>
        <v>50</v>
      </c>
      <c r="H122" s="1">
        <f t="shared" si="7"/>
        <v>50.756264227698182</v>
      </c>
      <c r="I122">
        <f t="shared" si="8"/>
        <v>23.212356663550242</v>
      </c>
      <c r="J122" s="2">
        <f>ROUNDDOWN(SUM($I$2:I122),0)</f>
        <v>2941</v>
      </c>
      <c r="K122">
        <f t="shared" si="9"/>
        <v>0</v>
      </c>
    </row>
    <row r="123" spans="1:11" x14ac:dyDescent="0.45">
      <c r="A123" t="s">
        <v>465</v>
      </c>
      <c r="B123" s="1">
        <v>13408200</v>
      </c>
      <c r="C123">
        <v>2075</v>
      </c>
      <c r="D123">
        <v>1</v>
      </c>
      <c r="E123">
        <v>0</v>
      </c>
      <c r="F123" s="1">
        <f t="shared" si="5"/>
        <v>63.170236163474542</v>
      </c>
      <c r="G123" s="1">
        <f t="shared" si="6"/>
        <v>48.217612599453233</v>
      </c>
      <c r="H123" s="1">
        <f t="shared" si="7"/>
        <v>49.712874955855362</v>
      </c>
      <c r="I123">
        <f t="shared" si="8"/>
        <v>22.735183564121844</v>
      </c>
      <c r="J123" s="2">
        <f>ROUNDDOWN(SUM($I$2:I123),0)</f>
        <v>2964</v>
      </c>
      <c r="K123">
        <f t="shared" si="9"/>
        <v>0</v>
      </c>
    </row>
    <row r="124" spans="1:11" x14ac:dyDescent="0.45">
      <c r="A124" t="s">
        <v>467</v>
      </c>
      <c r="B124" s="1">
        <v>5148748.8</v>
      </c>
      <c r="C124">
        <v>9891</v>
      </c>
      <c r="D124">
        <v>1</v>
      </c>
      <c r="E124">
        <v>0</v>
      </c>
      <c r="F124" s="1">
        <f t="shared" si="5"/>
        <v>55.05737068677422</v>
      </c>
      <c r="G124" s="1">
        <f t="shared" si="6"/>
        <v>41.503810227080457</v>
      </c>
      <c r="H124" s="1">
        <f t="shared" si="7"/>
        <v>42.859166273049837</v>
      </c>
      <c r="I124">
        <f t="shared" si="8"/>
        <v>19.600777735914029</v>
      </c>
      <c r="J124" s="2">
        <f>ROUNDDOWN(SUM($I$2:I124),0)</f>
        <v>2984</v>
      </c>
      <c r="K124">
        <f t="shared" si="9"/>
        <v>0</v>
      </c>
    </row>
    <row r="125" spans="1:11" x14ac:dyDescent="0.45">
      <c r="A125" t="s">
        <v>468</v>
      </c>
      <c r="B125" s="1">
        <v>7632360</v>
      </c>
      <c r="C125">
        <v>2776</v>
      </c>
      <c r="D125">
        <v>1</v>
      </c>
      <c r="E125">
        <v>0</v>
      </c>
      <c r="F125" s="1">
        <f t="shared" si="5"/>
        <v>57.496903662285504</v>
      </c>
      <c r="G125" s="1">
        <f t="shared" si="6"/>
        <v>47.61546630172635</v>
      </c>
      <c r="H125" s="1">
        <f t="shared" si="7"/>
        <v>48.603610037782268</v>
      </c>
      <c r="I125">
        <f t="shared" si="8"/>
        <v>22.22788356274339</v>
      </c>
      <c r="J125" s="2">
        <f>ROUNDDOWN(SUM($I$2:I125),0)</f>
        <v>3006</v>
      </c>
      <c r="K125">
        <f t="shared" si="9"/>
        <v>0</v>
      </c>
    </row>
    <row r="126" spans="1:11" x14ac:dyDescent="0.45">
      <c r="A126" t="s">
        <v>469</v>
      </c>
      <c r="B126" s="1">
        <v>8870040</v>
      </c>
      <c r="C126">
        <v>3159</v>
      </c>
      <c r="D126">
        <v>1</v>
      </c>
      <c r="E126">
        <v>0</v>
      </c>
      <c r="F126" s="1">
        <f t="shared" si="5"/>
        <v>58.712617769683156</v>
      </c>
      <c r="G126" s="1">
        <f t="shared" si="6"/>
        <v>47.286476241770011</v>
      </c>
      <c r="H126" s="1">
        <f t="shared" si="7"/>
        <v>48.429090394561328</v>
      </c>
      <c r="I126">
        <f t="shared" si="8"/>
        <v>22.148070513755648</v>
      </c>
      <c r="J126" s="2">
        <f>ROUNDDOWN(SUM($I$2:I126),0)</f>
        <v>3028</v>
      </c>
      <c r="K126">
        <f t="shared" si="9"/>
        <v>0</v>
      </c>
    </row>
    <row r="127" spans="1:11" x14ac:dyDescent="0.45">
      <c r="A127" t="s">
        <v>471</v>
      </c>
      <c r="B127" s="1">
        <v>12225528</v>
      </c>
      <c r="C127">
        <v>25145</v>
      </c>
      <c r="D127">
        <v>1</v>
      </c>
      <c r="E127">
        <v>0</v>
      </c>
      <c r="F127" s="1">
        <f t="shared" si="5"/>
        <v>62.008553794183449</v>
      </c>
      <c r="G127" s="1">
        <f t="shared" si="6"/>
        <v>28.400900632892338</v>
      </c>
      <c r="H127" s="1">
        <f t="shared" si="7"/>
        <v>31.761665949021449</v>
      </c>
      <c r="I127">
        <f t="shared" si="8"/>
        <v>14.525559149305817</v>
      </c>
      <c r="J127" s="2">
        <f>ROUNDDOWN(SUM($I$2:I127),0)</f>
        <v>3043</v>
      </c>
      <c r="K127">
        <f t="shared" si="9"/>
        <v>0</v>
      </c>
    </row>
    <row r="128" spans="1:11" x14ac:dyDescent="0.45">
      <c r="A128" t="s">
        <v>472</v>
      </c>
      <c r="B128" s="1">
        <v>5116966.3999999994</v>
      </c>
      <c r="C128">
        <v>9210</v>
      </c>
      <c r="D128">
        <v>1</v>
      </c>
      <c r="E128">
        <v>0</v>
      </c>
      <c r="F128" s="1">
        <f t="shared" si="5"/>
        <v>55.026152349201539</v>
      </c>
      <c r="G128" s="1">
        <f t="shared" si="6"/>
        <v>42.088776887211708</v>
      </c>
      <c r="H128" s="1">
        <f t="shared" si="7"/>
        <v>43.382514433410691</v>
      </c>
      <c r="I128">
        <f t="shared" si="8"/>
        <v>19.840120491775867</v>
      </c>
      <c r="J128" s="2">
        <f>ROUNDDOWN(SUM($I$2:I128),0)</f>
        <v>3063</v>
      </c>
      <c r="K128">
        <f t="shared" si="9"/>
        <v>0</v>
      </c>
    </row>
    <row r="129" spans="1:11" x14ac:dyDescent="0.45">
      <c r="A129" t="s">
        <v>473</v>
      </c>
      <c r="B129" s="1">
        <v>6910685.5999999996</v>
      </c>
      <c r="C129">
        <v>10102</v>
      </c>
      <c r="D129">
        <v>1</v>
      </c>
      <c r="E129">
        <v>0</v>
      </c>
      <c r="F129" s="1">
        <f t="shared" si="5"/>
        <v>56.788037275959695</v>
      </c>
      <c r="G129" s="1">
        <f t="shared" si="6"/>
        <v>41.322565050446542</v>
      </c>
      <c r="H129" s="1">
        <f t="shared" si="7"/>
        <v>42.86911227299786</v>
      </c>
      <c r="I129">
        <f t="shared" si="8"/>
        <v>19.605326338961991</v>
      </c>
      <c r="J129" s="2">
        <f>ROUNDDOWN(SUM($I$2:I129),0)</f>
        <v>3082</v>
      </c>
      <c r="K129">
        <f t="shared" si="9"/>
        <v>0</v>
      </c>
    </row>
    <row r="130" spans="1:11" x14ac:dyDescent="0.45">
      <c r="A130" t="s">
        <v>475</v>
      </c>
      <c r="B130" s="1">
        <v>4648176</v>
      </c>
      <c r="C130">
        <v>1753</v>
      </c>
      <c r="D130">
        <v>1</v>
      </c>
      <c r="E130">
        <v>0</v>
      </c>
      <c r="F130" s="1">
        <f t="shared" si="5"/>
        <v>54.565681870004504</v>
      </c>
      <c r="G130" s="1">
        <f t="shared" si="6"/>
        <v>48.494204764742904</v>
      </c>
      <c r="H130" s="1">
        <f t="shared" si="7"/>
        <v>49.10135247526906</v>
      </c>
      <c r="I130">
        <f t="shared" si="8"/>
        <v>22.455516056216446</v>
      </c>
      <c r="J130" s="2">
        <f>ROUNDDOWN(SUM($I$2:I130),0)</f>
        <v>3105</v>
      </c>
      <c r="K130">
        <f t="shared" si="9"/>
        <v>0</v>
      </c>
    </row>
    <row r="131" spans="1:11" x14ac:dyDescent="0.45">
      <c r="A131" t="s">
        <v>476</v>
      </c>
      <c r="B131" s="1">
        <v>43353455.039999999</v>
      </c>
      <c r="C131">
        <v>13573</v>
      </c>
      <c r="D131">
        <v>1</v>
      </c>
      <c r="E131">
        <v>0</v>
      </c>
      <c r="F131" s="1">
        <f t="shared" ref="F131:F194" si="10">50+B131*10/_xlfn.STDEV.P($B$2:$B$452)</f>
        <v>92.584033753924871</v>
      </c>
      <c r="G131" s="1">
        <f t="shared" ref="G131:G194" si="11">50-C131*10/_xlfn.STDEV.P($C$2:$C$452)</f>
        <v>38.341038945724705</v>
      </c>
      <c r="H131" s="1">
        <f t="shared" ref="H131:H194" si="12">D131*(F131+G131*9)/10</f>
        <v>43.765338426544716</v>
      </c>
      <c r="I131">
        <f t="shared" ref="I131:I194" si="13">H131/$H$1*10000</f>
        <v>20.015197345898283</v>
      </c>
      <c r="J131" s="2">
        <f>ROUNDDOWN(SUM($I$2:I131),0)</f>
        <v>3125</v>
      </c>
      <c r="K131">
        <f t="shared" si="9"/>
        <v>0</v>
      </c>
    </row>
    <row r="132" spans="1:11" x14ac:dyDescent="0.45">
      <c r="A132" t="s">
        <v>477</v>
      </c>
      <c r="B132" s="1">
        <v>7230496</v>
      </c>
      <c r="C132">
        <v>2423</v>
      </c>
      <c r="D132">
        <v>1</v>
      </c>
      <c r="E132">
        <v>0</v>
      </c>
      <c r="F132" s="1">
        <f t="shared" si="10"/>
        <v>57.102171797784791</v>
      </c>
      <c r="G132" s="1">
        <f t="shared" si="11"/>
        <v>47.918686905289249</v>
      </c>
      <c r="H132" s="1">
        <f t="shared" si="12"/>
        <v>48.837035394538802</v>
      </c>
      <c r="I132">
        <f t="shared" si="13"/>
        <v>22.334635955138577</v>
      </c>
      <c r="J132" s="2">
        <f>ROUNDDOWN(SUM($I$2:I132),0)</f>
        <v>3147</v>
      </c>
      <c r="K132">
        <f t="shared" ref="K132:K195" si="14">IF(J131=J132,1,0)</f>
        <v>0</v>
      </c>
    </row>
    <row r="133" spans="1:11" x14ac:dyDescent="0.45">
      <c r="A133" t="s">
        <v>478</v>
      </c>
      <c r="B133" s="1">
        <v>6465732</v>
      </c>
      <c r="C133">
        <v>7464</v>
      </c>
      <c r="D133">
        <v>1</v>
      </c>
      <c r="E133">
        <v>0</v>
      </c>
      <c r="F133" s="1">
        <f t="shared" si="10"/>
        <v>56.350980549942165</v>
      </c>
      <c r="G133" s="1">
        <f t="shared" si="11"/>
        <v>43.588559249310336</v>
      </c>
      <c r="H133" s="1">
        <f t="shared" si="12"/>
        <v>44.864801379373517</v>
      </c>
      <c r="I133">
        <f t="shared" si="13"/>
        <v>20.518014615603786</v>
      </c>
      <c r="J133" s="2">
        <f>ROUNDDOWN(SUM($I$2:I133),0)</f>
        <v>3167</v>
      </c>
      <c r="K133">
        <f t="shared" si="14"/>
        <v>0</v>
      </c>
    </row>
    <row r="134" spans="1:11" x14ac:dyDescent="0.45">
      <c r="A134" t="s">
        <v>479</v>
      </c>
      <c r="B134" s="1">
        <v>3575520</v>
      </c>
      <c r="C134">
        <v>0</v>
      </c>
      <c r="D134">
        <v>1</v>
      </c>
      <c r="E134">
        <v>0</v>
      </c>
      <c r="F134" s="1">
        <f t="shared" si="10"/>
        <v>53.512062976926543</v>
      </c>
      <c r="G134" s="1">
        <f t="shared" si="11"/>
        <v>50</v>
      </c>
      <c r="H134" s="1">
        <f t="shared" si="12"/>
        <v>50.351206297692656</v>
      </c>
      <c r="I134">
        <f t="shared" si="13"/>
        <v>23.027111565555881</v>
      </c>
      <c r="J134" s="2">
        <f>ROUNDDOWN(SUM($I$2:I134),0)</f>
        <v>3190</v>
      </c>
      <c r="K134">
        <f t="shared" si="14"/>
        <v>0</v>
      </c>
    </row>
    <row r="135" spans="1:11" x14ac:dyDescent="0.45">
      <c r="A135" t="s">
        <v>480</v>
      </c>
      <c r="B135" s="1">
        <v>4650926.3999999994</v>
      </c>
      <c r="C135">
        <v>14007</v>
      </c>
      <c r="D135">
        <v>1</v>
      </c>
      <c r="E135">
        <v>0</v>
      </c>
      <c r="F135" s="1">
        <f t="shared" si="10"/>
        <v>54.568383456909835</v>
      </c>
      <c r="G135" s="1">
        <f t="shared" si="11"/>
        <v>37.968240809899498</v>
      </c>
      <c r="H135" s="1">
        <f t="shared" si="12"/>
        <v>39.628255074600531</v>
      </c>
      <c r="I135">
        <f t="shared" si="13"/>
        <v>18.123185477543345</v>
      </c>
      <c r="J135" s="2">
        <f>ROUNDDOWN(SUM($I$2:I135),0)</f>
        <v>3209</v>
      </c>
      <c r="K135">
        <f t="shared" si="14"/>
        <v>0</v>
      </c>
    </row>
    <row r="136" spans="1:11" x14ac:dyDescent="0.45">
      <c r="A136" t="s">
        <v>482</v>
      </c>
      <c r="B136" s="1">
        <v>7327065.5999999996</v>
      </c>
      <c r="C136">
        <v>0</v>
      </c>
      <c r="D136">
        <v>1</v>
      </c>
      <c r="E136">
        <v>0</v>
      </c>
      <c r="F136" s="1">
        <f t="shared" si="10"/>
        <v>57.197027515794083</v>
      </c>
      <c r="G136" s="1">
        <f t="shared" si="11"/>
        <v>50</v>
      </c>
      <c r="H136" s="1">
        <f t="shared" si="12"/>
        <v>50.719702751579412</v>
      </c>
      <c r="I136">
        <f t="shared" si="13"/>
        <v>23.195636007750842</v>
      </c>
      <c r="J136" s="2">
        <f>ROUNDDOWN(SUM($I$2:I136),0)</f>
        <v>3232</v>
      </c>
      <c r="K136">
        <f t="shared" si="14"/>
        <v>0</v>
      </c>
    </row>
    <row r="137" spans="1:11" x14ac:dyDescent="0.45">
      <c r="A137" t="s">
        <v>483</v>
      </c>
      <c r="B137" s="1">
        <v>19894560</v>
      </c>
      <c r="C137">
        <v>0</v>
      </c>
      <c r="D137">
        <v>1</v>
      </c>
      <c r="E137">
        <v>0</v>
      </c>
      <c r="F137" s="1">
        <f t="shared" si="10"/>
        <v>69.541478615206671</v>
      </c>
      <c r="G137" s="1">
        <f t="shared" si="11"/>
        <v>50</v>
      </c>
      <c r="H137" s="1">
        <f t="shared" si="12"/>
        <v>51.954147861520667</v>
      </c>
      <c r="I137">
        <f t="shared" si="13"/>
        <v>23.760184652327698</v>
      </c>
      <c r="J137" s="2">
        <f>ROUNDDOWN(SUM($I$2:I137),0)</f>
        <v>3256</v>
      </c>
      <c r="K137">
        <f t="shared" si="14"/>
        <v>0</v>
      </c>
    </row>
    <row r="138" spans="1:11" x14ac:dyDescent="0.45">
      <c r="A138" t="s">
        <v>484</v>
      </c>
      <c r="B138" s="1">
        <v>8588888</v>
      </c>
      <c r="C138">
        <v>0</v>
      </c>
      <c r="D138">
        <v>1</v>
      </c>
      <c r="E138">
        <v>0</v>
      </c>
      <c r="F138" s="1">
        <f t="shared" si="10"/>
        <v>58.436455552694056</v>
      </c>
      <c r="G138" s="1">
        <f t="shared" si="11"/>
        <v>50</v>
      </c>
      <c r="H138" s="1">
        <f t="shared" si="12"/>
        <v>50.843645555269404</v>
      </c>
      <c r="I138">
        <f t="shared" si="13"/>
        <v>23.252318756351603</v>
      </c>
      <c r="J138" s="2">
        <f>ROUNDDOWN(SUM($I$2:I138),0)</f>
        <v>3279</v>
      </c>
      <c r="K138">
        <f t="shared" si="14"/>
        <v>0</v>
      </c>
    </row>
    <row r="139" spans="1:11" x14ac:dyDescent="0.45">
      <c r="A139" t="s">
        <v>485</v>
      </c>
      <c r="B139" s="1">
        <v>11780880</v>
      </c>
      <c r="C139">
        <v>2632</v>
      </c>
      <c r="D139">
        <v>1</v>
      </c>
      <c r="E139">
        <v>0</v>
      </c>
      <c r="F139" s="1">
        <f t="shared" si="10"/>
        <v>61.571797244488742</v>
      </c>
      <c r="G139" s="1">
        <f t="shared" si="11"/>
        <v>47.739159692414901</v>
      </c>
      <c r="H139" s="1">
        <f t="shared" si="12"/>
        <v>49.122423447622282</v>
      </c>
      <c r="I139">
        <f t="shared" si="13"/>
        <v>22.465152441654837</v>
      </c>
      <c r="J139" s="2">
        <f>ROUNDDOWN(SUM($I$2:I139),0)</f>
        <v>3301</v>
      </c>
      <c r="K139">
        <f t="shared" si="14"/>
        <v>0</v>
      </c>
    </row>
    <row r="140" spans="1:11" x14ac:dyDescent="0.45">
      <c r="A140" t="s">
        <v>487</v>
      </c>
      <c r="B140" s="1">
        <v>7219800</v>
      </c>
      <c r="C140">
        <v>815</v>
      </c>
      <c r="D140">
        <v>1</v>
      </c>
      <c r="E140">
        <v>0</v>
      </c>
      <c r="F140" s="1">
        <f t="shared" si="10"/>
        <v>57.091665626486289</v>
      </c>
      <c r="G140" s="1">
        <f t="shared" si="11"/>
        <v>49.299929767978014</v>
      </c>
      <c r="H140" s="1">
        <f t="shared" si="12"/>
        <v>50.079103353828842</v>
      </c>
      <c r="I140">
        <f t="shared" si="13"/>
        <v>22.902670756558713</v>
      </c>
      <c r="J140" s="2">
        <f>ROUNDDOWN(SUM($I$2:I140),0)</f>
        <v>3324</v>
      </c>
      <c r="K140">
        <f t="shared" si="14"/>
        <v>0</v>
      </c>
    </row>
    <row r="141" spans="1:11" x14ac:dyDescent="0.45">
      <c r="A141" t="s">
        <v>488</v>
      </c>
      <c r="B141" s="1">
        <v>6472684.3999999994</v>
      </c>
      <c r="C141">
        <v>2370</v>
      </c>
      <c r="D141">
        <v>1</v>
      </c>
      <c r="E141">
        <v>0</v>
      </c>
      <c r="F141" s="1">
        <f t="shared" si="10"/>
        <v>56.357809561286189</v>
      </c>
      <c r="G141" s="1">
        <f t="shared" si="11"/>
        <v>47.964212944917669</v>
      </c>
      <c r="H141" s="1">
        <f t="shared" si="12"/>
        <v>48.803572606554518</v>
      </c>
      <c r="I141">
        <f t="shared" si="13"/>
        <v>22.319332422038439</v>
      </c>
      <c r="J141" s="2">
        <f>ROUNDDOWN(SUM($I$2:I141),0)</f>
        <v>3347</v>
      </c>
      <c r="K141">
        <f t="shared" si="14"/>
        <v>0</v>
      </c>
    </row>
    <row r="142" spans="1:11" x14ac:dyDescent="0.45">
      <c r="A142" t="s">
        <v>489</v>
      </c>
      <c r="B142" s="1">
        <v>3539764.8000000003</v>
      </c>
      <c r="C142">
        <v>0</v>
      </c>
      <c r="D142">
        <v>1</v>
      </c>
      <c r="E142">
        <v>0</v>
      </c>
      <c r="F142" s="1">
        <f t="shared" si="10"/>
        <v>53.476942347157276</v>
      </c>
      <c r="G142" s="1">
        <f t="shared" si="11"/>
        <v>50</v>
      </c>
      <c r="H142" s="1">
        <f t="shared" si="12"/>
        <v>50.347694234715725</v>
      </c>
      <c r="I142">
        <f t="shared" si="13"/>
        <v>23.025505394185988</v>
      </c>
      <c r="J142" s="2">
        <f>ROUNDDOWN(SUM($I$2:I142),0)</f>
        <v>3370</v>
      </c>
      <c r="K142">
        <f t="shared" si="14"/>
        <v>0</v>
      </c>
    </row>
    <row r="143" spans="1:11" x14ac:dyDescent="0.45">
      <c r="A143" t="s">
        <v>490</v>
      </c>
      <c r="B143" s="1">
        <v>6704100</v>
      </c>
      <c r="C143">
        <v>1068</v>
      </c>
      <c r="D143">
        <v>1</v>
      </c>
      <c r="E143">
        <v>0</v>
      </c>
      <c r="F143" s="1">
        <f t="shared" si="10"/>
        <v>56.585118081737271</v>
      </c>
      <c r="G143" s="1">
        <f t="shared" si="11"/>
        <v>49.082607352393282</v>
      </c>
      <c r="H143" s="1">
        <f t="shared" si="12"/>
        <v>49.832858425327679</v>
      </c>
      <c r="I143">
        <f t="shared" si="13"/>
        <v>22.79005559084602</v>
      </c>
      <c r="J143" s="2">
        <f>ROUNDDOWN(SUM($I$2:I143),0)</f>
        <v>3392</v>
      </c>
      <c r="K143">
        <f t="shared" si="14"/>
        <v>0</v>
      </c>
    </row>
    <row r="144" spans="1:11" x14ac:dyDescent="0.45">
      <c r="A144" t="s">
        <v>491</v>
      </c>
      <c r="B144" s="1">
        <v>4064174.3999999994</v>
      </c>
      <c r="C144">
        <v>0</v>
      </c>
      <c r="D144">
        <v>1</v>
      </c>
      <c r="E144">
        <v>0</v>
      </c>
      <c r="F144" s="1">
        <f t="shared" si="10"/>
        <v>53.992044917106504</v>
      </c>
      <c r="G144" s="1">
        <f t="shared" si="11"/>
        <v>50</v>
      </c>
      <c r="H144" s="1">
        <f t="shared" si="12"/>
        <v>50.399204491710648</v>
      </c>
      <c r="I144">
        <f t="shared" si="13"/>
        <v>23.049062574277755</v>
      </c>
      <c r="J144" s="2">
        <f>ROUNDDOWN(SUM($I$2:I144),0)</f>
        <v>3415</v>
      </c>
      <c r="K144">
        <f t="shared" si="14"/>
        <v>0</v>
      </c>
    </row>
    <row r="145" spans="1:11" x14ac:dyDescent="0.45">
      <c r="A145" t="s">
        <v>492</v>
      </c>
      <c r="B145" s="1">
        <v>5720832</v>
      </c>
      <c r="C145">
        <v>0</v>
      </c>
      <c r="D145">
        <v>1</v>
      </c>
      <c r="E145">
        <v>0</v>
      </c>
      <c r="F145" s="1">
        <f t="shared" si="10"/>
        <v>55.619300763082471</v>
      </c>
      <c r="G145" s="1">
        <f t="shared" si="11"/>
        <v>50</v>
      </c>
      <c r="H145" s="1">
        <f t="shared" si="12"/>
        <v>50.561930076308251</v>
      </c>
      <c r="I145">
        <f t="shared" si="13"/>
        <v>23.123481847749481</v>
      </c>
      <c r="J145" s="2">
        <f>ROUNDDOWN(SUM($I$2:I145),0)</f>
        <v>3438</v>
      </c>
      <c r="K145">
        <f t="shared" si="14"/>
        <v>0</v>
      </c>
    </row>
    <row r="146" spans="1:11" x14ac:dyDescent="0.45">
      <c r="A146" t="s">
        <v>493</v>
      </c>
      <c r="B146" s="1">
        <v>9385740</v>
      </c>
      <c r="C146">
        <v>0</v>
      </c>
      <c r="D146">
        <v>1</v>
      </c>
      <c r="E146">
        <v>0</v>
      </c>
      <c r="F146" s="1">
        <f t="shared" si="10"/>
        <v>59.219165314432175</v>
      </c>
      <c r="G146" s="1">
        <f t="shared" si="11"/>
        <v>50</v>
      </c>
      <c r="H146" s="1">
        <f t="shared" si="12"/>
        <v>50.921916531443216</v>
      </c>
      <c r="I146">
        <f t="shared" si="13"/>
        <v>23.288114413163541</v>
      </c>
      <c r="J146" s="2">
        <f>ROUNDDOWN(SUM($I$2:I146),0)</f>
        <v>3462</v>
      </c>
      <c r="K146">
        <f t="shared" si="14"/>
        <v>0</v>
      </c>
    </row>
    <row r="147" spans="1:11" x14ac:dyDescent="0.45">
      <c r="A147" t="s">
        <v>494</v>
      </c>
      <c r="B147" s="1">
        <v>6453813.5999999996</v>
      </c>
      <c r="C147">
        <v>0</v>
      </c>
      <c r="D147">
        <v>1</v>
      </c>
      <c r="E147">
        <v>0</v>
      </c>
      <c r="F147" s="1">
        <f t="shared" si="10"/>
        <v>56.339273673352409</v>
      </c>
      <c r="G147" s="1">
        <f t="shared" si="11"/>
        <v>50</v>
      </c>
      <c r="H147" s="1">
        <f t="shared" si="12"/>
        <v>50.633927367335239</v>
      </c>
      <c r="I147">
        <f t="shared" si="13"/>
        <v>23.156408360832291</v>
      </c>
      <c r="J147" s="2">
        <f>ROUNDDOWN(SUM($I$2:I147),0)</f>
        <v>3485</v>
      </c>
      <c r="K147">
        <f t="shared" si="14"/>
        <v>0</v>
      </c>
    </row>
    <row r="148" spans="1:11" x14ac:dyDescent="0.45">
      <c r="A148" t="s">
        <v>495</v>
      </c>
      <c r="B148" s="1">
        <v>7675449.5999999996</v>
      </c>
      <c r="C148">
        <v>14113</v>
      </c>
      <c r="D148">
        <v>1</v>
      </c>
      <c r="E148">
        <v>0</v>
      </c>
      <c r="F148" s="1">
        <f t="shared" si="10"/>
        <v>57.539228523802315</v>
      </c>
      <c r="G148" s="1">
        <f t="shared" si="11"/>
        <v>37.877188730642658</v>
      </c>
      <c r="H148" s="1">
        <f t="shared" si="12"/>
        <v>39.843392709958621</v>
      </c>
      <c r="I148">
        <f t="shared" si="13"/>
        <v>18.221574348349158</v>
      </c>
      <c r="J148" s="2">
        <f>ROUNDDOWN(SUM($I$2:I148),0)</f>
        <v>3503</v>
      </c>
      <c r="K148">
        <f t="shared" si="14"/>
        <v>0</v>
      </c>
    </row>
    <row r="149" spans="1:11" x14ac:dyDescent="0.45">
      <c r="A149" t="s">
        <v>496</v>
      </c>
      <c r="B149" s="1">
        <v>8866831.1999999993</v>
      </c>
      <c r="C149">
        <v>0</v>
      </c>
      <c r="D149">
        <v>1</v>
      </c>
      <c r="E149">
        <v>0</v>
      </c>
      <c r="F149" s="1">
        <f t="shared" si="10"/>
        <v>58.709465918293603</v>
      </c>
      <c r="G149" s="1">
        <f t="shared" si="11"/>
        <v>50</v>
      </c>
      <c r="H149" s="1">
        <f t="shared" si="12"/>
        <v>50.870946591829366</v>
      </c>
      <c r="I149">
        <f t="shared" si="13"/>
        <v>23.264804336359454</v>
      </c>
      <c r="J149" s="2">
        <f>ROUNDDOWN(SUM($I$2:I149),0)</f>
        <v>3526</v>
      </c>
      <c r="K149">
        <f t="shared" si="14"/>
        <v>0</v>
      </c>
    </row>
    <row r="150" spans="1:11" x14ac:dyDescent="0.45">
      <c r="A150" t="s">
        <v>497</v>
      </c>
      <c r="B150" s="1">
        <v>4290624</v>
      </c>
      <c r="C150">
        <v>120</v>
      </c>
      <c r="D150">
        <v>1</v>
      </c>
      <c r="E150">
        <v>0</v>
      </c>
      <c r="F150" s="1">
        <f t="shared" si="10"/>
        <v>54.214475572311855</v>
      </c>
      <c r="G150" s="1">
        <f t="shared" si="11"/>
        <v>49.896922174426209</v>
      </c>
      <c r="H150" s="1">
        <f t="shared" si="12"/>
        <v>50.328677514214775</v>
      </c>
      <c r="I150">
        <f t="shared" si="13"/>
        <v>23.016808479518293</v>
      </c>
      <c r="J150" s="2">
        <f>ROUNDDOWN(SUM($I$2:I150),0)</f>
        <v>3549</v>
      </c>
      <c r="K150">
        <f t="shared" si="14"/>
        <v>0</v>
      </c>
    </row>
    <row r="151" spans="1:11" x14ac:dyDescent="0.45">
      <c r="A151" t="s">
        <v>498</v>
      </c>
      <c r="B151" s="1">
        <v>5085184</v>
      </c>
      <c r="C151">
        <v>0</v>
      </c>
      <c r="D151">
        <v>1</v>
      </c>
      <c r="E151">
        <v>0</v>
      </c>
      <c r="F151" s="1">
        <f t="shared" si="10"/>
        <v>54.994934011628864</v>
      </c>
      <c r="G151" s="1">
        <f t="shared" si="11"/>
        <v>50</v>
      </c>
      <c r="H151" s="1">
        <f t="shared" si="12"/>
        <v>50.499493401162887</v>
      </c>
      <c r="I151">
        <f t="shared" si="13"/>
        <v>23.094927690062487</v>
      </c>
      <c r="J151" s="2">
        <f>ROUNDDOWN(SUM($I$2:I151),0)</f>
        <v>3573</v>
      </c>
      <c r="K151">
        <f t="shared" si="14"/>
        <v>0</v>
      </c>
    </row>
    <row r="152" spans="1:11" x14ac:dyDescent="0.45">
      <c r="A152" t="s">
        <v>499</v>
      </c>
      <c r="B152" s="1">
        <v>5126103.8400000008</v>
      </c>
      <c r="C152">
        <v>0</v>
      </c>
      <c r="D152">
        <v>1</v>
      </c>
      <c r="E152">
        <v>0</v>
      </c>
      <c r="F152" s="1">
        <f t="shared" si="10"/>
        <v>55.035127621253686</v>
      </c>
      <c r="G152" s="1">
        <f t="shared" si="11"/>
        <v>50</v>
      </c>
      <c r="H152" s="1">
        <f t="shared" si="12"/>
        <v>50.503512762125368</v>
      </c>
      <c r="I152">
        <f t="shared" si="13"/>
        <v>23.096765863963586</v>
      </c>
      <c r="J152" s="2">
        <f>ROUNDDOWN(SUM($I$2:I152),0)</f>
        <v>3596</v>
      </c>
      <c r="K152">
        <f t="shared" si="14"/>
        <v>0</v>
      </c>
    </row>
    <row r="153" spans="1:11" x14ac:dyDescent="0.45">
      <c r="A153" t="s">
        <v>500</v>
      </c>
      <c r="B153" s="1">
        <v>5673158.3999999994</v>
      </c>
      <c r="C153">
        <v>110</v>
      </c>
      <c r="D153">
        <v>1</v>
      </c>
      <c r="E153">
        <v>0</v>
      </c>
      <c r="F153" s="1">
        <f t="shared" si="10"/>
        <v>55.572473256723448</v>
      </c>
      <c r="G153" s="1">
        <f t="shared" si="11"/>
        <v>49.905511993224025</v>
      </c>
      <c r="H153" s="1">
        <f t="shared" si="12"/>
        <v>50.47220811957397</v>
      </c>
      <c r="I153">
        <f t="shared" si="13"/>
        <v>23.082449315273792</v>
      </c>
      <c r="J153" s="2">
        <f>ROUNDDOWN(SUM($I$2:I153),0)</f>
        <v>3619</v>
      </c>
      <c r="K153">
        <f t="shared" si="14"/>
        <v>0</v>
      </c>
    </row>
    <row r="154" spans="1:11" x14ac:dyDescent="0.45">
      <c r="A154" t="s">
        <v>502</v>
      </c>
      <c r="B154" s="1">
        <v>6284969.5999999996</v>
      </c>
      <c r="C154">
        <v>303</v>
      </c>
      <c r="D154">
        <v>1</v>
      </c>
      <c r="E154">
        <v>0</v>
      </c>
      <c r="F154" s="1">
        <f t="shared" si="10"/>
        <v>56.173426254997544</v>
      </c>
      <c r="G154" s="1">
        <f t="shared" si="11"/>
        <v>49.739728490426181</v>
      </c>
      <c r="H154" s="1">
        <f t="shared" si="12"/>
        <v>50.383098266883316</v>
      </c>
      <c r="I154">
        <f t="shared" si="13"/>
        <v>23.041696716272167</v>
      </c>
      <c r="J154" s="2">
        <f>ROUNDDOWN(SUM($I$2:I154),0)</f>
        <v>3642</v>
      </c>
      <c r="K154">
        <f t="shared" si="14"/>
        <v>0</v>
      </c>
    </row>
    <row r="155" spans="1:11" x14ac:dyDescent="0.45">
      <c r="A155" t="s">
        <v>503</v>
      </c>
      <c r="B155" s="1">
        <v>2974832.6400000001</v>
      </c>
      <c r="C155">
        <v>0</v>
      </c>
      <c r="D155">
        <v>1</v>
      </c>
      <c r="E155">
        <v>0</v>
      </c>
      <c r="F155" s="1">
        <f t="shared" si="10"/>
        <v>52.922036396802888</v>
      </c>
      <c r="G155" s="1">
        <f t="shared" si="11"/>
        <v>50</v>
      </c>
      <c r="H155" s="1">
        <f t="shared" si="12"/>
        <v>50.292203639680288</v>
      </c>
      <c r="I155">
        <f t="shared" si="13"/>
        <v>23.000127886541673</v>
      </c>
      <c r="J155" s="2">
        <f>ROUNDDOWN(SUM($I$2:I155),0)</f>
        <v>3665</v>
      </c>
      <c r="K155">
        <f t="shared" si="14"/>
        <v>0</v>
      </c>
    </row>
    <row r="156" spans="1:11" x14ac:dyDescent="0.45">
      <c r="A156" t="s">
        <v>504</v>
      </c>
      <c r="B156" s="1">
        <v>4592556.8</v>
      </c>
      <c r="C156">
        <v>0</v>
      </c>
      <c r="D156">
        <v>1</v>
      </c>
      <c r="E156">
        <v>0</v>
      </c>
      <c r="F156" s="1">
        <f t="shared" si="10"/>
        <v>54.511049779252318</v>
      </c>
      <c r="G156" s="1">
        <f t="shared" si="11"/>
        <v>50</v>
      </c>
      <c r="H156" s="1">
        <f t="shared" si="12"/>
        <v>50.451104977925226</v>
      </c>
      <c r="I156">
        <f t="shared" si="13"/>
        <v>23.072798217855066</v>
      </c>
      <c r="J156" s="2">
        <f>ROUNDDOWN(SUM($I$2:I156),0)</f>
        <v>3688</v>
      </c>
      <c r="K156">
        <f t="shared" si="14"/>
        <v>0</v>
      </c>
    </row>
    <row r="157" spans="1:11" x14ac:dyDescent="0.45">
      <c r="A157" t="s">
        <v>505</v>
      </c>
      <c r="B157" s="1">
        <v>12914778.24</v>
      </c>
      <c r="C157">
        <v>12257</v>
      </c>
      <c r="D157">
        <v>1</v>
      </c>
      <c r="E157">
        <v>0</v>
      </c>
      <c r="F157" s="1">
        <f t="shared" si="10"/>
        <v>62.68557147265868</v>
      </c>
      <c r="G157" s="1">
        <f t="shared" si="11"/>
        <v>39.471459099517254</v>
      </c>
      <c r="H157" s="1">
        <f t="shared" si="12"/>
        <v>41.792870336831399</v>
      </c>
      <c r="I157">
        <f t="shared" si="13"/>
        <v>19.113128734219188</v>
      </c>
      <c r="J157" s="2">
        <f>ROUNDDOWN(SUM($I$2:I157),0)</f>
        <v>3707</v>
      </c>
      <c r="K157">
        <f t="shared" si="14"/>
        <v>0</v>
      </c>
    </row>
    <row r="158" spans="1:11" x14ac:dyDescent="0.45">
      <c r="A158" t="s">
        <v>506</v>
      </c>
      <c r="B158" s="1">
        <v>3051110.3999999999</v>
      </c>
      <c r="C158">
        <v>0</v>
      </c>
      <c r="D158">
        <v>1</v>
      </c>
      <c r="E158">
        <v>0</v>
      </c>
      <c r="F158" s="1">
        <f t="shared" si="10"/>
        <v>52.996960406977315</v>
      </c>
      <c r="G158" s="1">
        <f t="shared" si="11"/>
        <v>50</v>
      </c>
      <c r="H158" s="1">
        <f t="shared" si="12"/>
        <v>50.299696040697732</v>
      </c>
      <c r="I158">
        <f t="shared" si="13"/>
        <v>23.00355438546411</v>
      </c>
      <c r="J158" s="2">
        <f>ROUNDDOWN(SUM($I$2:I158),0)</f>
        <v>3730</v>
      </c>
      <c r="K158">
        <f t="shared" si="14"/>
        <v>0</v>
      </c>
    </row>
    <row r="159" spans="1:11" x14ac:dyDescent="0.45">
      <c r="A159" t="s">
        <v>507</v>
      </c>
      <c r="B159" s="1">
        <v>8454118.3999999985</v>
      </c>
      <c r="C159">
        <v>0</v>
      </c>
      <c r="D159">
        <v>1</v>
      </c>
      <c r="E159">
        <v>0</v>
      </c>
      <c r="F159" s="1">
        <f t="shared" si="10"/>
        <v>58.304077794332983</v>
      </c>
      <c r="G159" s="1">
        <f t="shared" si="11"/>
        <v>50</v>
      </c>
      <c r="H159" s="1">
        <f t="shared" si="12"/>
        <v>50.830407779433301</v>
      </c>
      <c r="I159">
        <f t="shared" si="13"/>
        <v>23.246264725803549</v>
      </c>
      <c r="J159" s="2">
        <f>ROUNDDOWN(SUM($I$2:I159),0)</f>
        <v>3753</v>
      </c>
      <c r="K159">
        <f t="shared" si="14"/>
        <v>0</v>
      </c>
    </row>
    <row r="160" spans="1:11" x14ac:dyDescent="0.45">
      <c r="A160" t="s">
        <v>508</v>
      </c>
      <c r="B160" s="1">
        <v>3217967.9999999995</v>
      </c>
      <c r="C160">
        <v>361</v>
      </c>
      <c r="D160">
        <v>1</v>
      </c>
      <c r="E160">
        <v>0</v>
      </c>
      <c r="F160" s="1">
        <f t="shared" si="10"/>
        <v>53.160856679233888</v>
      </c>
      <c r="G160" s="1">
        <f t="shared" si="11"/>
        <v>49.689907541398853</v>
      </c>
      <c r="H160" s="1">
        <f t="shared" si="12"/>
        <v>50.03700245518236</v>
      </c>
      <c r="I160">
        <f t="shared" si="13"/>
        <v>22.883416757271966</v>
      </c>
      <c r="J160" s="2">
        <f>ROUNDDOWN(SUM($I$2:I160),0)</f>
        <v>3776</v>
      </c>
      <c r="K160">
        <f t="shared" si="14"/>
        <v>0</v>
      </c>
    </row>
    <row r="161" spans="1:11" x14ac:dyDescent="0.45">
      <c r="A161" t="s">
        <v>511</v>
      </c>
      <c r="B161" s="1">
        <v>5538083.1999999993</v>
      </c>
      <c r="C161">
        <v>1900</v>
      </c>
      <c r="D161">
        <v>1</v>
      </c>
      <c r="E161">
        <v>0</v>
      </c>
      <c r="F161" s="1">
        <f t="shared" si="10"/>
        <v>55.439795322039558</v>
      </c>
      <c r="G161" s="1">
        <f t="shared" si="11"/>
        <v>48.367934428415012</v>
      </c>
      <c r="H161" s="1">
        <f t="shared" si="12"/>
        <v>49.075120517777471</v>
      </c>
      <c r="I161">
        <f t="shared" si="13"/>
        <v>22.443519398019809</v>
      </c>
      <c r="J161" s="2">
        <f>ROUNDDOWN(SUM($I$2:I161),0)</f>
        <v>3799</v>
      </c>
      <c r="K161">
        <f t="shared" si="14"/>
        <v>0</v>
      </c>
    </row>
    <row r="162" spans="1:11" x14ac:dyDescent="0.45">
      <c r="A162" t="s">
        <v>512</v>
      </c>
      <c r="B162" s="1">
        <v>5339443.2000000002</v>
      </c>
      <c r="C162">
        <v>10892</v>
      </c>
      <c r="D162">
        <v>1</v>
      </c>
      <c r="E162">
        <v>0</v>
      </c>
      <c r="F162" s="1">
        <f t="shared" si="10"/>
        <v>55.244680712210304</v>
      </c>
      <c r="G162" s="1">
        <f t="shared" si="11"/>
        <v>40.643969365419103</v>
      </c>
      <c r="H162" s="1">
        <f t="shared" si="12"/>
        <v>42.104040500098222</v>
      </c>
      <c r="I162">
        <f t="shared" si="13"/>
        <v>19.255436150312725</v>
      </c>
      <c r="J162" s="2">
        <f>ROUNDDOWN(SUM($I$2:I162),0)</f>
        <v>3818</v>
      </c>
      <c r="K162">
        <f t="shared" si="14"/>
        <v>0</v>
      </c>
    </row>
    <row r="163" spans="1:11" x14ac:dyDescent="0.45">
      <c r="A163" t="s">
        <v>513</v>
      </c>
      <c r="B163" s="1">
        <v>10049961.6</v>
      </c>
      <c r="C163">
        <v>0</v>
      </c>
      <c r="D163">
        <v>1</v>
      </c>
      <c r="E163">
        <v>0</v>
      </c>
      <c r="F163" s="1">
        <f t="shared" si="10"/>
        <v>59.871598552068917</v>
      </c>
      <c r="G163" s="1">
        <f t="shared" si="11"/>
        <v>50</v>
      </c>
      <c r="H163" s="1">
        <f t="shared" si="12"/>
        <v>50.98715985520689</v>
      </c>
      <c r="I163">
        <f t="shared" si="13"/>
        <v>23.31795213515041</v>
      </c>
      <c r="J163" s="2">
        <f>ROUNDDOWN(SUM($I$2:I163),0)</f>
        <v>3841</v>
      </c>
      <c r="K163">
        <f t="shared" si="14"/>
        <v>0</v>
      </c>
    </row>
    <row r="164" spans="1:11" x14ac:dyDescent="0.45">
      <c r="A164" t="s">
        <v>514</v>
      </c>
      <c r="B164" s="1">
        <v>2688974.4</v>
      </c>
      <c r="C164">
        <v>1116</v>
      </c>
      <c r="D164">
        <v>1</v>
      </c>
      <c r="E164">
        <v>0</v>
      </c>
      <c r="F164" s="1">
        <f t="shared" si="10"/>
        <v>52.641251464442448</v>
      </c>
      <c r="G164" s="1">
        <f t="shared" si="11"/>
        <v>49.041376222163763</v>
      </c>
      <c r="H164" s="1">
        <f t="shared" si="12"/>
        <v>49.401363746391631</v>
      </c>
      <c r="I164">
        <f t="shared" si="13"/>
        <v>22.592720177409074</v>
      </c>
      <c r="J164" s="2">
        <f>ROUNDDOWN(SUM($I$2:I164),0)</f>
        <v>3864</v>
      </c>
      <c r="K164">
        <f t="shared" si="14"/>
        <v>0</v>
      </c>
    </row>
    <row r="165" spans="1:11" x14ac:dyDescent="0.45">
      <c r="A165" t="s">
        <v>515</v>
      </c>
      <c r="B165" s="1">
        <v>9617843.1999999993</v>
      </c>
      <c r="C165">
        <v>0</v>
      </c>
      <c r="D165">
        <v>1</v>
      </c>
      <c r="E165">
        <v>0</v>
      </c>
      <c r="F165" s="1">
        <f t="shared" si="10"/>
        <v>59.447149231609586</v>
      </c>
      <c r="G165" s="1">
        <f t="shared" si="11"/>
        <v>50</v>
      </c>
      <c r="H165" s="1">
        <f t="shared" si="12"/>
        <v>50.944714923160959</v>
      </c>
      <c r="I165">
        <f t="shared" si="13"/>
        <v>23.298540799107421</v>
      </c>
      <c r="J165" s="2">
        <f>ROUNDDOWN(SUM($I$2:I165),0)</f>
        <v>3887</v>
      </c>
      <c r="K165">
        <f t="shared" si="14"/>
        <v>0</v>
      </c>
    </row>
    <row r="166" spans="1:11" x14ac:dyDescent="0.45">
      <c r="A166" t="s">
        <v>518</v>
      </c>
      <c r="B166" s="1">
        <v>4504238.4000000004</v>
      </c>
      <c r="C166">
        <v>0</v>
      </c>
      <c r="D166">
        <v>1</v>
      </c>
      <c r="E166">
        <v>0</v>
      </c>
      <c r="F166" s="1">
        <f t="shared" si="10"/>
        <v>54.424298821958999</v>
      </c>
      <c r="G166" s="1">
        <f t="shared" si="11"/>
        <v>50</v>
      </c>
      <c r="H166" s="1">
        <f t="shared" si="12"/>
        <v>50.442429882195896</v>
      </c>
      <c r="I166">
        <f t="shared" si="13"/>
        <v>23.068830837291824</v>
      </c>
      <c r="J166" s="2">
        <f>ROUNDDOWN(SUM($I$2:I166),0)</f>
        <v>3910</v>
      </c>
      <c r="K166">
        <f t="shared" si="14"/>
        <v>0</v>
      </c>
    </row>
    <row r="167" spans="1:11" x14ac:dyDescent="0.45">
      <c r="A167" t="s">
        <v>519</v>
      </c>
      <c r="B167" s="1">
        <v>12300400</v>
      </c>
      <c r="C167">
        <v>5416</v>
      </c>
      <c r="D167">
        <v>1</v>
      </c>
      <c r="E167">
        <v>0</v>
      </c>
      <c r="F167" s="1">
        <f t="shared" si="10"/>
        <v>62.082096993272941</v>
      </c>
      <c r="G167" s="1">
        <f t="shared" si="11"/>
        <v>45.347754139102996</v>
      </c>
      <c r="H167" s="1">
        <f t="shared" si="12"/>
        <v>47.021188424519991</v>
      </c>
      <c r="I167">
        <f t="shared" si="13"/>
        <v>21.504194862677284</v>
      </c>
      <c r="J167" s="2">
        <f>ROUNDDOWN(SUM($I$2:I167),0)</f>
        <v>3932</v>
      </c>
      <c r="K167">
        <f t="shared" si="14"/>
        <v>0</v>
      </c>
    </row>
    <row r="168" spans="1:11" x14ac:dyDescent="0.45">
      <c r="A168" t="s">
        <v>520</v>
      </c>
      <c r="B168" s="1">
        <v>14604624</v>
      </c>
      <c r="C168">
        <v>1162</v>
      </c>
      <c r="D168">
        <v>1</v>
      </c>
      <c r="E168">
        <v>0</v>
      </c>
      <c r="F168" s="1">
        <f t="shared" si="10"/>
        <v>64.34542646729227</v>
      </c>
      <c r="G168" s="1">
        <f t="shared" si="11"/>
        <v>49.001863055693811</v>
      </c>
      <c r="H168" s="1">
        <f t="shared" si="12"/>
        <v>50.53621939685366</v>
      </c>
      <c r="I168">
        <f t="shared" si="13"/>
        <v>23.111723585579419</v>
      </c>
      <c r="J168" s="2">
        <f>ROUNDDOWN(SUM($I$2:I168),0)</f>
        <v>3955</v>
      </c>
      <c r="K168">
        <f t="shared" si="14"/>
        <v>0</v>
      </c>
    </row>
    <row r="169" spans="1:11" x14ac:dyDescent="0.45">
      <c r="A169" t="s">
        <v>521</v>
      </c>
      <c r="B169" s="1">
        <v>3280616</v>
      </c>
      <c r="C169">
        <v>120</v>
      </c>
      <c r="D169">
        <v>1</v>
      </c>
      <c r="E169">
        <v>0</v>
      </c>
      <c r="F169" s="1">
        <f t="shared" si="10"/>
        <v>53.222392825410807</v>
      </c>
      <c r="G169" s="1">
        <f t="shared" si="11"/>
        <v>49.896922174426209</v>
      </c>
      <c r="H169" s="1">
        <f t="shared" si="12"/>
        <v>50.229469239524668</v>
      </c>
      <c r="I169">
        <f t="shared" si="13"/>
        <v>22.971437570308915</v>
      </c>
      <c r="J169" s="2">
        <f>ROUNDDOWN(SUM($I$2:I169),0)</f>
        <v>3978</v>
      </c>
      <c r="K169">
        <f t="shared" si="14"/>
        <v>0</v>
      </c>
    </row>
    <row r="170" spans="1:11" x14ac:dyDescent="0.45">
      <c r="A170" t="s">
        <v>522</v>
      </c>
      <c r="B170" s="1">
        <v>2860416</v>
      </c>
      <c r="C170">
        <v>1535</v>
      </c>
      <c r="D170">
        <v>1</v>
      </c>
      <c r="E170">
        <v>0</v>
      </c>
      <c r="F170" s="1">
        <f t="shared" si="10"/>
        <v>52.809650381541232</v>
      </c>
      <c r="G170" s="1">
        <f t="shared" si="11"/>
        <v>48.681462814535287</v>
      </c>
      <c r="H170" s="1">
        <f t="shared" si="12"/>
        <v>49.094281571235882</v>
      </c>
      <c r="I170">
        <f t="shared" si="13"/>
        <v>22.452282320462857</v>
      </c>
      <c r="J170" s="2">
        <f>ROUNDDOWN(SUM($I$2:I170),0)</f>
        <v>4000</v>
      </c>
      <c r="K170">
        <f t="shared" si="14"/>
        <v>0</v>
      </c>
    </row>
    <row r="171" spans="1:11" x14ac:dyDescent="0.45">
      <c r="A171" t="s">
        <v>523</v>
      </c>
      <c r="B171" s="1">
        <v>3726486.3999999994</v>
      </c>
      <c r="C171">
        <v>23540</v>
      </c>
      <c r="D171">
        <v>1</v>
      </c>
      <c r="E171">
        <v>0</v>
      </c>
      <c r="F171" s="1">
        <f t="shared" si="10"/>
        <v>53.660350080396775</v>
      </c>
      <c r="G171" s="1">
        <f t="shared" si="11"/>
        <v>29.779566549941762</v>
      </c>
      <c r="H171" s="1">
        <f t="shared" si="12"/>
        <v>32.167644902987263</v>
      </c>
      <c r="I171">
        <f t="shared" si="13"/>
        <v>14.711225459085309</v>
      </c>
      <c r="J171" s="2">
        <f>ROUNDDOWN(SUM($I$2:I171),0)</f>
        <v>4015</v>
      </c>
      <c r="K171">
        <f t="shared" si="14"/>
        <v>0</v>
      </c>
    </row>
    <row r="172" spans="1:11" x14ac:dyDescent="0.45">
      <c r="A172" t="s">
        <v>524</v>
      </c>
      <c r="B172" s="1">
        <v>35405899.199999996</v>
      </c>
      <c r="C172">
        <v>2692</v>
      </c>
      <c r="D172">
        <v>1</v>
      </c>
      <c r="E172">
        <v>0</v>
      </c>
      <c r="F172" s="1">
        <f t="shared" si="10"/>
        <v>84.777528232288759</v>
      </c>
      <c r="G172" s="1">
        <f t="shared" si="11"/>
        <v>47.687620779628006</v>
      </c>
      <c r="H172" s="1">
        <f t="shared" si="12"/>
        <v>51.396611524894084</v>
      </c>
      <c r="I172">
        <f t="shared" si="13"/>
        <v>23.505206621623795</v>
      </c>
      <c r="J172" s="2">
        <f>ROUNDDOWN(SUM($I$2:I172),0)</f>
        <v>4038</v>
      </c>
      <c r="K172">
        <f t="shared" si="14"/>
        <v>0</v>
      </c>
    </row>
    <row r="173" spans="1:11" x14ac:dyDescent="0.45">
      <c r="A173" t="s">
        <v>525</v>
      </c>
      <c r="B173" s="1">
        <v>4709296</v>
      </c>
      <c r="C173">
        <v>145</v>
      </c>
      <c r="D173">
        <v>1</v>
      </c>
      <c r="E173">
        <v>0</v>
      </c>
      <c r="F173" s="1">
        <f t="shared" si="10"/>
        <v>54.625717134567353</v>
      </c>
      <c r="G173" s="1">
        <f t="shared" si="11"/>
        <v>49.875447627431669</v>
      </c>
      <c r="H173" s="1">
        <f t="shared" si="12"/>
        <v>50.350474578145239</v>
      </c>
      <c r="I173">
        <f t="shared" si="13"/>
        <v>23.026776928336798</v>
      </c>
      <c r="J173" s="2">
        <f>ROUNDDOWN(SUM($I$2:I173),0)</f>
        <v>4061</v>
      </c>
      <c r="K173">
        <f t="shared" si="14"/>
        <v>0</v>
      </c>
    </row>
    <row r="174" spans="1:11" x14ac:dyDescent="0.45">
      <c r="A174" t="s">
        <v>526</v>
      </c>
      <c r="B174" s="1">
        <v>5631444</v>
      </c>
      <c r="C174">
        <v>913</v>
      </c>
      <c r="D174">
        <v>1</v>
      </c>
      <c r="E174">
        <v>0</v>
      </c>
      <c r="F174" s="1">
        <f t="shared" si="10"/>
        <v>55.531499188659303</v>
      </c>
      <c r="G174" s="1">
        <f t="shared" si="11"/>
        <v>49.215749543759422</v>
      </c>
      <c r="H174" s="1">
        <f t="shared" si="12"/>
        <v>49.847324508249415</v>
      </c>
      <c r="I174">
        <f t="shared" si="13"/>
        <v>22.796671362936682</v>
      </c>
      <c r="J174" s="2">
        <f>ROUNDDOWN(SUM($I$2:I174),0)</f>
        <v>4084</v>
      </c>
      <c r="K174">
        <f t="shared" si="14"/>
        <v>0</v>
      </c>
    </row>
    <row r="175" spans="1:11" x14ac:dyDescent="0.45">
      <c r="A175" t="s">
        <v>527</v>
      </c>
      <c r="B175" s="1">
        <v>3019328</v>
      </c>
      <c r="C175">
        <v>0</v>
      </c>
      <c r="D175">
        <v>1</v>
      </c>
      <c r="E175">
        <v>0</v>
      </c>
      <c r="F175" s="1">
        <f t="shared" si="10"/>
        <v>52.965742069404634</v>
      </c>
      <c r="G175" s="1">
        <f t="shared" si="11"/>
        <v>50</v>
      </c>
      <c r="H175" s="1">
        <f t="shared" si="12"/>
        <v>50.296574206940463</v>
      </c>
      <c r="I175">
        <f t="shared" si="13"/>
        <v>23.002126677579763</v>
      </c>
      <c r="J175" s="2">
        <f>ROUNDDOWN(SUM($I$2:I175),0)</f>
        <v>4107</v>
      </c>
      <c r="K175">
        <f t="shared" si="14"/>
        <v>0</v>
      </c>
    </row>
    <row r="176" spans="1:11" x14ac:dyDescent="0.45">
      <c r="A176" t="s">
        <v>528</v>
      </c>
      <c r="B176" s="1">
        <v>13419507.199999999</v>
      </c>
      <c r="C176">
        <v>43803</v>
      </c>
      <c r="D176">
        <v>1</v>
      </c>
      <c r="E176">
        <v>0</v>
      </c>
      <c r="F176" s="1">
        <f t="shared" si="10"/>
        <v>63.181342687418663</v>
      </c>
      <c r="G176" s="1">
        <f t="shared" si="11"/>
        <v>12.374016719927745</v>
      </c>
      <c r="H176" s="1">
        <f t="shared" si="12"/>
        <v>17.454749316676835</v>
      </c>
      <c r="I176">
        <f t="shared" si="13"/>
        <v>7.9825785600363321</v>
      </c>
      <c r="J176" s="2">
        <f>ROUNDDOWN(SUM($I$2:I176),0)</f>
        <v>4115</v>
      </c>
      <c r="K176">
        <f t="shared" si="14"/>
        <v>0</v>
      </c>
    </row>
    <row r="177" spans="1:11" x14ac:dyDescent="0.45">
      <c r="A177" t="s">
        <v>530</v>
      </c>
      <c r="B177" s="1">
        <v>8676595.2000000011</v>
      </c>
      <c r="C177">
        <v>1542</v>
      </c>
      <c r="D177">
        <v>1</v>
      </c>
      <c r="E177">
        <v>0</v>
      </c>
      <c r="F177" s="1">
        <f t="shared" si="10"/>
        <v>58.522606157341748</v>
      </c>
      <c r="G177" s="1">
        <f t="shared" si="11"/>
        <v>48.675449941376812</v>
      </c>
      <c r="H177" s="1">
        <f t="shared" si="12"/>
        <v>49.660165562973305</v>
      </c>
      <c r="I177">
        <f t="shared" si="13"/>
        <v>22.711077983348428</v>
      </c>
      <c r="J177" s="2">
        <f>ROUNDDOWN(SUM($I$2:I177),0)</f>
        <v>4138</v>
      </c>
      <c r="K177">
        <f t="shared" si="14"/>
        <v>0</v>
      </c>
    </row>
    <row r="178" spans="1:11" x14ac:dyDescent="0.45">
      <c r="A178" t="s">
        <v>531</v>
      </c>
      <c r="B178" s="1">
        <v>6118112</v>
      </c>
      <c r="C178">
        <v>84</v>
      </c>
      <c r="D178">
        <v>1</v>
      </c>
      <c r="E178">
        <v>0</v>
      </c>
      <c r="F178" s="1">
        <f t="shared" si="10"/>
        <v>56.009529982740972</v>
      </c>
      <c r="G178" s="1">
        <f t="shared" si="11"/>
        <v>49.927845522098345</v>
      </c>
      <c r="H178" s="1">
        <f t="shared" si="12"/>
        <v>50.536013968162607</v>
      </c>
      <c r="I178">
        <f t="shared" si="13"/>
        <v>23.111629636899028</v>
      </c>
      <c r="J178" s="2">
        <f>ROUNDDOWN(SUM($I$2:I178),0)</f>
        <v>4161</v>
      </c>
      <c r="K178">
        <f t="shared" si="14"/>
        <v>0</v>
      </c>
    </row>
    <row r="179" spans="1:11" x14ac:dyDescent="0.45">
      <c r="A179" t="s">
        <v>532</v>
      </c>
      <c r="B179" s="1">
        <v>11187404.799999999</v>
      </c>
      <c r="C179">
        <v>288</v>
      </c>
      <c r="D179">
        <v>1</v>
      </c>
      <c r="E179">
        <v>0</v>
      </c>
      <c r="F179" s="1">
        <f t="shared" si="10"/>
        <v>60.988854825583495</v>
      </c>
      <c r="G179" s="1">
        <f t="shared" si="11"/>
        <v>49.752613218622905</v>
      </c>
      <c r="H179" s="1">
        <f t="shared" si="12"/>
        <v>50.876237379318965</v>
      </c>
      <c r="I179">
        <f t="shared" si="13"/>
        <v>23.267223971612523</v>
      </c>
      <c r="J179" s="2">
        <f>ROUNDDOWN(SUM($I$2:I179),0)</f>
        <v>4184</v>
      </c>
      <c r="K179">
        <f t="shared" si="14"/>
        <v>0</v>
      </c>
    </row>
    <row r="180" spans="1:11" x14ac:dyDescent="0.45">
      <c r="A180" t="s">
        <v>534</v>
      </c>
      <c r="B180" s="1">
        <v>10203984</v>
      </c>
      <c r="C180">
        <v>117</v>
      </c>
      <c r="D180">
        <v>1</v>
      </c>
      <c r="E180">
        <v>0</v>
      </c>
      <c r="F180" s="1">
        <f t="shared" si="10"/>
        <v>60.02288741876729</v>
      </c>
      <c r="G180" s="1">
        <f t="shared" si="11"/>
        <v>49.899499120065556</v>
      </c>
      <c r="H180" s="1">
        <f t="shared" si="12"/>
        <v>50.91183794993573</v>
      </c>
      <c r="I180">
        <f t="shared" si="13"/>
        <v>23.283505176605765</v>
      </c>
      <c r="J180" s="2">
        <f>ROUNDDOWN(SUM($I$2:I180),0)</f>
        <v>4207</v>
      </c>
      <c r="K180">
        <f t="shared" si="14"/>
        <v>0</v>
      </c>
    </row>
    <row r="181" spans="1:11" x14ac:dyDescent="0.45">
      <c r="A181" t="s">
        <v>535</v>
      </c>
      <c r="B181" s="1">
        <v>8372217.5999999996</v>
      </c>
      <c r="C181">
        <v>0</v>
      </c>
      <c r="D181">
        <v>1</v>
      </c>
      <c r="E181">
        <v>0</v>
      </c>
      <c r="F181" s="1">
        <f t="shared" si="10"/>
        <v>58.223630539818771</v>
      </c>
      <c r="G181" s="1">
        <f t="shared" si="11"/>
        <v>50</v>
      </c>
      <c r="H181" s="1">
        <f t="shared" si="12"/>
        <v>50.822363053981874</v>
      </c>
      <c r="I181">
        <f t="shared" si="13"/>
        <v>23.242585632409256</v>
      </c>
      <c r="J181" s="2">
        <f>ROUNDDOWN(SUM($I$2:I181),0)</f>
        <v>4231</v>
      </c>
      <c r="K181">
        <f t="shared" si="14"/>
        <v>0</v>
      </c>
    </row>
    <row r="182" spans="1:11" x14ac:dyDescent="0.45">
      <c r="A182" t="s">
        <v>536</v>
      </c>
      <c r="B182" s="1">
        <v>2576819.1999999997</v>
      </c>
      <c r="C182">
        <v>0</v>
      </c>
      <c r="D182">
        <v>1</v>
      </c>
      <c r="E182">
        <v>0</v>
      </c>
      <c r="F182" s="1">
        <f t="shared" si="10"/>
        <v>52.531086753969625</v>
      </c>
      <c r="G182" s="1">
        <f t="shared" si="11"/>
        <v>50</v>
      </c>
      <c r="H182" s="1">
        <f t="shared" si="12"/>
        <v>50.253108675396966</v>
      </c>
      <c r="I182">
        <f t="shared" si="13"/>
        <v>22.982248590882282</v>
      </c>
      <c r="J182" s="2">
        <f>ROUNDDOWN(SUM($I$2:I182),0)</f>
        <v>4254</v>
      </c>
      <c r="K182">
        <f t="shared" si="14"/>
        <v>0</v>
      </c>
    </row>
    <row r="183" spans="1:11" x14ac:dyDescent="0.45">
      <c r="A183" t="s">
        <v>537</v>
      </c>
      <c r="B183" s="1">
        <v>13014892.799999999</v>
      </c>
      <c r="C183">
        <v>0</v>
      </c>
      <c r="D183">
        <v>1</v>
      </c>
      <c r="E183">
        <v>0</v>
      </c>
      <c r="F183" s="1">
        <f t="shared" si="10"/>
        <v>62.783909236012619</v>
      </c>
      <c r="G183" s="1">
        <f t="shared" si="11"/>
        <v>50</v>
      </c>
      <c r="H183" s="1">
        <f t="shared" si="12"/>
        <v>51.278390923601265</v>
      </c>
      <c r="I183">
        <f t="shared" si="13"/>
        <v>23.451140807207718</v>
      </c>
      <c r="J183" s="2">
        <f>ROUNDDOWN(SUM($I$2:I183),0)</f>
        <v>4277</v>
      </c>
      <c r="K183">
        <f t="shared" si="14"/>
        <v>0</v>
      </c>
    </row>
    <row r="184" spans="1:11" x14ac:dyDescent="0.45">
      <c r="A184" t="s">
        <v>538</v>
      </c>
      <c r="B184" s="1">
        <v>2562456</v>
      </c>
      <c r="C184">
        <v>671</v>
      </c>
      <c r="D184">
        <v>1</v>
      </c>
      <c r="E184">
        <v>0</v>
      </c>
      <c r="F184" s="1">
        <f t="shared" si="10"/>
        <v>52.516978466797354</v>
      </c>
      <c r="G184" s="1">
        <f t="shared" si="11"/>
        <v>49.423623158666565</v>
      </c>
      <c r="H184" s="1">
        <f t="shared" si="12"/>
        <v>49.732958689479645</v>
      </c>
      <c r="I184">
        <f t="shared" si="13"/>
        <v>22.744368455782332</v>
      </c>
      <c r="J184" s="2">
        <f>ROUNDDOWN(SUM($I$2:I184),0)</f>
        <v>4300</v>
      </c>
      <c r="K184">
        <f t="shared" si="14"/>
        <v>0</v>
      </c>
    </row>
    <row r="185" spans="1:11" x14ac:dyDescent="0.45">
      <c r="A185" t="s">
        <v>539</v>
      </c>
      <c r="B185" s="1">
        <v>3257573.76</v>
      </c>
      <c r="C185">
        <v>0</v>
      </c>
      <c r="D185">
        <v>1</v>
      </c>
      <c r="E185">
        <v>0</v>
      </c>
      <c r="F185" s="1">
        <f t="shared" si="10"/>
        <v>53.199759530670612</v>
      </c>
      <c r="G185" s="1">
        <f t="shared" si="11"/>
        <v>50</v>
      </c>
      <c r="H185" s="1">
        <f t="shared" si="12"/>
        <v>50.319975953067065</v>
      </c>
      <c r="I185">
        <f t="shared" si="13"/>
        <v>23.012828995528217</v>
      </c>
      <c r="J185" s="2">
        <f>ROUNDDOWN(SUM($I$2:I185),0)</f>
        <v>4323</v>
      </c>
      <c r="K185">
        <f t="shared" si="14"/>
        <v>0</v>
      </c>
    </row>
    <row r="186" spans="1:11" x14ac:dyDescent="0.45">
      <c r="A186" t="s">
        <v>540</v>
      </c>
      <c r="B186" s="1">
        <v>1485827.2</v>
      </c>
      <c r="C186">
        <v>240</v>
      </c>
      <c r="D186">
        <v>1</v>
      </c>
      <c r="E186">
        <v>0</v>
      </c>
      <c r="F186" s="1">
        <f t="shared" si="10"/>
        <v>51.459457281522809</v>
      </c>
      <c r="G186" s="1">
        <f t="shared" si="11"/>
        <v>49.793844348852424</v>
      </c>
      <c r="H186" s="1">
        <f t="shared" si="12"/>
        <v>49.960405642119461</v>
      </c>
      <c r="I186">
        <f t="shared" si="13"/>
        <v>22.848386745288987</v>
      </c>
      <c r="J186" s="2">
        <f>ROUNDDOWN(SUM($I$2:I186),0)</f>
        <v>4346</v>
      </c>
      <c r="K186">
        <f t="shared" si="14"/>
        <v>0</v>
      </c>
    </row>
    <row r="187" spans="1:11" x14ac:dyDescent="0.45">
      <c r="A187" t="s">
        <v>541</v>
      </c>
      <c r="B187" s="1">
        <v>2796851.1999999997</v>
      </c>
      <c r="C187">
        <v>0</v>
      </c>
      <c r="D187">
        <v>1</v>
      </c>
      <c r="E187">
        <v>0</v>
      </c>
      <c r="F187" s="1">
        <f t="shared" si="10"/>
        <v>52.747213706395875</v>
      </c>
      <c r="G187" s="1">
        <f t="shared" si="11"/>
        <v>50</v>
      </c>
      <c r="H187" s="1">
        <f t="shared" si="12"/>
        <v>50.27472137063959</v>
      </c>
      <c r="I187">
        <f t="shared" si="13"/>
        <v>22.992132722389314</v>
      </c>
      <c r="J187" s="2">
        <f>ROUNDDOWN(SUM($I$2:I187),0)</f>
        <v>4369</v>
      </c>
      <c r="K187">
        <f t="shared" si="14"/>
        <v>0</v>
      </c>
    </row>
    <row r="188" spans="1:11" x14ac:dyDescent="0.45">
      <c r="A188" t="s">
        <v>542</v>
      </c>
      <c r="B188" s="1">
        <v>12693095.999999998</v>
      </c>
      <c r="C188">
        <v>5329</v>
      </c>
      <c r="D188">
        <v>1</v>
      </c>
      <c r="E188">
        <v>0</v>
      </c>
      <c r="F188" s="1">
        <f t="shared" si="10"/>
        <v>62.46782356808923</v>
      </c>
      <c r="G188" s="1">
        <f t="shared" si="11"/>
        <v>45.422485562643999</v>
      </c>
      <c r="H188" s="1">
        <f t="shared" si="12"/>
        <v>47.127019363188523</v>
      </c>
      <c r="I188">
        <f t="shared" si="13"/>
        <v>21.552594514065966</v>
      </c>
      <c r="J188" s="2">
        <f>ROUNDDOWN(SUM($I$2:I188),0)</f>
        <v>4390</v>
      </c>
      <c r="K188">
        <f t="shared" si="14"/>
        <v>0</v>
      </c>
    </row>
    <row r="189" spans="1:11" x14ac:dyDescent="0.45">
      <c r="A189" t="s">
        <v>543</v>
      </c>
      <c r="B189" s="1">
        <v>12737790</v>
      </c>
      <c r="C189">
        <v>274</v>
      </c>
      <c r="D189">
        <v>1</v>
      </c>
      <c r="E189">
        <v>0</v>
      </c>
      <c r="F189" s="1">
        <f t="shared" si="10"/>
        <v>62.511724355300814</v>
      </c>
      <c r="G189" s="1">
        <f t="shared" si="11"/>
        <v>49.764638964939849</v>
      </c>
      <c r="H189" s="1">
        <f t="shared" si="12"/>
        <v>51.039347503975947</v>
      </c>
      <c r="I189">
        <f t="shared" si="13"/>
        <v>23.341819106746762</v>
      </c>
      <c r="J189" s="2">
        <f>ROUNDDOWN(SUM($I$2:I189),0)</f>
        <v>4414</v>
      </c>
      <c r="K189">
        <f t="shared" si="14"/>
        <v>0</v>
      </c>
    </row>
    <row r="190" spans="1:11" x14ac:dyDescent="0.45">
      <c r="A190" t="s">
        <v>544</v>
      </c>
      <c r="B190" s="1">
        <v>17895936</v>
      </c>
      <c r="C190">
        <v>128</v>
      </c>
      <c r="D190">
        <v>1</v>
      </c>
      <c r="E190">
        <v>0</v>
      </c>
      <c r="F190" s="1">
        <f t="shared" si="10"/>
        <v>67.57832546400158</v>
      </c>
      <c r="G190" s="1">
        <f t="shared" si="11"/>
        <v>49.89005031938796</v>
      </c>
      <c r="H190" s="1">
        <f t="shared" si="12"/>
        <v>51.658877833849331</v>
      </c>
      <c r="I190">
        <f t="shared" si="13"/>
        <v>23.625148843474317</v>
      </c>
      <c r="J190" s="2">
        <f>ROUNDDOWN(SUM($I$2:I190),0)</f>
        <v>4437</v>
      </c>
      <c r="K190">
        <f t="shared" si="14"/>
        <v>0</v>
      </c>
    </row>
    <row r="191" spans="1:11" x14ac:dyDescent="0.45">
      <c r="A191" t="s">
        <v>545</v>
      </c>
      <c r="B191" s="1">
        <v>5256014.3999999994</v>
      </c>
      <c r="C191">
        <v>291</v>
      </c>
      <c r="D191">
        <v>1</v>
      </c>
      <c r="E191">
        <v>0</v>
      </c>
      <c r="F191" s="1">
        <f t="shared" si="10"/>
        <v>55.162732576082021</v>
      </c>
      <c r="G191" s="1">
        <f t="shared" si="11"/>
        <v>49.750036272983564</v>
      </c>
      <c r="H191" s="1">
        <f t="shared" si="12"/>
        <v>50.291305903293406</v>
      </c>
      <c r="I191">
        <f t="shared" si="13"/>
        <v>22.999717324859894</v>
      </c>
      <c r="J191" s="2">
        <f>ROUNDDOWN(SUM($I$2:I191),0)</f>
        <v>4460</v>
      </c>
      <c r="K191">
        <f t="shared" si="14"/>
        <v>0</v>
      </c>
    </row>
    <row r="192" spans="1:11" x14ac:dyDescent="0.45">
      <c r="A192" t="s">
        <v>546</v>
      </c>
      <c r="B192" s="1">
        <v>5005728</v>
      </c>
      <c r="C192">
        <v>965</v>
      </c>
      <c r="D192">
        <v>1</v>
      </c>
      <c r="E192">
        <v>0</v>
      </c>
      <c r="F192" s="1">
        <f t="shared" si="10"/>
        <v>54.916888167697159</v>
      </c>
      <c r="G192" s="1">
        <f t="shared" si="11"/>
        <v>49.171082486010782</v>
      </c>
      <c r="H192" s="1">
        <f t="shared" si="12"/>
        <v>49.745663054179417</v>
      </c>
      <c r="I192">
        <f t="shared" si="13"/>
        <v>22.750178541474849</v>
      </c>
      <c r="J192" s="2">
        <f>ROUNDDOWN(SUM($I$2:I192),0)</f>
        <v>4483</v>
      </c>
      <c r="K192">
        <f t="shared" si="14"/>
        <v>0</v>
      </c>
    </row>
    <row r="193" spans="1:11" x14ac:dyDescent="0.45">
      <c r="A193" t="s">
        <v>548</v>
      </c>
      <c r="B193" s="1">
        <v>5586750</v>
      </c>
      <c r="C193">
        <v>274</v>
      </c>
      <c r="D193">
        <v>1</v>
      </c>
      <c r="E193">
        <v>0</v>
      </c>
      <c r="F193" s="1">
        <f t="shared" si="10"/>
        <v>55.487598401447727</v>
      </c>
      <c r="G193" s="1">
        <f t="shared" si="11"/>
        <v>49.764638964939849</v>
      </c>
      <c r="H193" s="1">
        <f t="shared" si="12"/>
        <v>50.336934908590635</v>
      </c>
      <c r="I193">
        <f t="shared" si="13"/>
        <v>23.020584832768098</v>
      </c>
      <c r="J193" s="2">
        <f>ROUNDDOWN(SUM($I$2:I193),0)</f>
        <v>4506</v>
      </c>
      <c r="K193">
        <f t="shared" si="14"/>
        <v>0</v>
      </c>
    </row>
    <row r="194" spans="1:11" x14ac:dyDescent="0.45">
      <c r="A194" t="s">
        <v>80</v>
      </c>
      <c r="B194" s="1">
        <v>7446020.3999999994</v>
      </c>
      <c r="C194">
        <v>0</v>
      </c>
      <c r="D194">
        <v>1</v>
      </c>
      <c r="E194">
        <v>0</v>
      </c>
      <c r="F194" s="1">
        <f t="shared" si="10"/>
        <v>57.313871149449525</v>
      </c>
      <c r="G194" s="1">
        <f t="shared" si="11"/>
        <v>50</v>
      </c>
      <c r="H194" s="1">
        <f t="shared" si="12"/>
        <v>50.731387114944951</v>
      </c>
      <c r="I194">
        <f t="shared" si="13"/>
        <v>23.200979616346832</v>
      </c>
      <c r="J194" s="2">
        <f>ROUNDDOWN(SUM($I$2:I194),0)</f>
        <v>4529</v>
      </c>
      <c r="K194">
        <f t="shared" si="14"/>
        <v>0</v>
      </c>
    </row>
    <row r="195" spans="1:11" x14ac:dyDescent="0.45">
      <c r="A195" t="s">
        <v>81</v>
      </c>
      <c r="B195" s="1">
        <v>12670175.999999998</v>
      </c>
      <c r="C195">
        <v>0</v>
      </c>
      <c r="D195">
        <v>1</v>
      </c>
      <c r="E195">
        <v>0</v>
      </c>
      <c r="F195" s="1">
        <f t="shared" ref="F195:F258" si="15">50+B195*10/_xlfn.STDEV.P($B$2:$B$452)</f>
        <v>62.445310343878162</v>
      </c>
      <c r="G195" s="1">
        <f t="shared" ref="G195:G258" si="16">50-C195*10/_xlfn.STDEV.P($C$2:$C$452)</f>
        <v>50</v>
      </c>
      <c r="H195" s="1">
        <f t="shared" ref="H195:H258" si="17">D195*(F195+G195*9)/10</f>
        <v>51.244531034387819</v>
      </c>
      <c r="I195">
        <f t="shared" ref="I195:I258" si="18">H195/$H$1*10000</f>
        <v>23.435655667846692</v>
      </c>
      <c r="J195" s="2">
        <f>ROUNDDOWN(SUM($I$2:I195),0)</f>
        <v>4553</v>
      </c>
      <c r="K195">
        <f t="shared" si="14"/>
        <v>0</v>
      </c>
    </row>
    <row r="196" spans="1:11" x14ac:dyDescent="0.45">
      <c r="A196" t="s">
        <v>82</v>
      </c>
      <c r="B196" s="1">
        <v>16040332.800000001</v>
      </c>
      <c r="C196">
        <v>0</v>
      </c>
      <c r="D196">
        <v>1</v>
      </c>
      <c r="E196">
        <v>0</v>
      </c>
      <c r="F196" s="1">
        <f t="shared" si="15"/>
        <v>65.755654831873542</v>
      </c>
      <c r="G196" s="1">
        <f t="shared" si="16"/>
        <v>50</v>
      </c>
      <c r="H196" s="1">
        <f t="shared" si="17"/>
        <v>51.575565483187361</v>
      </c>
      <c r="I196">
        <f t="shared" si="18"/>
        <v>23.587047615429459</v>
      </c>
      <c r="J196" s="2">
        <f>ROUNDDOWN(SUM($I$2:I196),0)</f>
        <v>4576</v>
      </c>
      <c r="K196">
        <f t="shared" ref="K196:K259" si="19">IF(J195=J196,1,0)</f>
        <v>0</v>
      </c>
    </row>
    <row r="197" spans="1:11" x14ac:dyDescent="0.45">
      <c r="A197" t="s">
        <v>30</v>
      </c>
      <c r="B197" s="1">
        <v>13014892.799999999</v>
      </c>
      <c r="C197">
        <v>3639</v>
      </c>
      <c r="D197">
        <v>1</v>
      </c>
      <c r="E197">
        <v>0</v>
      </c>
      <c r="F197" s="1">
        <f t="shared" si="15"/>
        <v>62.783909236012619</v>
      </c>
      <c r="G197" s="1">
        <f t="shared" si="16"/>
        <v>46.874164939474852</v>
      </c>
      <c r="H197" s="1">
        <f t="shared" si="17"/>
        <v>48.465139369128629</v>
      </c>
      <c r="I197">
        <f t="shared" si="18"/>
        <v>22.164556787277622</v>
      </c>
      <c r="J197" s="2">
        <f>ROUNDDOWN(SUM($I$2:I197),0)</f>
        <v>4598</v>
      </c>
      <c r="K197">
        <f t="shared" si="19"/>
        <v>0</v>
      </c>
    </row>
    <row r="198" spans="1:11" x14ac:dyDescent="0.45">
      <c r="A198" t="s">
        <v>83</v>
      </c>
      <c r="B198" s="1">
        <v>9695160</v>
      </c>
      <c r="C198">
        <v>0</v>
      </c>
      <c r="D198">
        <v>1</v>
      </c>
      <c r="E198">
        <v>0</v>
      </c>
      <c r="F198" s="1">
        <f t="shared" si="15"/>
        <v>59.523093841281593</v>
      </c>
      <c r="G198" s="1">
        <f t="shared" si="16"/>
        <v>50</v>
      </c>
      <c r="H198" s="1">
        <f t="shared" si="17"/>
        <v>50.952309384128156</v>
      </c>
      <c r="I198">
        <f t="shared" si="18"/>
        <v>23.302013973095313</v>
      </c>
      <c r="J198" s="2">
        <f>ROUNDDOWN(SUM($I$2:I198),0)</f>
        <v>4622</v>
      </c>
      <c r="K198">
        <f t="shared" si="19"/>
        <v>0</v>
      </c>
    </row>
    <row r="199" spans="1:11" x14ac:dyDescent="0.45">
      <c r="A199" t="s">
        <v>84</v>
      </c>
      <c r="B199" s="1">
        <v>31661229.599999998</v>
      </c>
      <c r="C199">
        <v>2112</v>
      </c>
      <c r="D199">
        <v>1</v>
      </c>
      <c r="E199">
        <v>0</v>
      </c>
      <c r="F199" s="1">
        <f t="shared" si="15"/>
        <v>81.099317660684548</v>
      </c>
      <c r="G199" s="1">
        <f t="shared" si="16"/>
        <v>48.185830269901317</v>
      </c>
      <c r="H199" s="1">
        <f t="shared" si="17"/>
        <v>51.477179008979633</v>
      </c>
      <c r="I199">
        <f t="shared" si="18"/>
        <v>23.542052540143111</v>
      </c>
      <c r="J199" s="2">
        <f>ROUNDDOWN(SUM($I$2:I199),0)</f>
        <v>4645</v>
      </c>
      <c r="K199">
        <f t="shared" si="19"/>
        <v>0</v>
      </c>
    </row>
    <row r="200" spans="1:11" x14ac:dyDescent="0.45">
      <c r="A200" t="s">
        <v>36</v>
      </c>
      <c r="B200" s="1">
        <v>20906401.600000001</v>
      </c>
      <c r="C200">
        <v>24316</v>
      </c>
      <c r="D200">
        <v>1</v>
      </c>
      <c r="E200">
        <v>0</v>
      </c>
      <c r="F200" s="1">
        <f t="shared" si="15"/>
        <v>70.535362420044592</v>
      </c>
      <c r="G200" s="1">
        <f t="shared" si="16"/>
        <v>29.112996611231264</v>
      </c>
      <c r="H200" s="1">
        <f t="shared" si="17"/>
        <v>33.255233192112591</v>
      </c>
      <c r="I200">
        <f t="shared" si="18"/>
        <v>15.208612090162481</v>
      </c>
      <c r="J200" s="2">
        <f>ROUNDDOWN(SUM($I$2:I200),0)</f>
        <v>4660</v>
      </c>
      <c r="K200">
        <f t="shared" si="19"/>
        <v>0</v>
      </c>
    </row>
    <row r="201" spans="1:11" x14ac:dyDescent="0.45">
      <c r="A201" t="s">
        <v>85</v>
      </c>
      <c r="B201" s="1">
        <v>8231641.6000000006</v>
      </c>
      <c r="C201">
        <v>0</v>
      </c>
      <c r="D201">
        <v>1</v>
      </c>
      <c r="E201">
        <v>0</v>
      </c>
      <c r="F201" s="1">
        <f t="shared" si="15"/>
        <v>58.085549431324225</v>
      </c>
      <c r="G201" s="1">
        <f t="shared" si="16"/>
        <v>50</v>
      </c>
      <c r="H201" s="1">
        <f t="shared" si="17"/>
        <v>50.808554943132421</v>
      </c>
      <c r="I201">
        <f t="shared" si="18"/>
        <v>23.2362707706131</v>
      </c>
      <c r="J201" s="2">
        <f>ROUNDDOWN(SUM($I$2:I201),0)</f>
        <v>4684</v>
      </c>
      <c r="K201">
        <f t="shared" si="19"/>
        <v>0</v>
      </c>
    </row>
    <row r="202" spans="1:11" x14ac:dyDescent="0.45">
      <c r="A202" t="s">
        <v>86</v>
      </c>
      <c r="B202" s="1">
        <v>6719532.7999999998</v>
      </c>
      <c r="C202">
        <v>466</v>
      </c>
      <c r="D202">
        <v>1</v>
      </c>
      <c r="E202">
        <v>0</v>
      </c>
      <c r="F202" s="1">
        <f t="shared" si="15"/>
        <v>56.60027698603939</v>
      </c>
      <c r="G202" s="1">
        <f t="shared" si="16"/>
        <v>49.599714444021785</v>
      </c>
      <c r="H202" s="1">
        <f t="shared" si="17"/>
        <v>50.299770698223547</v>
      </c>
      <c r="I202">
        <f t="shared" si="18"/>
        <v>23.003588528582075</v>
      </c>
      <c r="J202" s="2">
        <f>ROUNDDOWN(SUM($I$2:I202),0)</f>
        <v>4707</v>
      </c>
      <c r="K202">
        <f t="shared" si="19"/>
        <v>0</v>
      </c>
    </row>
    <row r="203" spans="1:11" x14ac:dyDescent="0.45">
      <c r="A203" t="s">
        <v>87</v>
      </c>
      <c r="B203" s="1">
        <v>13707993.6</v>
      </c>
      <c r="C203">
        <v>115</v>
      </c>
      <c r="D203">
        <v>1</v>
      </c>
      <c r="E203">
        <v>0</v>
      </c>
      <c r="F203" s="1">
        <f t="shared" si="15"/>
        <v>63.464709136155307</v>
      </c>
      <c r="G203" s="1">
        <f t="shared" si="16"/>
        <v>49.901217083825117</v>
      </c>
      <c r="H203" s="1">
        <f t="shared" si="17"/>
        <v>51.25756628905814</v>
      </c>
      <c r="I203">
        <f t="shared" si="18"/>
        <v>23.441617079412573</v>
      </c>
      <c r="J203" s="2">
        <f>ROUNDDOWN(SUM($I$2:I203),0)</f>
        <v>4730</v>
      </c>
      <c r="K203">
        <f t="shared" si="19"/>
        <v>0</v>
      </c>
    </row>
    <row r="204" spans="1:11" x14ac:dyDescent="0.45">
      <c r="A204" t="s">
        <v>88</v>
      </c>
      <c r="B204" s="1">
        <v>9620288</v>
      </c>
      <c r="C204">
        <v>0</v>
      </c>
      <c r="D204">
        <v>1</v>
      </c>
      <c r="E204">
        <v>0</v>
      </c>
      <c r="F204" s="1">
        <f t="shared" si="15"/>
        <v>59.449550642192101</v>
      </c>
      <c r="G204" s="1">
        <f t="shared" si="16"/>
        <v>50</v>
      </c>
      <c r="H204" s="1">
        <f t="shared" si="17"/>
        <v>50.944955064219208</v>
      </c>
      <c r="I204">
        <f t="shared" si="18"/>
        <v>23.298650622790834</v>
      </c>
      <c r="J204" s="2">
        <f>ROUNDDOWN(SUM($I$2:I204),0)</f>
        <v>4753</v>
      </c>
      <c r="K204">
        <f t="shared" si="19"/>
        <v>0</v>
      </c>
    </row>
    <row r="205" spans="1:11" x14ac:dyDescent="0.45">
      <c r="A205" t="s">
        <v>89</v>
      </c>
      <c r="B205" s="1">
        <v>7884021.6000000006</v>
      </c>
      <c r="C205">
        <v>436</v>
      </c>
      <c r="D205">
        <v>1</v>
      </c>
      <c r="E205">
        <v>0</v>
      </c>
      <c r="F205" s="1">
        <f t="shared" si="15"/>
        <v>57.744098864123032</v>
      </c>
      <c r="G205" s="1">
        <f t="shared" si="16"/>
        <v>49.625483900415233</v>
      </c>
      <c r="H205" s="1">
        <f t="shared" si="17"/>
        <v>50.437345396786014</v>
      </c>
      <c r="I205">
        <f t="shared" si="18"/>
        <v>23.06650555014588</v>
      </c>
      <c r="J205" s="2">
        <f>ROUNDDOWN(SUM($I$2:I205),0)</f>
        <v>4777</v>
      </c>
      <c r="K205">
        <f t="shared" si="19"/>
        <v>0</v>
      </c>
    </row>
    <row r="206" spans="1:11" x14ac:dyDescent="0.45">
      <c r="A206" t="s">
        <v>90</v>
      </c>
      <c r="B206" s="1">
        <v>6619296</v>
      </c>
      <c r="C206">
        <v>2450</v>
      </c>
      <c r="D206">
        <v>1</v>
      </c>
      <c r="E206">
        <v>0</v>
      </c>
      <c r="F206" s="1">
        <f t="shared" si="15"/>
        <v>56.501819152156315</v>
      </c>
      <c r="G206" s="1">
        <f t="shared" si="16"/>
        <v>47.895494394535149</v>
      </c>
      <c r="H206" s="1">
        <f t="shared" si="17"/>
        <v>48.756126870297265</v>
      </c>
      <c r="I206">
        <f t="shared" si="18"/>
        <v>22.297634068762722</v>
      </c>
      <c r="J206" s="2">
        <f>ROUNDDOWN(SUM($I$2:I206),0)</f>
        <v>4799</v>
      </c>
      <c r="K206">
        <f t="shared" si="19"/>
        <v>0</v>
      </c>
    </row>
    <row r="207" spans="1:11" x14ac:dyDescent="0.45">
      <c r="A207" t="s">
        <v>91</v>
      </c>
      <c r="B207" s="1">
        <v>20793024</v>
      </c>
      <c r="C207">
        <v>0</v>
      </c>
      <c r="D207">
        <v>1</v>
      </c>
      <c r="E207">
        <v>0</v>
      </c>
      <c r="F207" s="1">
        <f t="shared" si="15"/>
        <v>70.423997004280523</v>
      </c>
      <c r="G207" s="1">
        <f t="shared" si="16"/>
        <v>50</v>
      </c>
      <c r="H207" s="1">
        <f t="shared" si="17"/>
        <v>52.042399700428049</v>
      </c>
      <c r="I207">
        <f t="shared" si="18"/>
        <v>23.800544855981428</v>
      </c>
      <c r="J207" s="2">
        <f>ROUNDDOWN(SUM($I$2:I207),0)</f>
        <v>4823</v>
      </c>
      <c r="K207">
        <f t="shared" si="19"/>
        <v>0</v>
      </c>
    </row>
    <row r="208" spans="1:11" x14ac:dyDescent="0.45">
      <c r="A208" t="s">
        <v>92</v>
      </c>
      <c r="B208" s="1">
        <v>19355481.600000001</v>
      </c>
      <c r="C208">
        <v>71740</v>
      </c>
      <c r="D208">
        <v>1</v>
      </c>
      <c r="E208">
        <v>0</v>
      </c>
      <c r="F208" s="1">
        <f t="shared" si="15"/>
        <v>69.011967581762349</v>
      </c>
      <c r="G208" s="1">
        <f t="shared" si="16"/>
        <v>-11.623360055530071</v>
      </c>
      <c r="H208" s="1">
        <f t="shared" si="17"/>
        <v>-3.5598272918008291</v>
      </c>
      <c r="I208">
        <f t="shared" si="18"/>
        <v>-1.6280154186924563</v>
      </c>
      <c r="J208" s="2">
        <f>ROUNDDOWN(SUM($I$2:I208),0)</f>
        <v>4821</v>
      </c>
      <c r="K208">
        <f t="shared" si="19"/>
        <v>0</v>
      </c>
    </row>
    <row r="209" spans="1:11" x14ac:dyDescent="0.45">
      <c r="A209" t="s">
        <v>550</v>
      </c>
      <c r="B209" s="1">
        <v>28425384</v>
      </c>
      <c r="C209">
        <v>0</v>
      </c>
      <c r="D209">
        <v>1</v>
      </c>
      <c r="E209">
        <v>0</v>
      </c>
      <c r="F209" s="1">
        <f t="shared" si="15"/>
        <v>77.920900666566013</v>
      </c>
      <c r="G209" s="1">
        <f t="shared" si="16"/>
        <v>50</v>
      </c>
      <c r="H209" s="1">
        <f t="shared" si="17"/>
        <v>52.792090066656598</v>
      </c>
      <c r="I209">
        <f t="shared" si="18"/>
        <v>24.143400667631731</v>
      </c>
      <c r="J209" s="2">
        <f>ROUNDDOWN(SUM($I$2:I209),0)</f>
        <v>4845</v>
      </c>
      <c r="K209">
        <f t="shared" si="19"/>
        <v>0</v>
      </c>
    </row>
    <row r="210" spans="1:11" x14ac:dyDescent="0.45">
      <c r="A210" t="s">
        <v>93</v>
      </c>
      <c r="B210" s="1">
        <v>1099884.96</v>
      </c>
      <c r="C210">
        <v>293</v>
      </c>
      <c r="D210">
        <v>1</v>
      </c>
      <c r="E210">
        <v>0</v>
      </c>
      <c r="F210" s="1">
        <f t="shared" si="15"/>
        <v>51.080364603440714</v>
      </c>
      <c r="G210" s="1">
        <f t="shared" si="16"/>
        <v>49.748318309223997</v>
      </c>
      <c r="H210" s="1">
        <f t="shared" si="17"/>
        <v>49.881522938645666</v>
      </c>
      <c r="I210">
        <f t="shared" si="18"/>
        <v>22.81231132729911</v>
      </c>
      <c r="J210" s="2">
        <f>ROUNDDOWN(SUM($I$2:I210),0)</f>
        <v>4868</v>
      </c>
      <c r="K210">
        <f t="shared" si="19"/>
        <v>0</v>
      </c>
    </row>
    <row r="211" spans="1:11" x14ac:dyDescent="0.45">
      <c r="A211" t="s">
        <v>94</v>
      </c>
      <c r="B211" s="1">
        <v>7188781.5999999996</v>
      </c>
      <c r="C211">
        <v>583</v>
      </c>
      <c r="D211">
        <v>1</v>
      </c>
      <c r="E211">
        <v>0</v>
      </c>
      <c r="F211" s="1">
        <f t="shared" si="15"/>
        <v>57.061197729720647</v>
      </c>
      <c r="G211" s="1">
        <f t="shared" si="16"/>
        <v>49.499213564087341</v>
      </c>
      <c r="H211" s="1">
        <f t="shared" si="17"/>
        <v>50.255411980650671</v>
      </c>
      <c r="I211">
        <f t="shared" si="18"/>
        <v>22.983301961217304</v>
      </c>
      <c r="J211" s="2">
        <f>ROUNDDOWN(SUM($I$2:I211),0)</f>
        <v>4891</v>
      </c>
      <c r="K211">
        <f t="shared" si="19"/>
        <v>0</v>
      </c>
    </row>
    <row r="212" spans="1:11" x14ac:dyDescent="0.45">
      <c r="A212" t="s">
        <v>95</v>
      </c>
      <c r="B212" s="1">
        <v>11298643.199999999</v>
      </c>
      <c r="C212">
        <v>744</v>
      </c>
      <c r="D212">
        <v>1</v>
      </c>
      <c r="E212">
        <v>0</v>
      </c>
      <c r="F212" s="1">
        <f t="shared" si="15"/>
        <v>61.098119007087874</v>
      </c>
      <c r="G212" s="1">
        <f t="shared" si="16"/>
        <v>49.360917481442506</v>
      </c>
      <c r="H212" s="1">
        <f t="shared" si="17"/>
        <v>50.534637634007041</v>
      </c>
      <c r="I212">
        <f t="shared" si="18"/>
        <v>23.111000198153029</v>
      </c>
      <c r="J212" s="2">
        <f>ROUNDDOWN(SUM($I$2:I212),0)</f>
        <v>4914</v>
      </c>
      <c r="K212">
        <f t="shared" si="19"/>
        <v>0</v>
      </c>
    </row>
    <row r="213" spans="1:11" x14ac:dyDescent="0.45">
      <c r="A213" t="s">
        <v>96</v>
      </c>
      <c r="B213" s="1">
        <v>8654592</v>
      </c>
      <c r="C213">
        <v>2351</v>
      </c>
      <c r="D213">
        <v>1</v>
      </c>
      <c r="E213">
        <v>0</v>
      </c>
      <c r="F213" s="1">
        <f t="shared" si="15"/>
        <v>58.500993462099117</v>
      </c>
      <c r="G213" s="1">
        <f t="shared" si="16"/>
        <v>47.980533600633521</v>
      </c>
      <c r="H213" s="1">
        <f t="shared" si="17"/>
        <v>49.032579586780081</v>
      </c>
      <c r="I213">
        <f t="shared" si="18"/>
        <v>22.424064158787054</v>
      </c>
      <c r="J213" s="2">
        <f>ROUNDDOWN(SUM($I$2:I213),0)</f>
        <v>4936</v>
      </c>
      <c r="K213">
        <f t="shared" si="19"/>
        <v>0</v>
      </c>
    </row>
    <row r="214" spans="1:11" x14ac:dyDescent="0.45">
      <c r="A214" t="s">
        <v>97</v>
      </c>
      <c r="B214" s="1">
        <v>4906408</v>
      </c>
      <c r="C214">
        <v>403</v>
      </c>
      <c r="D214">
        <v>1</v>
      </c>
      <c r="E214">
        <v>0</v>
      </c>
      <c r="F214" s="1">
        <f t="shared" si="15"/>
        <v>54.819330862782536</v>
      </c>
      <c r="G214" s="1">
        <f t="shared" si="16"/>
        <v>49.653830302448029</v>
      </c>
      <c r="H214" s="1">
        <f t="shared" si="17"/>
        <v>50.170380358481474</v>
      </c>
      <c r="I214">
        <f t="shared" si="18"/>
        <v>22.944414458925625</v>
      </c>
      <c r="J214" s="2">
        <f>ROUNDDOWN(SUM($I$2:I214),0)</f>
        <v>4959</v>
      </c>
      <c r="K214">
        <f t="shared" si="19"/>
        <v>0</v>
      </c>
    </row>
    <row r="215" spans="1:11" x14ac:dyDescent="0.45">
      <c r="A215" t="s">
        <v>98</v>
      </c>
      <c r="B215" s="1">
        <v>9208339.1999999993</v>
      </c>
      <c r="C215">
        <v>0</v>
      </c>
      <c r="D215">
        <v>1</v>
      </c>
      <c r="E215">
        <v>0</v>
      </c>
      <c r="F215" s="1">
        <f t="shared" si="15"/>
        <v>59.044912959038513</v>
      </c>
      <c r="G215" s="1">
        <f t="shared" si="16"/>
        <v>50</v>
      </c>
      <c r="H215" s="1">
        <f t="shared" si="17"/>
        <v>50.904491295903853</v>
      </c>
      <c r="I215">
        <f t="shared" si="18"/>
        <v>23.280145332135998</v>
      </c>
      <c r="J215" s="2">
        <f>ROUNDDOWN(SUM($I$2:I215),0)</f>
        <v>4983</v>
      </c>
      <c r="K215">
        <f t="shared" si="19"/>
        <v>0</v>
      </c>
    </row>
    <row r="216" spans="1:11" x14ac:dyDescent="0.45">
      <c r="A216" t="s">
        <v>551</v>
      </c>
      <c r="B216" s="1">
        <v>14073246.720000001</v>
      </c>
      <c r="C216">
        <v>25037</v>
      </c>
      <c r="D216">
        <v>1</v>
      </c>
      <c r="E216">
        <v>0</v>
      </c>
      <c r="F216" s="1">
        <f t="shared" si="15"/>
        <v>63.823479877182876</v>
      </c>
      <c r="G216" s="1">
        <f t="shared" si="16"/>
        <v>28.493670675908749</v>
      </c>
      <c r="H216" s="1">
        <f t="shared" si="17"/>
        <v>32.02665159603616</v>
      </c>
      <c r="I216">
        <f t="shared" si="18"/>
        <v>14.646745005728057</v>
      </c>
      <c r="J216" s="2">
        <f>ROUNDDOWN(SUM($I$2:I216),0)</f>
        <v>4997</v>
      </c>
      <c r="K216">
        <f t="shared" si="19"/>
        <v>0</v>
      </c>
    </row>
    <row r="217" spans="1:11" x14ac:dyDescent="0.45">
      <c r="A217" t="s">
        <v>99</v>
      </c>
      <c r="B217" s="1">
        <v>1724195.2</v>
      </c>
      <c r="C217">
        <v>0</v>
      </c>
      <c r="D217">
        <v>1</v>
      </c>
      <c r="E217">
        <v>0</v>
      </c>
      <c r="F217" s="1">
        <f t="shared" si="15"/>
        <v>51.693594813317908</v>
      </c>
      <c r="G217" s="1">
        <f t="shared" si="16"/>
        <v>50</v>
      </c>
      <c r="H217" s="1">
        <f t="shared" si="17"/>
        <v>50.169359481331796</v>
      </c>
      <c r="I217">
        <f t="shared" si="18"/>
        <v>22.943947581292516</v>
      </c>
      <c r="J217" s="2">
        <f>ROUNDDOWN(SUM($I$2:I217),0)</f>
        <v>5020</v>
      </c>
      <c r="K217">
        <f t="shared" si="19"/>
        <v>0</v>
      </c>
    </row>
    <row r="218" spans="1:11" x14ac:dyDescent="0.45">
      <c r="A218" t="s">
        <v>102</v>
      </c>
      <c r="B218" s="1">
        <v>10416681.6</v>
      </c>
      <c r="C218">
        <v>0</v>
      </c>
      <c r="D218">
        <v>1</v>
      </c>
      <c r="E218">
        <v>0</v>
      </c>
      <c r="F218" s="1">
        <f t="shared" si="15"/>
        <v>60.231810139445997</v>
      </c>
      <c r="G218" s="1">
        <f t="shared" si="16"/>
        <v>50</v>
      </c>
      <c r="H218" s="1">
        <f t="shared" si="17"/>
        <v>51.023181013944601</v>
      </c>
      <c r="I218">
        <f t="shared" si="18"/>
        <v>23.334425687662137</v>
      </c>
      <c r="J218" s="2">
        <f>ROUNDDOWN(SUM($I$2:I218),0)</f>
        <v>5044</v>
      </c>
      <c r="K218">
        <f t="shared" si="19"/>
        <v>0</v>
      </c>
    </row>
    <row r="219" spans="1:11" x14ac:dyDescent="0.45">
      <c r="A219" t="s">
        <v>103</v>
      </c>
      <c r="B219" s="1">
        <v>10200775.199999999</v>
      </c>
      <c r="C219">
        <v>0</v>
      </c>
      <c r="D219">
        <v>1</v>
      </c>
      <c r="E219">
        <v>0</v>
      </c>
      <c r="F219" s="1">
        <f t="shared" si="15"/>
        <v>60.019735567377737</v>
      </c>
      <c r="G219" s="1">
        <f t="shared" si="16"/>
        <v>50</v>
      </c>
      <c r="H219" s="1">
        <f t="shared" si="17"/>
        <v>51.001973556737774</v>
      </c>
      <c r="I219">
        <f t="shared" si="18"/>
        <v>23.324726883620855</v>
      </c>
      <c r="J219" s="2">
        <f>ROUNDDOWN(SUM($I$2:I219),0)</f>
        <v>5067</v>
      </c>
      <c r="K219">
        <f t="shared" si="19"/>
        <v>0</v>
      </c>
    </row>
    <row r="220" spans="1:11" x14ac:dyDescent="0.45">
      <c r="A220" t="s">
        <v>104</v>
      </c>
      <c r="B220" s="1">
        <v>8141184</v>
      </c>
      <c r="C220">
        <v>114</v>
      </c>
      <c r="D220">
        <v>1</v>
      </c>
      <c r="E220">
        <v>0</v>
      </c>
      <c r="F220" s="1">
        <f t="shared" si="15"/>
        <v>57.996697239771208</v>
      </c>
      <c r="G220" s="1">
        <f t="shared" si="16"/>
        <v>49.902076065704904</v>
      </c>
      <c r="H220" s="1">
        <f t="shared" si="17"/>
        <v>50.711538183111536</v>
      </c>
      <c r="I220">
        <f t="shared" si="18"/>
        <v>23.191902106563198</v>
      </c>
      <c r="J220" s="2">
        <f>ROUNDDOWN(SUM($I$2:I220),0)</f>
        <v>5090</v>
      </c>
      <c r="K220">
        <f t="shared" si="19"/>
        <v>0</v>
      </c>
    </row>
    <row r="221" spans="1:11" x14ac:dyDescent="0.45">
      <c r="A221" t="s">
        <v>105</v>
      </c>
      <c r="B221" s="1">
        <v>1390480</v>
      </c>
      <c r="C221">
        <v>1313</v>
      </c>
      <c r="D221">
        <v>1</v>
      </c>
      <c r="E221">
        <v>0</v>
      </c>
      <c r="F221" s="1">
        <f t="shared" si="15"/>
        <v>51.365802268804764</v>
      </c>
      <c r="G221" s="1">
        <f t="shared" si="16"/>
        <v>48.872156791846791</v>
      </c>
      <c r="H221" s="1">
        <f t="shared" si="17"/>
        <v>49.121521339542589</v>
      </c>
      <c r="I221">
        <f t="shared" si="18"/>
        <v>22.46473988066727</v>
      </c>
      <c r="J221" s="2">
        <f>ROUNDDOWN(SUM($I$2:I221),0)</f>
        <v>5113</v>
      </c>
      <c r="K221">
        <f t="shared" si="19"/>
        <v>0</v>
      </c>
    </row>
    <row r="222" spans="1:11" x14ac:dyDescent="0.45">
      <c r="A222" t="s">
        <v>106</v>
      </c>
      <c r="B222" s="1">
        <v>20481312</v>
      </c>
      <c r="C222">
        <v>11734</v>
      </c>
      <c r="D222">
        <v>1</v>
      </c>
      <c r="E222">
        <v>0</v>
      </c>
      <c r="F222" s="1">
        <f t="shared" si="15"/>
        <v>70.117817155009988</v>
      </c>
      <c r="G222" s="1">
        <f t="shared" si="16"/>
        <v>39.920706622643017</v>
      </c>
      <c r="H222" s="1">
        <f t="shared" si="17"/>
        <v>42.940417675879715</v>
      </c>
      <c r="I222">
        <f t="shared" si="18"/>
        <v>19.637936430916483</v>
      </c>
      <c r="J222" s="2">
        <f>ROUNDDOWN(SUM($I$2:I222),0)</f>
        <v>5132</v>
      </c>
      <c r="K222">
        <f t="shared" si="19"/>
        <v>0</v>
      </c>
    </row>
    <row r="223" spans="1:11" x14ac:dyDescent="0.45">
      <c r="A223" t="s">
        <v>107</v>
      </c>
      <c r="B223" s="1">
        <v>9963782.3999999985</v>
      </c>
      <c r="C223">
        <v>0</v>
      </c>
      <c r="D223">
        <v>1</v>
      </c>
      <c r="E223">
        <v>0</v>
      </c>
      <c r="F223" s="1">
        <f t="shared" si="15"/>
        <v>59.786948829035296</v>
      </c>
      <c r="G223" s="1">
        <f t="shared" si="16"/>
        <v>50</v>
      </c>
      <c r="H223" s="1">
        <f t="shared" si="17"/>
        <v>50.978694882903525</v>
      </c>
      <c r="I223">
        <f t="shared" si="18"/>
        <v>23.314080850310148</v>
      </c>
      <c r="J223" s="2">
        <f>ROUNDDOWN(SUM($I$2:I223),0)</f>
        <v>5156</v>
      </c>
      <c r="K223">
        <f t="shared" si="19"/>
        <v>0</v>
      </c>
    </row>
    <row r="224" spans="1:11" x14ac:dyDescent="0.45">
      <c r="A224" t="s">
        <v>53</v>
      </c>
      <c r="B224" s="1">
        <v>20799441.599999998</v>
      </c>
      <c r="C224">
        <v>11790</v>
      </c>
      <c r="D224">
        <v>1</v>
      </c>
      <c r="E224">
        <v>0</v>
      </c>
      <c r="F224" s="1">
        <f t="shared" si="15"/>
        <v>70.430300707059615</v>
      </c>
      <c r="G224" s="1">
        <f t="shared" si="16"/>
        <v>39.872603637375249</v>
      </c>
      <c r="H224" s="1">
        <f t="shared" si="17"/>
        <v>42.928373344343683</v>
      </c>
      <c r="I224">
        <f t="shared" si="18"/>
        <v>19.632428198117189</v>
      </c>
      <c r="J224" s="2">
        <f>ROUNDDOWN(SUM($I$2:I224),0)</f>
        <v>5175</v>
      </c>
      <c r="K224">
        <f t="shared" si="19"/>
        <v>0</v>
      </c>
    </row>
    <row r="225" spans="1:11" x14ac:dyDescent="0.45">
      <c r="A225" t="s">
        <v>553</v>
      </c>
      <c r="B225" s="1">
        <v>12700736</v>
      </c>
      <c r="C225">
        <v>52623</v>
      </c>
      <c r="D225">
        <v>1</v>
      </c>
      <c r="E225">
        <v>0</v>
      </c>
      <c r="F225" s="1">
        <f t="shared" si="15"/>
        <v>62.475327976159583</v>
      </c>
      <c r="G225" s="1">
        <f t="shared" si="16"/>
        <v>4.7977965402542679</v>
      </c>
      <c r="H225" s="1">
        <f t="shared" si="17"/>
        <v>10.565549683844798</v>
      </c>
      <c r="I225">
        <f t="shared" si="18"/>
        <v>4.8319416596076028</v>
      </c>
      <c r="J225" s="2">
        <f>ROUNDDOWN(SUM($I$2:I225),0)</f>
        <v>5180</v>
      </c>
      <c r="K225">
        <f t="shared" si="19"/>
        <v>0</v>
      </c>
    </row>
    <row r="226" spans="1:11" x14ac:dyDescent="0.45">
      <c r="A226" t="s">
        <v>109</v>
      </c>
      <c r="B226" s="1">
        <v>2090304</v>
      </c>
      <c r="C226">
        <v>2507</v>
      </c>
      <c r="D226">
        <v>1</v>
      </c>
      <c r="E226">
        <v>0</v>
      </c>
      <c r="F226" s="1">
        <f t="shared" si="15"/>
        <v>52.053206048049361</v>
      </c>
      <c r="G226" s="1">
        <f t="shared" si="16"/>
        <v>47.846532427387594</v>
      </c>
      <c r="H226" s="1">
        <f t="shared" si="17"/>
        <v>48.267199789453777</v>
      </c>
      <c r="I226">
        <f t="shared" si="18"/>
        <v>22.074033101361067</v>
      </c>
      <c r="J226" s="2">
        <f>ROUNDDOWN(SUM($I$2:I226),0)</f>
        <v>5202</v>
      </c>
      <c r="K226">
        <f t="shared" si="19"/>
        <v>0</v>
      </c>
    </row>
    <row r="227" spans="1:11" x14ac:dyDescent="0.45">
      <c r="A227" t="s">
        <v>110</v>
      </c>
      <c r="B227" s="1">
        <v>14051488</v>
      </c>
      <c r="C227">
        <v>46115</v>
      </c>
      <c r="D227">
        <v>1</v>
      </c>
      <c r="E227">
        <v>0</v>
      </c>
      <c r="F227" s="1">
        <f t="shared" si="15"/>
        <v>63.802107322998502</v>
      </c>
      <c r="G227" s="1">
        <f t="shared" si="16"/>
        <v>10.388050613872743</v>
      </c>
      <c r="H227" s="1">
        <f t="shared" si="17"/>
        <v>15.729456284785318</v>
      </c>
      <c r="I227">
        <f t="shared" si="18"/>
        <v>7.1935504900084917</v>
      </c>
      <c r="J227" s="2">
        <f>ROUNDDOWN(SUM($I$2:I227),0)</f>
        <v>5209</v>
      </c>
      <c r="K227">
        <f t="shared" si="19"/>
        <v>0</v>
      </c>
    </row>
    <row r="228" spans="1:11" x14ac:dyDescent="0.45">
      <c r="A228" t="s">
        <v>111</v>
      </c>
      <c r="B228" s="1">
        <v>13391392</v>
      </c>
      <c r="C228">
        <v>126</v>
      </c>
      <c r="D228">
        <v>1</v>
      </c>
      <c r="E228">
        <v>0</v>
      </c>
      <c r="F228" s="1">
        <f t="shared" si="15"/>
        <v>63.153726465719757</v>
      </c>
      <c r="G228" s="1">
        <f t="shared" si="16"/>
        <v>49.89176828314752</v>
      </c>
      <c r="H228" s="1">
        <f t="shared" si="17"/>
        <v>51.217964101404746</v>
      </c>
      <c r="I228">
        <f t="shared" si="18"/>
        <v>23.423505815345862</v>
      </c>
      <c r="J228" s="2">
        <f>ROUNDDOWN(SUM($I$2:I228),0)</f>
        <v>5233</v>
      </c>
      <c r="K228">
        <f t="shared" si="19"/>
        <v>0</v>
      </c>
    </row>
    <row r="229" spans="1:11" x14ac:dyDescent="0.45">
      <c r="A229" t="s">
        <v>112</v>
      </c>
      <c r="B229" s="1">
        <v>5442124.7999999998</v>
      </c>
      <c r="C229">
        <v>5478</v>
      </c>
      <c r="D229">
        <v>1</v>
      </c>
      <c r="E229">
        <v>0</v>
      </c>
      <c r="F229" s="1">
        <f t="shared" si="15"/>
        <v>55.345539956675886</v>
      </c>
      <c r="G229" s="1">
        <f t="shared" si="16"/>
        <v>45.29449726255654</v>
      </c>
      <c r="H229" s="1">
        <f t="shared" si="17"/>
        <v>46.299601531968477</v>
      </c>
      <c r="I229">
        <f t="shared" si="18"/>
        <v>21.174191609512171</v>
      </c>
      <c r="J229" s="2">
        <f>ROUNDDOWN(SUM($I$2:I229),0)</f>
        <v>5254</v>
      </c>
      <c r="K229">
        <f t="shared" si="19"/>
        <v>0</v>
      </c>
    </row>
    <row r="230" spans="1:11" x14ac:dyDescent="0.45">
      <c r="A230" t="s">
        <v>113</v>
      </c>
      <c r="B230" s="1">
        <v>9474822.4000000004</v>
      </c>
      <c r="C230">
        <v>254</v>
      </c>
      <c r="D230">
        <v>1</v>
      </c>
      <c r="E230">
        <v>0</v>
      </c>
      <c r="F230" s="1">
        <f t="shared" si="15"/>
        <v>59.306666712532525</v>
      </c>
      <c r="G230" s="1">
        <f t="shared" si="16"/>
        <v>49.781818602535481</v>
      </c>
      <c r="H230" s="1">
        <f t="shared" si="17"/>
        <v>50.734303413535187</v>
      </c>
      <c r="I230">
        <f t="shared" si="18"/>
        <v>23.202313326856146</v>
      </c>
      <c r="J230" s="2">
        <f>ROUNDDOWN(SUM($I$2:I230),0)</f>
        <v>5277</v>
      </c>
      <c r="K230">
        <f t="shared" si="19"/>
        <v>0</v>
      </c>
    </row>
    <row r="231" spans="1:11" x14ac:dyDescent="0.45">
      <c r="A231" t="s">
        <v>114</v>
      </c>
      <c r="B231" s="1">
        <v>2026128</v>
      </c>
      <c r="C231">
        <v>1950</v>
      </c>
      <c r="D231">
        <v>1</v>
      </c>
      <c r="E231">
        <v>0</v>
      </c>
      <c r="F231" s="1">
        <f t="shared" si="15"/>
        <v>51.990169020258378</v>
      </c>
      <c r="G231" s="1">
        <f t="shared" si="16"/>
        <v>48.324985334425932</v>
      </c>
      <c r="H231" s="1">
        <f t="shared" si="17"/>
        <v>48.691503703009175</v>
      </c>
      <c r="I231">
        <f t="shared" si="18"/>
        <v>22.268079962867734</v>
      </c>
      <c r="J231" s="2">
        <f>ROUNDDOWN(SUM($I$2:I231),0)</f>
        <v>5299</v>
      </c>
      <c r="K231">
        <f t="shared" si="19"/>
        <v>0</v>
      </c>
    </row>
    <row r="232" spans="1:11" x14ac:dyDescent="0.45">
      <c r="A232" t="s">
        <v>555</v>
      </c>
      <c r="B232" s="1">
        <v>29176243.199999999</v>
      </c>
      <c r="C232">
        <v>0</v>
      </c>
      <c r="D232">
        <v>1</v>
      </c>
      <c r="E232">
        <v>0</v>
      </c>
      <c r="F232" s="1">
        <f t="shared" si="15"/>
        <v>78.658433891720591</v>
      </c>
      <c r="G232" s="1">
        <f t="shared" si="16"/>
        <v>50</v>
      </c>
      <c r="H232" s="1">
        <f t="shared" si="17"/>
        <v>52.865843389172063</v>
      </c>
      <c r="I232">
        <f t="shared" si="18"/>
        <v>24.177130266399494</v>
      </c>
      <c r="J232" s="2">
        <f>ROUNDDOWN(SUM($I$2:I232),0)</f>
        <v>5324</v>
      </c>
      <c r="K232">
        <f t="shared" si="19"/>
        <v>0</v>
      </c>
    </row>
    <row r="233" spans="1:11" x14ac:dyDescent="0.45">
      <c r="A233" t="s">
        <v>117</v>
      </c>
      <c r="B233" s="1">
        <v>7327065.6000000006</v>
      </c>
      <c r="C233">
        <v>0</v>
      </c>
      <c r="D233">
        <v>1</v>
      </c>
      <c r="E233">
        <v>0</v>
      </c>
      <c r="F233" s="1">
        <f t="shared" si="15"/>
        <v>57.197027515794083</v>
      </c>
      <c r="G233" s="1">
        <f t="shared" si="16"/>
        <v>50</v>
      </c>
      <c r="H233" s="1">
        <f t="shared" si="17"/>
        <v>50.719702751579412</v>
      </c>
      <c r="I233">
        <f t="shared" si="18"/>
        <v>23.195636007750842</v>
      </c>
      <c r="J233" s="2">
        <f>ROUNDDOWN(SUM($I$2:I233),0)</f>
        <v>5347</v>
      </c>
      <c r="K233">
        <f t="shared" si="19"/>
        <v>0</v>
      </c>
    </row>
    <row r="234" spans="1:11" x14ac:dyDescent="0.45">
      <c r="A234" t="s">
        <v>118</v>
      </c>
      <c r="B234" s="1">
        <v>2913957.12</v>
      </c>
      <c r="C234">
        <v>40535</v>
      </c>
      <c r="D234">
        <v>1</v>
      </c>
      <c r="E234">
        <v>0</v>
      </c>
      <c r="F234" s="1">
        <f t="shared" si="15"/>
        <v>52.862241273298288</v>
      </c>
      <c r="G234" s="1">
        <f t="shared" si="16"/>
        <v>15.181169503053923</v>
      </c>
      <c r="H234" s="1">
        <f t="shared" si="17"/>
        <v>18.949276680078359</v>
      </c>
      <c r="I234">
        <f t="shared" si="18"/>
        <v>8.6660705926075554</v>
      </c>
      <c r="J234" s="2">
        <f>ROUNDDOWN(SUM($I$2:I234),0)</f>
        <v>5355</v>
      </c>
      <c r="K234">
        <f t="shared" si="19"/>
        <v>0</v>
      </c>
    </row>
    <row r="235" spans="1:11" x14ac:dyDescent="0.45">
      <c r="A235" t="s">
        <v>119</v>
      </c>
      <c r="B235" s="1">
        <v>5263165.4399999995</v>
      </c>
      <c r="C235">
        <v>0</v>
      </c>
      <c r="D235">
        <v>1</v>
      </c>
      <c r="E235">
        <v>0</v>
      </c>
      <c r="F235" s="1">
        <f t="shared" si="15"/>
        <v>55.169756702035869</v>
      </c>
      <c r="G235" s="1">
        <f t="shared" si="16"/>
        <v>50</v>
      </c>
      <c r="H235" s="1">
        <f t="shared" si="17"/>
        <v>50.516975670203593</v>
      </c>
      <c r="I235">
        <f t="shared" si="18"/>
        <v>23.102922854214849</v>
      </c>
      <c r="J235" s="2">
        <f>ROUNDDOWN(SUM($I$2:I235),0)</f>
        <v>5379</v>
      </c>
      <c r="K235">
        <f t="shared" si="19"/>
        <v>0</v>
      </c>
    </row>
    <row r="236" spans="1:11" x14ac:dyDescent="0.45">
      <c r="A236" t="s">
        <v>120</v>
      </c>
      <c r="B236" s="1">
        <v>11476808</v>
      </c>
      <c r="C236">
        <v>707</v>
      </c>
      <c r="D236">
        <v>1</v>
      </c>
      <c r="E236">
        <v>0</v>
      </c>
      <c r="F236" s="1">
        <f t="shared" si="15"/>
        <v>61.273121803288575</v>
      </c>
      <c r="G236" s="1">
        <f t="shared" si="16"/>
        <v>49.392699810994429</v>
      </c>
      <c r="H236" s="1">
        <f t="shared" si="17"/>
        <v>50.580742010223844</v>
      </c>
      <c r="I236">
        <f t="shared" si="18"/>
        <v>23.13208510739091</v>
      </c>
      <c r="J236" s="2">
        <f>ROUNDDOWN(SUM($I$2:I236),0)</f>
        <v>5402</v>
      </c>
      <c r="K236">
        <f t="shared" si="19"/>
        <v>0</v>
      </c>
    </row>
    <row r="237" spans="1:11" x14ac:dyDescent="0.45">
      <c r="A237" t="s">
        <v>121</v>
      </c>
      <c r="B237" s="1">
        <v>4373136</v>
      </c>
      <c r="C237">
        <v>629</v>
      </c>
      <c r="D237">
        <v>1</v>
      </c>
      <c r="E237">
        <v>0</v>
      </c>
      <c r="F237" s="1">
        <f t="shared" si="15"/>
        <v>54.295523179471694</v>
      </c>
      <c r="G237" s="1">
        <f t="shared" si="16"/>
        <v>49.459700397617389</v>
      </c>
      <c r="H237" s="1">
        <f t="shared" si="17"/>
        <v>49.94328267580282</v>
      </c>
      <c r="I237">
        <f t="shared" si="18"/>
        <v>22.840555901011392</v>
      </c>
      <c r="J237" s="2">
        <f>ROUNDDOWN(SUM($I$2:I237),0)</f>
        <v>5424</v>
      </c>
      <c r="K237">
        <f t="shared" si="19"/>
        <v>0</v>
      </c>
    </row>
    <row r="238" spans="1:11" x14ac:dyDescent="0.45">
      <c r="A238" t="s">
        <v>122</v>
      </c>
      <c r="B238" s="1">
        <v>6556953.6000000006</v>
      </c>
      <c r="C238">
        <v>0</v>
      </c>
      <c r="D238">
        <v>1</v>
      </c>
      <c r="E238">
        <v>0</v>
      </c>
      <c r="F238" s="1">
        <f t="shared" si="15"/>
        <v>56.44058318230222</v>
      </c>
      <c r="G238" s="1">
        <f t="shared" si="16"/>
        <v>50</v>
      </c>
      <c r="H238" s="1">
        <f t="shared" si="17"/>
        <v>50.644058318230222</v>
      </c>
      <c r="I238">
        <f t="shared" si="18"/>
        <v>23.161041547476216</v>
      </c>
      <c r="J238" s="2">
        <f>ROUNDDOWN(SUM($I$2:I238),0)</f>
        <v>5448</v>
      </c>
      <c r="K238">
        <f t="shared" si="19"/>
        <v>0</v>
      </c>
    </row>
    <row r="239" spans="1:11" x14ac:dyDescent="0.45">
      <c r="A239" t="s">
        <v>123</v>
      </c>
      <c r="B239" s="1">
        <v>13526589.439999999</v>
      </c>
      <c r="C239">
        <v>9970</v>
      </c>
      <c r="D239">
        <v>1</v>
      </c>
      <c r="E239">
        <v>0</v>
      </c>
      <c r="F239" s="1">
        <f t="shared" si="15"/>
        <v>63.286524470932775</v>
      </c>
      <c r="G239" s="1">
        <f t="shared" si="16"/>
        <v>41.43595065857771</v>
      </c>
      <c r="H239" s="1">
        <f t="shared" si="17"/>
        <v>43.621008039813219</v>
      </c>
      <c r="I239">
        <f t="shared" si="18"/>
        <v>19.94919074621691</v>
      </c>
      <c r="J239" s="2">
        <f>ROUNDDOWN(SUM($I$2:I239),0)</f>
        <v>5468</v>
      </c>
      <c r="K239">
        <f t="shared" si="19"/>
        <v>0</v>
      </c>
    </row>
    <row r="240" spans="1:11" x14ac:dyDescent="0.45">
      <c r="A240" t="s">
        <v>124</v>
      </c>
      <c r="B240" s="1">
        <v>15478028.799999999</v>
      </c>
      <c r="C240">
        <v>19609</v>
      </c>
      <c r="D240">
        <v>1</v>
      </c>
      <c r="E240">
        <v>0</v>
      </c>
      <c r="F240" s="1">
        <f t="shared" si="15"/>
        <v>65.203330397895343</v>
      </c>
      <c r="G240" s="1">
        <f t="shared" si="16"/>
        <v>33.156224319363133</v>
      </c>
      <c r="H240" s="1">
        <f t="shared" si="17"/>
        <v>36.360934927216348</v>
      </c>
      <c r="I240">
        <f t="shared" si="18"/>
        <v>16.628942318613269</v>
      </c>
      <c r="J240" s="2">
        <f>ROUNDDOWN(SUM($I$2:I240),0)</f>
        <v>5484</v>
      </c>
      <c r="K240">
        <f t="shared" si="19"/>
        <v>0</v>
      </c>
    </row>
    <row r="241" spans="1:11" x14ac:dyDescent="0.45">
      <c r="A241" t="s">
        <v>125</v>
      </c>
      <c r="B241" s="1">
        <v>4282678.3999999994</v>
      </c>
      <c r="C241">
        <v>0</v>
      </c>
      <c r="D241">
        <v>1</v>
      </c>
      <c r="E241">
        <v>0</v>
      </c>
      <c r="F241" s="1">
        <f t="shared" si="15"/>
        <v>54.206670987918685</v>
      </c>
      <c r="G241" s="1">
        <f t="shared" si="16"/>
        <v>50</v>
      </c>
      <c r="H241" s="1">
        <f t="shared" si="17"/>
        <v>50.420667098791867</v>
      </c>
      <c r="I241">
        <f t="shared" si="18"/>
        <v>23.058878065982661</v>
      </c>
      <c r="J241" s="2">
        <f>ROUNDDOWN(SUM($I$2:I241),0)</f>
        <v>5507</v>
      </c>
      <c r="K241">
        <f t="shared" si="19"/>
        <v>0</v>
      </c>
    </row>
    <row r="242" spans="1:11" x14ac:dyDescent="0.45">
      <c r="A242" t="s">
        <v>126</v>
      </c>
      <c r="B242" s="1">
        <v>8933299.1999999993</v>
      </c>
      <c r="C242">
        <v>271</v>
      </c>
      <c r="D242">
        <v>1</v>
      </c>
      <c r="E242">
        <v>0</v>
      </c>
      <c r="F242" s="1">
        <f t="shared" si="15"/>
        <v>58.774754268505703</v>
      </c>
      <c r="G242" s="1">
        <f t="shared" si="16"/>
        <v>49.767215910579196</v>
      </c>
      <c r="H242" s="1">
        <f t="shared" si="17"/>
        <v>50.667969746371845</v>
      </c>
      <c r="I242">
        <f t="shared" si="18"/>
        <v>23.171976958243807</v>
      </c>
      <c r="J242" s="2">
        <f>ROUNDDOWN(SUM($I$2:I242),0)</f>
        <v>5530</v>
      </c>
      <c r="K242">
        <f t="shared" si="19"/>
        <v>0</v>
      </c>
    </row>
    <row r="243" spans="1:11" x14ac:dyDescent="0.45">
      <c r="A243" t="s">
        <v>127</v>
      </c>
      <c r="B243" s="1">
        <v>3754296</v>
      </c>
      <c r="C243">
        <v>173</v>
      </c>
      <c r="D243">
        <v>1</v>
      </c>
      <c r="E243">
        <v>0</v>
      </c>
      <c r="F243" s="1">
        <f t="shared" si="15"/>
        <v>53.687666125772871</v>
      </c>
      <c r="G243" s="1">
        <f t="shared" si="16"/>
        <v>49.851396134797788</v>
      </c>
      <c r="H243" s="1">
        <f t="shared" si="17"/>
        <v>50.235023133895297</v>
      </c>
      <c r="I243">
        <f t="shared" si="18"/>
        <v>22.973977532202571</v>
      </c>
      <c r="J243" s="2">
        <f>ROUNDDOWN(SUM($I$2:I243),0)</f>
        <v>5553</v>
      </c>
      <c r="K243">
        <f t="shared" si="19"/>
        <v>0</v>
      </c>
    </row>
    <row r="244" spans="1:11" x14ac:dyDescent="0.45">
      <c r="A244" t="s">
        <v>128</v>
      </c>
      <c r="B244" s="1">
        <v>10251046.4</v>
      </c>
      <c r="C244">
        <v>443</v>
      </c>
      <c r="D244">
        <v>1</v>
      </c>
      <c r="E244">
        <v>0</v>
      </c>
      <c r="F244" s="1">
        <f t="shared" si="15"/>
        <v>60.069114572480686</v>
      </c>
      <c r="G244" s="1">
        <f t="shared" si="16"/>
        <v>49.619471027256765</v>
      </c>
      <c r="H244" s="1">
        <f t="shared" si="17"/>
        <v>50.66443538177915</v>
      </c>
      <c r="I244">
        <f t="shared" si="18"/>
        <v>23.170360587678459</v>
      </c>
      <c r="J244" s="2">
        <f>ROUNDDOWN(SUM($I$2:I244),0)</f>
        <v>5577</v>
      </c>
      <c r="K244">
        <f t="shared" si="19"/>
        <v>0</v>
      </c>
    </row>
    <row r="245" spans="1:11" x14ac:dyDescent="0.45">
      <c r="A245" t="s">
        <v>129</v>
      </c>
      <c r="B245" s="1">
        <v>9527385.5999999996</v>
      </c>
      <c r="C245">
        <v>4025</v>
      </c>
      <c r="D245">
        <v>1</v>
      </c>
      <c r="E245">
        <v>0</v>
      </c>
      <c r="F245" s="1">
        <f t="shared" si="15"/>
        <v>59.358297040056577</v>
      </c>
      <c r="G245" s="1">
        <f t="shared" si="16"/>
        <v>46.542597933879165</v>
      </c>
      <c r="H245" s="1">
        <f t="shared" si="17"/>
        <v>47.824167844496905</v>
      </c>
      <c r="I245">
        <f t="shared" si="18"/>
        <v>21.871421351340398</v>
      </c>
      <c r="J245" s="2">
        <f>ROUNDDOWN(SUM($I$2:I245),0)</f>
        <v>5598</v>
      </c>
      <c r="K245">
        <f t="shared" si="19"/>
        <v>0</v>
      </c>
    </row>
    <row r="246" spans="1:11" x14ac:dyDescent="0.45">
      <c r="A246" t="s">
        <v>130</v>
      </c>
      <c r="B246" s="1">
        <v>4826952</v>
      </c>
      <c r="C246">
        <v>7544</v>
      </c>
      <c r="D246">
        <v>1</v>
      </c>
      <c r="E246">
        <v>0</v>
      </c>
      <c r="F246" s="1">
        <f t="shared" si="15"/>
        <v>54.741285018850832</v>
      </c>
      <c r="G246" s="1">
        <f t="shared" si="16"/>
        <v>43.519840698927808</v>
      </c>
      <c r="H246" s="1">
        <f t="shared" si="17"/>
        <v>44.641985130920105</v>
      </c>
      <c r="I246">
        <f t="shared" si="18"/>
        <v>20.416114085526704</v>
      </c>
      <c r="J246" s="2">
        <f>ROUNDDOWN(SUM($I$2:I246),0)</f>
        <v>5619</v>
      </c>
      <c r="K246">
        <f t="shared" si="19"/>
        <v>0</v>
      </c>
    </row>
    <row r="247" spans="1:11" x14ac:dyDescent="0.45">
      <c r="A247" t="s">
        <v>131</v>
      </c>
      <c r="B247" s="1">
        <v>2145312</v>
      </c>
      <c r="C247">
        <v>0</v>
      </c>
      <c r="D247">
        <v>1</v>
      </c>
      <c r="E247">
        <v>0</v>
      </c>
      <c r="F247" s="1">
        <f t="shared" si="15"/>
        <v>52.107237786155927</v>
      </c>
      <c r="G247" s="1">
        <f t="shared" si="16"/>
        <v>50</v>
      </c>
      <c r="H247" s="1">
        <f t="shared" si="17"/>
        <v>50.210723778615588</v>
      </c>
      <c r="I247">
        <f t="shared" si="18"/>
        <v>22.962864710760144</v>
      </c>
      <c r="J247" s="2">
        <f>ROUNDDOWN(SUM($I$2:I247),0)</f>
        <v>5642</v>
      </c>
      <c r="K247">
        <f t="shared" si="19"/>
        <v>0</v>
      </c>
    </row>
    <row r="248" spans="1:11" x14ac:dyDescent="0.45">
      <c r="A248" t="s">
        <v>132</v>
      </c>
      <c r="B248" s="1">
        <v>10078840.799999999</v>
      </c>
      <c r="C248">
        <v>0</v>
      </c>
      <c r="D248">
        <v>1</v>
      </c>
      <c r="E248">
        <v>0</v>
      </c>
      <c r="F248" s="1">
        <f t="shared" si="15"/>
        <v>59.899965214574863</v>
      </c>
      <c r="G248" s="1">
        <f t="shared" si="16"/>
        <v>50</v>
      </c>
      <c r="H248" s="1">
        <f t="shared" si="17"/>
        <v>50.989996521457485</v>
      </c>
      <c r="I248">
        <f t="shared" si="18"/>
        <v>23.319249427410703</v>
      </c>
      <c r="J248" s="2">
        <f>ROUNDDOWN(SUM($I$2:I248),0)</f>
        <v>5665</v>
      </c>
      <c r="K248">
        <f t="shared" si="19"/>
        <v>0</v>
      </c>
    </row>
    <row r="249" spans="1:11" x14ac:dyDescent="0.45">
      <c r="A249" t="s">
        <v>133</v>
      </c>
      <c r="B249" s="1">
        <v>8071736.3999999994</v>
      </c>
      <c r="C249">
        <v>12032</v>
      </c>
      <c r="D249">
        <v>1</v>
      </c>
      <c r="E249">
        <v>0</v>
      </c>
      <c r="F249" s="1">
        <f t="shared" si="15"/>
        <v>57.928482170411669</v>
      </c>
      <c r="G249" s="1">
        <f t="shared" si="16"/>
        <v>39.664730022468106</v>
      </c>
      <c r="H249" s="1">
        <f t="shared" si="17"/>
        <v>41.49110523726246</v>
      </c>
      <c r="I249">
        <f t="shared" si="18"/>
        <v>18.97512253485861</v>
      </c>
      <c r="J249" s="2">
        <f>ROUNDDOWN(SUM($I$2:I249),0)</f>
        <v>5684</v>
      </c>
      <c r="K249">
        <f t="shared" si="19"/>
        <v>0</v>
      </c>
    </row>
    <row r="250" spans="1:11" x14ac:dyDescent="0.45">
      <c r="A250" t="s">
        <v>556</v>
      </c>
      <c r="B250" s="1">
        <v>48691431.359999999</v>
      </c>
      <c r="C250">
        <v>0</v>
      </c>
      <c r="D250">
        <v>1</v>
      </c>
      <c r="E250">
        <v>0</v>
      </c>
      <c r="F250" s="1">
        <f t="shared" si="15"/>
        <v>97.827273619785672</v>
      </c>
      <c r="G250" s="1">
        <f t="shared" si="16"/>
        <v>50</v>
      </c>
      <c r="H250" s="1">
        <f t="shared" si="17"/>
        <v>54.782727361978573</v>
      </c>
      <c r="I250">
        <f t="shared" si="18"/>
        <v>25.053778600087266</v>
      </c>
      <c r="J250" s="2">
        <f>ROUNDDOWN(SUM($I$2:I250),0)</f>
        <v>5709</v>
      </c>
      <c r="K250">
        <f t="shared" si="19"/>
        <v>0</v>
      </c>
    </row>
    <row r="251" spans="1:11" x14ac:dyDescent="0.45">
      <c r="A251" t="s">
        <v>28</v>
      </c>
      <c r="B251" s="1">
        <v>6094580.7999999989</v>
      </c>
      <c r="C251">
        <v>6292</v>
      </c>
      <c r="D251">
        <v>1</v>
      </c>
      <c r="E251">
        <v>0</v>
      </c>
      <c r="F251" s="1">
        <f t="shared" si="15"/>
        <v>55.986416405884277</v>
      </c>
      <c r="G251" s="1">
        <f t="shared" si="16"/>
        <v>44.595286012414341</v>
      </c>
      <c r="H251" s="1">
        <f t="shared" si="17"/>
        <v>45.734399051761336</v>
      </c>
      <c r="I251">
        <f t="shared" si="18"/>
        <v>20.9157076222188</v>
      </c>
      <c r="J251" s="2">
        <f>ROUNDDOWN(SUM($I$2:I251),0)</f>
        <v>5730</v>
      </c>
      <c r="K251">
        <f t="shared" si="19"/>
        <v>0</v>
      </c>
    </row>
    <row r="252" spans="1:11" x14ac:dyDescent="0.45">
      <c r="A252" t="s">
        <v>134</v>
      </c>
      <c r="B252" s="1">
        <v>11041480.799999999</v>
      </c>
      <c r="C252">
        <v>2259</v>
      </c>
      <c r="D252">
        <v>1</v>
      </c>
      <c r="E252">
        <v>0</v>
      </c>
      <c r="F252" s="1">
        <f t="shared" si="15"/>
        <v>60.845520631439697</v>
      </c>
      <c r="G252" s="1">
        <f t="shared" si="16"/>
        <v>48.059559933573425</v>
      </c>
      <c r="H252" s="1">
        <f t="shared" si="17"/>
        <v>49.338156003360055</v>
      </c>
      <c r="I252">
        <f t="shared" si="18"/>
        <v>22.563813387331599</v>
      </c>
      <c r="J252" s="2">
        <f>ROUNDDOWN(SUM($I$2:I252),0)</f>
        <v>5753</v>
      </c>
      <c r="K252">
        <f t="shared" si="19"/>
        <v>0</v>
      </c>
    </row>
    <row r="253" spans="1:11" x14ac:dyDescent="0.45">
      <c r="A253" t="s">
        <v>135</v>
      </c>
      <c r="B253" s="1">
        <v>9331190.3999999985</v>
      </c>
      <c r="C253">
        <v>0</v>
      </c>
      <c r="D253">
        <v>1</v>
      </c>
      <c r="E253">
        <v>0</v>
      </c>
      <c r="F253" s="1">
        <f t="shared" si="15"/>
        <v>59.16558384080983</v>
      </c>
      <c r="G253" s="1">
        <f t="shared" si="16"/>
        <v>50</v>
      </c>
      <c r="H253" s="1">
        <f t="shared" si="17"/>
        <v>50.916558384080986</v>
      </c>
      <c r="I253">
        <f t="shared" si="18"/>
        <v>23.285663972227429</v>
      </c>
      <c r="J253" s="2">
        <f>ROUNDDOWN(SUM($I$2:I253),0)</f>
        <v>5776</v>
      </c>
      <c r="K253">
        <f t="shared" si="19"/>
        <v>0</v>
      </c>
    </row>
    <row r="254" spans="1:11" x14ac:dyDescent="0.45">
      <c r="A254" t="s">
        <v>136</v>
      </c>
      <c r="B254" s="1">
        <v>3095116.8</v>
      </c>
      <c r="C254">
        <v>0</v>
      </c>
      <c r="D254">
        <v>1</v>
      </c>
      <c r="E254">
        <v>0</v>
      </c>
      <c r="F254" s="1">
        <f t="shared" si="15"/>
        <v>53.04018579746257</v>
      </c>
      <c r="G254" s="1">
        <f t="shared" si="16"/>
        <v>50</v>
      </c>
      <c r="H254" s="1">
        <f t="shared" si="17"/>
        <v>50.304018579746256</v>
      </c>
      <c r="I254">
        <f t="shared" si="18"/>
        <v>23.005531211765518</v>
      </c>
      <c r="J254" s="2">
        <f>ROUNDDOWN(SUM($I$2:I254),0)</f>
        <v>5799</v>
      </c>
      <c r="K254">
        <f t="shared" si="19"/>
        <v>0</v>
      </c>
    </row>
    <row r="255" spans="1:11" x14ac:dyDescent="0.45">
      <c r="A255" t="s">
        <v>137</v>
      </c>
      <c r="B255" s="1">
        <v>1427763.2</v>
      </c>
      <c r="C255">
        <v>16</v>
      </c>
      <c r="D255">
        <v>1</v>
      </c>
      <c r="E255">
        <v>0</v>
      </c>
      <c r="F255" s="1">
        <f t="shared" si="15"/>
        <v>51.402423780188101</v>
      </c>
      <c r="G255" s="1">
        <f t="shared" si="16"/>
        <v>49.986256289923496</v>
      </c>
      <c r="H255" s="1">
        <f t="shared" si="17"/>
        <v>50.127873038949957</v>
      </c>
      <c r="I255">
        <f t="shared" si="18"/>
        <v>22.924974591220813</v>
      </c>
      <c r="J255" s="2">
        <f>ROUNDDOWN(SUM($I$2:I255),0)</f>
        <v>5822</v>
      </c>
      <c r="K255">
        <f t="shared" si="19"/>
        <v>0</v>
      </c>
    </row>
    <row r="256" spans="1:11" x14ac:dyDescent="0.45">
      <c r="A256" t="s">
        <v>32</v>
      </c>
      <c r="B256" s="1">
        <v>12296121.599999998</v>
      </c>
      <c r="C256">
        <v>133</v>
      </c>
      <c r="D256">
        <v>1</v>
      </c>
      <c r="E256">
        <v>0</v>
      </c>
      <c r="F256" s="1">
        <f t="shared" si="15"/>
        <v>62.077894524753532</v>
      </c>
      <c r="G256" s="1">
        <f t="shared" si="16"/>
        <v>49.885755409989052</v>
      </c>
      <c r="H256" s="1">
        <f t="shared" si="17"/>
        <v>51.104969321465504</v>
      </c>
      <c r="I256">
        <f t="shared" si="18"/>
        <v>23.371829925227107</v>
      </c>
      <c r="J256" s="2">
        <f>ROUNDDOWN(SUM($I$2:I256),0)</f>
        <v>5845</v>
      </c>
      <c r="K256">
        <f t="shared" si="19"/>
        <v>0</v>
      </c>
    </row>
    <row r="257" spans="1:11" x14ac:dyDescent="0.45">
      <c r="A257" t="s">
        <v>138</v>
      </c>
      <c r="B257" s="1">
        <v>2792878.4</v>
      </c>
      <c r="C257">
        <v>0</v>
      </c>
      <c r="D257">
        <v>1</v>
      </c>
      <c r="E257">
        <v>0</v>
      </c>
      <c r="F257" s="1">
        <f t="shared" si="15"/>
        <v>52.74331141419929</v>
      </c>
      <c r="G257" s="1">
        <f t="shared" si="16"/>
        <v>50</v>
      </c>
      <c r="H257" s="1">
        <f t="shared" si="17"/>
        <v>50.274331141419928</v>
      </c>
      <c r="I257">
        <f t="shared" si="18"/>
        <v>22.991954258903771</v>
      </c>
      <c r="J257" s="2">
        <f>ROUNDDOWN(SUM($I$2:I257),0)</f>
        <v>5868</v>
      </c>
      <c r="K257">
        <f t="shared" si="19"/>
        <v>0</v>
      </c>
    </row>
    <row r="258" spans="1:11" x14ac:dyDescent="0.45">
      <c r="A258" t="s">
        <v>140</v>
      </c>
      <c r="B258" s="1">
        <v>11750320</v>
      </c>
      <c r="C258">
        <v>658</v>
      </c>
      <c r="D258">
        <v>1</v>
      </c>
      <c r="E258">
        <v>0</v>
      </c>
      <c r="F258" s="1">
        <f t="shared" si="15"/>
        <v>61.541779612207314</v>
      </c>
      <c r="G258" s="1">
        <f t="shared" si="16"/>
        <v>49.434789923103722</v>
      </c>
      <c r="H258" s="1">
        <f t="shared" si="17"/>
        <v>50.645488892014086</v>
      </c>
      <c r="I258">
        <f t="shared" si="18"/>
        <v>23.16169579162538</v>
      </c>
      <c r="J258" s="2">
        <f>ROUNDDOWN(SUM($I$2:I258),0)</f>
        <v>5891</v>
      </c>
      <c r="K258">
        <f t="shared" si="19"/>
        <v>0</v>
      </c>
    </row>
    <row r="259" spans="1:11" x14ac:dyDescent="0.45">
      <c r="A259" t="s">
        <v>141</v>
      </c>
      <c r="B259" s="1">
        <v>3718540.8000000003</v>
      </c>
      <c r="C259">
        <v>0</v>
      </c>
      <c r="D259">
        <v>1</v>
      </c>
      <c r="E259">
        <v>0</v>
      </c>
      <c r="F259" s="1">
        <f t="shared" ref="F259:F322" si="20">50+B259*10/_xlfn.STDEV.P($B$2:$B$452)</f>
        <v>53.652545496003604</v>
      </c>
      <c r="G259" s="1">
        <f t="shared" ref="G259:G322" si="21">50-C259*10/_xlfn.STDEV.P($C$2:$C$452)</f>
        <v>50</v>
      </c>
      <c r="H259" s="1">
        <f t="shared" ref="H259:H322" si="22">D259*(F259+G259*9)/10</f>
        <v>50.365254549600358</v>
      </c>
      <c r="I259">
        <f t="shared" ref="I259:I322" si="23">H259/$H$1*10000</f>
        <v>23.03353625103545</v>
      </c>
      <c r="J259" s="2">
        <f>ROUNDDOWN(SUM($I$2:I259),0)</f>
        <v>5914</v>
      </c>
      <c r="K259">
        <f t="shared" si="19"/>
        <v>0</v>
      </c>
    </row>
    <row r="260" spans="1:11" x14ac:dyDescent="0.45">
      <c r="A260" t="s">
        <v>142</v>
      </c>
      <c r="B260" s="1">
        <v>6504390.4000000004</v>
      </c>
      <c r="C260">
        <v>15129</v>
      </c>
      <c r="D260">
        <v>1</v>
      </c>
      <c r="E260">
        <v>0</v>
      </c>
      <c r="F260" s="1">
        <f t="shared" si="20"/>
        <v>56.388952854778168</v>
      </c>
      <c r="G260" s="1">
        <f t="shared" si="21"/>
        <v>37.00446314078458</v>
      </c>
      <c r="H260" s="1">
        <f t="shared" si="22"/>
        <v>38.94291211218394</v>
      </c>
      <c r="I260">
        <f t="shared" si="23"/>
        <v>17.809757656908218</v>
      </c>
      <c r="J260" s="2">
        <f>ROUNDDOWN(SUM($I$2:I260),0)</f>
        <v>5932</v>
      </c>
      <c r="K260">
        <f t="shared" ref="K260:K323" si="24">IF(J259=J260,1,0)</f>
        <v>0</v>
      </c>
    </row>
    <row r="261" spans="1:11" x14ac:dyDescent="0.45">
      <c r="A261" t="s">
        <v>143</v>
      </c>
      <c r="B261" s="1">
        <v>25704627.199999999</v>
      </c>
      <c r="C261">
        <v>39067</v>
      </c>
      <c r="D261">
        <v>1</v>
      </c>
      <c r="E261">
        <v>0</v>
      </c>
      <c r="F261" s="1">
        <f t="shared" si="20"/>
        <v>75.248430864550897</v>
      </c>
      <c r="G261" s="1">
        <f t="shared" si="21"/>
        <v>16.442154902573272</v>
      </c>
      <c r="H261" s="1">
        <f t="shared" si="22"/>
        <v>22.322782498771033</v>
      </c>
      <c r="I261">
        <f t="shared" si="23"/>
        <v>10.208875632765015</v>
      </c>
      <c r="J261" s="2">
        <f>ROUNDDOWN(SUM($I$2:I261),0)</f>
        <v>5942</v>
      </c>
      <c r="K261">
        <f t="shared" si="24"/>
        <v>0</v>
      </c>
    </row>
    <row r="262" spans="1:11" x14ac:dyDescent="0.45">
      <c r="A262" t="s">
        <v>144</v>
      </c>
      <c r="B262" s="1">
        <v>11636025.6</v>
      </c>
      <c r="C262">
        <v>14262</v>
      </c>
      <c r="D262">
        <v>1</v>
      </c>
      <c r="E262">
        <v>0</v>
      </c>
      <c r="F262" s="1">
        <f t="shared" si="20"/>
        <v>61.429513667474794</v>
      </c>
      <c r="G262" s="1">
        <f t="shared" si="21"/>
        <v>37.749200430555199</v>
      </c>
      <c r="H262" s="1">
        <f t="shared" si="22"/>
        <v>40.117231754247157</v>
      </c>
      <c r="I262">
        <f t="shared" si="23"/>
        <v>18.346809127960114</v>
      </c>
      <c r="J262" s="2">
        <f>ROUNDDOWN(SUM($I$2:I262),0)</f>
        <v>5961</v>
      </c>
      <c r="K262">
        <f t="shared" si="24"/>
        <v>0</v>
      </c>
    </row>
    <row r="263" spans="1:11" x14ac:dyDescent="0.45">
      <c r="A263" t="s">
        <v>145</v>
      </c>
      <c r="B263" s="1">
        <v>3432499.1999999997</v>
      </c>
      <c r="C263">
        <v>0</v>
      </c>
      <c r="D263">
        <v>1</v>
      </c>
      <c r="E263">
        <v>0</v>
      </c>
      <c r="F263" s="1">
        <f t="shared" si="20"/>
        <v>53.371580457849483</v>
      </c>
      <c r="G263" s="1">
        <f t="shared" si="21"/>
        <v>50</v>
      </c>
      <c r="H263" s="1">
        <f t="shared" si="22"/>
        <v>50.337158045784946</v>
      </c>
      <c r="I263">
        <f t="shared" si="23"/>
        <v>23.020686880076305</v>
      </c>
      <c r="J263" s="2">
        <f>ROUNDDOWN(SUM($I$2:I263),0)</f>
        <v>5984</v>
      </c>
      <c r="K263">
        <f t="shared" si="24"/>
        <v>0</v>
      </c>
    </row>
    <row r="264" spans="1:11" x14ac:dyDescent="0.45">
      <c r="A264" t="s">
        <v>146</v>
      </c>
      <c r="B264" s="1">
        <v>10972262.399999999</v>
      </c>
      <c r="C264">
        <v>432</v>
      </c>
      <c r="D264">
        <v>1</v>
      </c>
      <c r="E264">
        <v>0</v>
      </c>
      <c r="F264" s="1">
        <f t="shared" si="20"/>
        <v>60.777530694322273</v>
      </c>
      <c r="G264" s="1">
        <f t="shared" si="21"/>
        <v>49.628919827934361</v>
      </c>
      <c r="H264" s="1">
        <f t="shared" si="22"/>
        <v>50.743780914573151</v>
      </c>
      <c r="I264">
        <f t="shared" si="23"/>
        <v>23.206647671349771</v>
      </c>
      <c r="J264" s="2">
        <f>ROUNDDOWN(SUM($I$2:I264),0)</f>
        <v>6007</v>
      </c>
      <c r="K264">
        <f t="shared" si="24"/>
        <v>0</v>
      </c>
    </row>
    <row r="265" spans="1:11" x14ac:dyDescent="0.45">
      <c r="A265" t="s">
        <v>147</v>
      </c>
      <c r="B265" s="1">
        <v>1251432</v>
      </c>
      <c r="C265">
        <v>200</v>
      </c>
      <c r="D265">
        <v>1</v>
      </c>
      <c r="E265">
        <v>0</v>
      </c>
      <c r="F265" s="1">
        <f t="shared" si="20"/>
        <v>51.229222041924288</v>
      </c>
      <c r="G265" s="1">
        <f t="shared" si="21"/>
        <v>49.828203624043688</v>
      </c>
      <c r="H265" s="1">
        <f t="shared" si="22"/>
        <v>49.968305465831747</v>
      </c>
      <c r="I265">
        <f t="shared" si="23"/>
        <v>22.851999570787061</v>
      </c>
      <c r="J265" s="2">
        <f>ROUNDDOWN(SUM($I$2:I265),0)</f>
        <v>6030</v>
      </c>
      <c r="K265">
        <f t="shared" si="24"/>
        <v>0</v>
      </c>
    </row>
    <row r="266" spans="1:11" x14ac:dyDescent="0.45">
      <c r="A266" t="s">
        <v>148</v>
      </c>
      <c r="B266" s="1">
        <v>5240123.1999999993</v>
      </c>
      <c r="C266">
        <v>677</v>
      </c>
      <c r="D266">
        <v>1</v>
      </c>
      <c r="E266">
        <v>0</v>
      </c>
      <c r="F266" s="1">
        <f t="shared" si="20"/>
        <v>55.14712340729568</v>
      </c>
      <c r="G266" s="1">
        <f t="shared" si="21"/>
        <v>49.418469267387877</v>
      </c>
      <c r="H266" s="1">
        <f t="shared" si="22"/>
        <v>49.99133468137866</v>
      </c>
      <c r="I266">
        <f t="shared" si="23"/>
        <v>22.862531519367018</v>
      </c>
      <c r="J266" s="2">
        <f>ROUNDDOWN(SUM($I$2:I266),0)</f>
        <v>6053</v>
      </c>
      <c r="K266">
        <f t="shared" si="24"/>
        <v>0</v>
      </c>
    </row>
    <row r="267" spans="1:11" x14ac:dyDescent="0.45">
      <c r="A267" t="s">
        <v>11</v>
      </c>
      <c r="B267" s="1">
        <v>19252800</v>
      </c>
      <c r="C267">
        <v>8167</v>
      </c>
      <c r="D267">
        <v>1</v>
      </c>
      <c r="E267">
        <v>0</v>
      </c>
      <c r="F267" s="1">
        <f t="shared" si="20"/>
        <v>68.911108337296781</v>
      </c>
      <c r="G267" s="1">
        <f t="shared" si="21"/>
        <v>42.984694987823893</v>
      </c>
      <c r="H267" s="1">
        <f t="shared" si="22"/>
        <v>45.577336322771181</v>
      </c>
      <c r="I267">
        <f t="shared" si="23"/>
        <v>20.84387814187102</v>
      </c>
      <c r="J267" s="2">
        <f>ROUNDDOWN(SUM($I$2:I267),0)</f>
        <v>6074</v>
      </c>
      <c r="K267">
        <f t="shared" si="24"/>
        <v>0</v>
      </c>
    </row>
    <row r="268" spans="1:11" x14ac:dyDescent="0.45">
      <c r="A268" t="s">
        <v>149</v>
      </c>
      <c r="B268" s="1">
        <v>4099929.5999999996</v>
      </c>
      <c r="C268">
        <v>0</v>
      </c>
      <c r="D268">
        <v>1</v>
      </c>
      <c r="E268">
        <v>0</v>
      </c>
      <c r="F268" s="1">
        <f t="shared" si="20"/>
        <v>54.027165546875771</v>
      </c>
      <c r="G268" s="1">
        <f t="shared" si="21"/>
        <v>50</v>
      </c>
      <c r="H268" s="1">
        <f t="shared" si="22"/>
        <v>50.402716554687579</v>
      </c>
      <c r="I268">
        <f t="shared" si="23"/>
        <v>23.050668745647648</v>
      </c>
      <c r="J268" s="2">
        <f>ROUNDDOWN(SUM($I$2:I268),0)</f>
        <v>6097</v>
      </c>
      <c r="K268">
        <f t="shared" si="24"/>
        <v>0</v>
      </c>
    </row>
    <row r="269" spans="1:11" x14ac:dyDescent="0.45">
      <c r="A269" t="s">
        <v>150</v>
      </c>
      <c r="B269" s="1">
        <v>2542592</v>
      </c>
      <c r="C269">
        <v>28459</v>
      </c>
      <c r="D269">
        <v>1</v>
      </c>
      <c r="E269">
        <v>0</v>
      </c>
      <c r="F269" s="1">
        <f t="shared" si="20"/>
        <v>52.497467005814428</v>
      </c>
      <c r="G269" s="1">
        <f t="shared" si="21"/>
        <v>25.554234683296205</v>
      </c>
      <c r="H269" s="1">
        <f t="shared" si="22"/>
        <v>28.24855791554803</v>
      </c>
      <c r="I269">
        <f t="shared" si="23"/>
        <v>12.918909843818371</v>
      </c>
      <c r="J269" s="2">
        <f>ROUNDDOWN(SUM($I$2:I269),0)</f>
        <v>6110</v>
      </c>
      <c r="K269">
        <f t="shared" si="24"/>
        <v>0</v>
      </c>
    </row>
    <row r="270" spans="1:11" x14ac:dyDescent="0.45">
      <c r="A270" t="s">
        <v>151</v>
      </c>
      <c r="B270" s="1">
        <v>5164640</v>
      </c>
      <c r="C270">
        <v>33447</v>
      </c>
      <c r="D270">
        <v>1</v>
      </c>
      <c r="E270">
        <v>0</v>
      </c>
      <c r="F270" s="1">
        <f t="shared" si="20"/>
        <v>55.072979855560561</v>
      </c>
      <c r="G270" s="1">
        <f t="shared" si="21"/>
        <v>21.269633066945715</v>
      </c>
      <c r="H270" s="1">
        <f t="shared" si="22"/>
        <v>24.649967745807199</v>
      </c>
      <c r="I270">
        <f t="shared" si="23"/>
        <v>11.27316700247691</v>
      </c>
      <c r="J270" s="2">
        <f>ROUNDDOWN(SUM($I$2:I270),0)</f>
        <v>6121</v>
      </c>
      <c r="K270">
        <f t="shared" si="24"/>
        <v>0</v>
      </c>
    </row>
    <row r="271" spans="1:11" x14ac:dyDescent="0.45">
      <c r="A271" t="s">
        <v>152</v>
      </c>
      <c r="B271" s="1">
        <v>6006873.5999999996</v>
      </c>
      <c r="C271">
        <v>1900</v>
      </c>
      <c r="D271">
        <v>1</v>
      </c>
      <c r="E271">
        <v>0</v>
      </c>
      <c r="F271" s="1">
        <f t="shared" si="20"/>
        <v>55.900265801236593</v>
      </c>
      <c r="G271" s="1">
        <f t="shared" si="21"/>
        <v>48.367934428415012</v>
      </c>
      <c r="H271" s="1">
        <f t="shared" si="22"/>
        <v>49.121167565697171</v>
      </c>
      <c r="I271">
        <f t="shared" si="23"/>
        <v>22.464578089313967</v>
      </c>
      <c r="J271" s="2">
        <f>ROUNDDOWN(SUM($I$2:I271),0)</f>
        <v>6143</v>
      </c>
      <c r="K271">
        <f t="shared" si="24"/>
        <v>0</v>
      </c>
    </row>
    <row r="272" spans="1:11" x14ac:dyDescent="0.45">
      <c r="A272" t="s">
        <v>153</v>
      </c>
      <c r="B272" s="1">
        <v>17620162.559999999</v>
      </c>
      <c r="C272">
        <v>1625</v>
      </c>
      <c r="D272">
        <v>1</v>
      </c>
      <c r="E272">
        <v>0</v>
      </c>
      <c r="F272" s="1">
        <f t="shared" si="20"/>
        <v>67.307446350294015</v>
      </c>
      <c r="G272" s="1">
        <f t="shared" si="21"/>
        <v>48.604154445354943</v>
      </c>
      <c r="H272" s="1">
        <f t="shared" si="22"/>
        <v>50.474483635848848</v>
      </c>
      <c r="I272">
        <f t="shared" si="23"/>
        <v>23.083489976878219</v>
      </c>
      <c r="J272" s="2">
        <f>ROUNDDOWN(SUM($I$2:I272),0)</f>
        <v>6166</v>
      </c>
      <c r="K272">
        <f t="shared" si="24"/>
        <v>0</v>
      </c>
    </row>
    <row r="273" spans="1:11" x14ac:dyDescent="0.45">
      <c r="A273" t="s">
        <v>154</v>
      </c>
      <c r="B273" s="1">
        <v>9615398.3999999985</v>
      </c>
      <c r="C273">
        <v>2592</v>
      </c>
      <c r="D273">
        <v>1</v>
      </c>
      <c r="E273">
        <v>0</v>
      </c>
      <c r="F273" s="1">
        <f t="shared" si="20"/>
        <v>59.444747821027072</v>
      </c>
      <c r="G273" s="1">
        <f t="shared" si="21"/>
        <v>47.773518967606165</v>
      </c>
      <c r="H273" s="1">
        <f t="shared" si="22"/>
        <v>48.940641852948254</v>
      </c>
      <c r="I273">
        <f t="shared" si="23"/>
        <v>22.382018285218241</v>
      </c>
      <c r="J273" s="2">
        <f>ROUNDDOWN(SUM($I$2:I273),0)</f>
        <v>6189</v>
      </c>
      <c r="K273">
        <f t="shared" si="24"/>
        <v>0</v>
      </c>
    </row>
    <row r="274" spans="1:11" x14ac:dyDescent="0.45">
      <c r="A274" t="s">
        <v>157</v>
      </c>
      <c r="B274" s="1">
        <v>4469400</v>
      </c>
      <c r="C274">
        <v>126</v>
      </c>
      <c r="D274">
        <v>1</v>
      </c>
      <c r="E274">
        <v>0</v>
      </c>
      <c r="F274" s="1">
        <f t="shared" si="20"/>
        <v>54.390078721158176</v>
      </c>
      <c r="G274" s="1">
        <f t="shared" si="21"/>
        <v>49.89176828314752</v>
      </c>
      <c r="H274" s="1">
        <f t="shared" si="22"/>
        <v>50.341599326948582</v>
      </c>
      <c r="I274">
        <f t="shared" si="23"/>
        <v>23.022718010695986</v>
      </c>
      <c r="J274" s="2">
        <f>ROUNDDOWN(SUM($I$2:I274),0)</f>
        <v>6212</v>
      </c>
      <c r="K274">
        <f t="shared" si="24"/>
        <v>0</v>
      </c>
    </row>
    <row r="275" spans="1:11" x14ac:dyDescent="0.45">
      <c r="A275" t="s">
        <v>158</v>
      </c>
      <c r="B275" s="1">
        <v>7270224</v>
      </c>
      <c r="C275">
        <v>0</v>
      </c>
      <c r="D275">
        <v>1</v>
      </c>
      <c r="E275">
        <v>0</v>
      </c>
      <c r="F275" s="1">
        <f t="shared" si="20"/>
        <v>57.141194719750636</v>
      </c>
      <c r="G275" s="1">
        <f t="shared" si="21"/>
        <v>50</v>
      </c>
      <c r="H275" s="1">
        <f t="shared" si="22"/>
        <v>50.71411947197506</v>
      </c>
      <c r="I275">
        <f t="shared" si="23"/>
        <v>23.193082607111524</v>
      </c>
      <c r="J275" s="2">
        <f>ROUNDDOWN(SUM($I$2:I275),0)</f>
        <v>6235</v>
      </c>
      <c r="K275">
        <f t="shared" si="24"/>
        <v>0</v>
      </c>
    </row>
    <row r="276" spans="1:11" x14ac:dyDescent="0.45">
      <c r="A276" t="s">
        <v>159</v>
      </c>
      <c r="B276" s="1">
        <v>1779814.3999999999</v>
      </c>
      <c r="C276">
        <v>717</v>
      </c>
      <c r="D276">
        <v>1</v>
      </c>
      <c r="E276">
        <v>0</v>
      </c>
      <c r="F276" s="1">
        <f t="shared" si="20"/>
        <v>51.748226904070101</v>
      </c>
      <c r="G276" s="1">
        <f t="shared" si="21"/>
        <v>49.384109992196613</v>
      </c>
      <c r="H276" s="1">
        <f t="shared" si="22"/>
        <v>49.620521683383963</v>
      </c>
      <c r="I276">
        <f t="shared" si="23"/>
        <v>22.6929476523133</v>
      </c>
      <c r="J276" s="2">
        <f>ROUNDDOWN(SUM($I$2:I276),0)</f>
        <v>6258</v>
      </c>
      <c r="K276">
        <f t="shared" si="24"/>
        <v>0</v>
      </c>
    </row>
    <row r="277" spans="1:11" x14ac:dyDescent="0.45">
      <c r="A277" t="s">
        <v>160</v>
      </c>
      <c r="B277" s="1">
        <v>1430208</v>
      </c>
      <c r="C277">
        <v>9066</v>
      </c>
      <c r="D277">
        <v>1</v>
      </c>
      <c r="E277">
        <v>0</v>
      </c>
      <c r="F277" s="1">
        <f t="shared" si="20"/>
        <v>51.404825190770616</v>
      </c>
      <c r="G277" s="1">
        <f t="shared" si="21"/>
        <v>42.212470277900259</v>
      </c>
      <c r="H277" s="1">
        <f t="shared" si="22"/>
        <v>43.131705769187292</v>
      </c>
      <c r="I277">
        <f t="shared" si="23"/>
        <v>19.725418193313857</v>
      </c>
      <c r="J277" s="2">
        <f>ROUNDDOWN(SUM($I$2:I277),0)</f>
        <v>6277</v>
      </c>
      <c r="K277">
        <f t="shared" si="24"/>
        <v>0</v>
      </c>
    </row>
    <row r="278" spans="1:11" x14ac:dyDescent="0.45">
      <c r="A278" t="s">
        <v>15</v>
      </c>
      <c r="B278" s="1">
        <v>13920691.199999999</v>
      </c>
      <c r="C278">
        <v>11887</v>
      </c>
      <c r="D278">
        <v>1</v>
      </c>
      <c r="E278">
        <v>0</v>
      </c>
      <c r="F278" s="1">
        <f t="shared" si="20"/>
        <v>63.673631856834007</v>
      </c>
      <c r="G278" s="1">
        <f t="shared" si="21"/>
        <v>39.789282395036437</v>
      </c>
      <c r="H278" s="1">
        <f t="shared" si="22"/>
        <v>42.177717341216194</v>
      </c>
      <c r="I278">
        <f t="shared" si="23"/>
        <v>19.289130771851497</v>
      </c>
      <c r="J278" s="2">
        <f>ROUNDDOWN(SUM($I$2:I278),0)</f>
        <v>6297</v>
      </c>
      <c r="K278">
        <f t="shared" si="24"/>
        <v>0</v>
      </c>
    </row>
    <row r="279" spans="1:11" x14ac:dyDescent="0.45">
      <c r="A279" t="s">
        <v>161</v>
      </c>
      <c r="B279" s="1">
        <v>8980056</v>
      </c>
      <c r="C279">
        <v>0</v>
      </c>
      <c r="D279">
        <v>1</v>
      </c>
      <c r="E279">
        <v>0</v>
      </c>
      <c r="F279" s="1">
        <f t="shared" si="20"/>
        <v>58.820681245896282</v>
      </c>
      <c r="G279" s="1">
        <f t="shared" si="21"/>
        <v>50</v>
      </c>
      <c r="H279" s="1">
        <f t="shared" si="22"/>
        <v>50.882068124589622</v>
      </c>
      <c r="I279">
        <f t="shared" si="23"/>
        <v>23.269890545697443</v>
      </c>
      <c r="J279" s="2">
        <f>ROUNDDOWN(SUM($I$2:I279),0)</f>
        <v>6320</v>
      </c>
      <c r="K279">
        <f t="shared" si="24"/>
        <v>0</v>
      </c>
    </row>
    <row r="280" spans="1:11" x14ac:dyDescent="0.45">
      <c r="A280" t="s">
        <v>162</v>
      </c>
      <c r="B280" s="1">
        <v>25807308.800000001</v>
      </c>
      <c r="C280">
        <v>1900</v>
      </c>
      <c r="D280">
        <v>1</v>
      </c>
      <c r="E280">
        <v>0</v>
      </c>
      <c r="F280" s="1">
        <f t="shared" si="20"/>
        <v>75.349290109016479</v>
      </c>
      <c r="G280" s="1">
        <f t="shared" si="21"/>
        <v>48.367934428415012</v>
      </c>
      <c r="H280" s="1">
        <f t="shared" si="22"/>
        <v>51.066069996475157</v>
      </c>
      <c r="I280">
        <f t="shared" si="23"/>
        <v>23.354040101263774</v>
      </c>
      <c r="J280" s="2">
        <f>ROUNDDOWN(SUM($I$2:I280),0)</f>
        <v>6343</v>
      </c>
      <c r="K280">
        <f t="shared" si="24"/>
        <v>0</v>
      </c>
    </row>
    <row r="281" spans="1:11" x14ac:dyDescent="0.45">
      <c r="A281" t="s">
        <v>164</v>
      </c>
      <c r="B281" s="1">
        <v>1925280</v>
      </c>
      <c r="C281">
        <v>337</v>
      </c>
      <c r="D281">
        <v>1</v>
      </c>
      <c r="E281">
        <v>0</v>
      </c>
      <c r="F281" s="1">
        <f t="shared" si="20"/>
        <v>51.891110833729677</v>
      </c>
      <c r="G281" s="1">
        <f t="shared" si="21"/>
        <v>49.710523106513612</v>
      </c>
      <c r="H281" s="1">
        <f t="shared" si="22"/>
        <v>49.928581879235217</v>
      </c>
      <c r="I281">
        <f t="shared" si="23"/>
        <v>22.833832787355217</v>
      </c>
      <c r="J281" s="2">
        <f>ROUNDDOWN(SUM($I$2:I281),0)</f>
        <v>6366</v>
      </c>
      <c r="K281">
        <f t="shared" si="24"/>
        <v>0</v>
      </c>
    </row>
    <row r="282" spans="1:11" x14ac:dyDescent="0.45">
      <c r="A282" t="s">
        <v>165</v>
      </c>
      <c r="B282" s="1">
        <v>7071584</v>
      </c>
      <c r="C282">
        <v>0</v>
      </c>
      <c r="D282">
        <v>1</v>
      </c>
      <c r="E282">
        <v>0</v>
      </c>
      <c r="F282" s="1">
        <f t="shared" si="20"/>
        <v>56.946080109921382</v>
      </c>
      <c r="G282" s="1">
        <f t="shared" si="21"/>
        <v>50</v>
      </c>
      <c r="H282" s="1">
        <f t="shared" si="22"/>
        <v>50.694608010992134</v>
      </c>
      <c r="I282">
        <f t="shared" si="23"/>
        <v>23.184159432834335</v>
      </c>
      <c r="J282" s="2">
        <f>ROUNDDOWN(SUM($I$2:I282),0)</f>
        <v>6389</v>
      </c>
      <c r="K282">
        <f t="shared" si="24"/>
        <v>0</v>
      </c>
    </row>
    <row r="283" spans="1:11" x14ac:dyDescent="0.45">
      <c r="A283" t="s">
        <v>166</v>
      </c>
      <c r="B283" s="1">
        <v>7389408</v>
      </c>
      <c r="C283">
        <v>2017</v>
      </c>
      <c r="D283">
        <v>1</v>
      </c>
      <c r="E283">
        <v>0</v>
      </c>
      <c r="F283" s="1">
        <f t="shared" si="20"/>
        <v>57.258263485648193</v>
      </c>
      <c r="G283" s="1">
        <f t="shared" si="21"/>
        <v>48.267433548480568</v>
      </c>
      <c r="H283" s="1">
        <f t="shared" si="22"/>
        <v>49.166516542197328</v>
      </c>
      <c r="I283">
        <f t="shared" si="23"/>
        <v>22.485317531683602</v>
      </c>
      <c r="J283" s="2">
        <f>ROUNDDOWN(SUM($I$2:I283),0)</f>
        <v>6412</v>
      </c>
      <c r="K283">
        <f t="shared" si="24"/>
        <v>0</v>
      </c>
    </row>
    <row r="284" spans="1:11" x14ac:dyDescent="0.45">
      <c r="A284" t="s">
        <v>167</v>
      </c>
      <c r="B284" s="1">
        <v>19883864</v>
      </c>
      <c r="C284">
        <v>15412</v>
      </c>
      <c r="D284">
        <v>1</v>
      </c>
      <c r="E284">
        <v>0</v>
      </c>
      <c r="F284" s="1">
        <f t="shared" si="20"/>
        <v>69.530972443908169</v>
      </c>
      <c r="G284" s="1">
        <f t="shared" si="21"/>
        <v>36.761371268806393</v>
      </c>
      <c r="H284" s="1">
        <f t="shared" si="22"/>
        <v>40.038331386316571</v>
      </c>
      <c r="I284">
        <f t="shared" si="23"/>
        <v>18.310725631486182</v>
      </c>
      <c r="J284" s="2">
        <f>ROUNDDOWN(SUM($I$2:I284),0)</f>
        <v>6430</v>
      </c>
      <c r="K284">
        <f t="shared" si="24"/>
        <v>0</v>
      </c>
    </row>
    <row r="285" spans="1:11" x14ac:dyDescent="0.45">
      <c r="A285" t="s">
        <v>169</v>
      </c>
      <c r="B285" s="1">
        <v>1843379.2</v>
      </c>
      <c r="C285">
        <v>1900</v>
      </c>
      <c r="D285">
        <v>1</v>
      </c>
      <c r="E285">
        <v>0</v>
      </c>
      <c r="F285" s="1">
        <f t="shared" si="20"/>
        <v>51.810663579215465</v>
      </c>
      <c r="G285" s="1">
        <f t="shared" si="21"/>
        <v>48.367934428415012</v>
      </c>
      <c r="H285" s="1">
        <f t="shared" si="22"/>
        <v>48.712207343495059</v>
      </c>
      <c r="I285">
        <f t="shared" si="23"/>
        <v>22.27754835646417</v>
      </c>
      <c r="J285" s="2">
        <f>ROUNDDOWN(SUM($I$2:I285),0)</f>
        <v>6452</v>
      </c>
      <c r="K285">
        <f t="shared" si="24"/>
        <v>0</v>
      </c>
    </row>
    <row r="286" spans="1:11" x14ac:dyDescent="0.45">
      <c r="A286" t="s">
        <v>4</v>
      </c>
      <c r="B286" s="1">
        <v>11727705.6</v>
      </c>
      <c r="C286">
        <v>744</v>
      </c>
      <c r="D286">
        <v>1</v>
      </c>
      <c r="E286">
        <v>0</v>
      </c>
      <c r="F286" s="1">
        <f t="shared" si="20"/>
        <v>61.519566564319064</v>
      </c>
      <c r="G286" s="1">
        <f t="shared" si="21"/>
        <v>49.360917481442506</v>
      </c>
      <c r="H286" s="1">
        <f t="shared" si="22"/>
        <v>50.576782389730162</v>
      </c>
      <c r="I286">
        <f t="shared" si="23"/>
        <v>23.13027425459175</v>
      </c>
      <c r="J286" s="2">
        <f>ROUNDDOWN(SUM($I$2:I286),0)</f>
        <v>6476</v>
      </c>
      <c r="K286">
        <f t="shared" si="24"/>
        <v>0</v>
      </c>
    </row>
    <row r="287" spans="1:11" x14ac:dyDescent="0.45">
      <c r="A287" t="s">
        <v>557</v>
      </c>
      <c r="B287" s="1">
        <v>11799216</v>
      </c>
      <c r="C287">
        <v>0</v>
      </c>
      <c r="D287">
        <v>1</v>
      </c>
      <c r="E287">
        <v>0</v>
      </c>
      <c r="F287" s="1">
        <f t="shared" si="20"/>
        <v>61.589807823857598</v>
      </c>
      <c r="G287" s="1">
        <f t="shared" si="21"/>
        <v>50</v>
      </c>
      <c r="H287" s="1">
        <f t="shared" si="22"/>
        <v>51.158980782385761</v>
      </c>
      <c r="I287">
        <f t="shared" si="23"/>
        <v>23.39653098063134</v>
      </c>
      <c r="J287" s="2">
        <f>ROUNDDOWN(SUM($I$2:I287),0)</f>
        <v>6499</v>
      </c>
      <c r="K287">
        <f t="shared" si="24"/>
        <v>0</v>
      </c>
    </row>
    <row r="288" spans="1:11" x14ac:dyDescent="0.45">
      <c r="A288" t="s">
        <v>170</v>
      </c>
      <c r="B288" s="1">
        <v>3025440</v>
      </c>
      <c r="C288">
        <v>114</v>
      </c>
      <c r="D288">
        <v>1</v>
      </c>
      <c r="E288">
        <v>0</v>
      </c>
      <c r="F288" s="1">
        <f t="shared" si="20"/>
        <v>52.971745595860924</v>
      </c>
      <c r="G288" s="1">
        <f t="shared" si="21"/>
        <v>49.902076065704904</v>
      </c>
      <c r="H288" s="1">
        <f t="shared" si="22"/>
        <v>50.209043018720507</v>
      </c>
      <c r="I288">
        <f t="shared" si="23"/>
        <v>22.962096049024616</v>
      </c>
      <c r="J288" s="2">
        <f>ROUNDDOWN(SUM($I$2:I288),0)</f>
        <v>6522</v>
      </c>
      <c r="K288">
        <f t="shared" si="24"/>
        <v>0</v>
      </c>
    </row>
    <row r="289" spans="1:11" x14ac:dyDescent="0.45">
      <c r="A289" t="s">
        <v>171</v>
      </c>
      <c r="B289" s="1">
        <v>1525555.2</v>
      </c>
      <c r="C289">
        <v>0</v>
      </c>
      <c r="D289">
        <v>1</v>
      </c>
      <c r="E289">
        <v>0</v>
      </c>
      <c r="F289" s="1">
        <f t="shared" si="20"/>
        <v>51.498480203488661</v>
      </c>
      <c r="G289" s="1">
        <f t="shared" si="21"/>
        <v>50</v>
      </c>
      <c r="H289" s="1">
        <f t="shared" si="22"/>
        <v>50.14984802034887</v>
      </c>
      <c r="I289">
        <f t="shared" si="23"/>
        <v>22.935024407015334</v>
      </c>
      <c r="J289" s="2">
        <f>ROUNDDOWN(SUM($I$2:I289),0)</f>
        <v>6545</v>
      </c>
      <c r="K289">
        <f t="shared" si="24"/>
        <v>0</v>
      </c>
    </row>
    <row r="290" spans="1:11" x14ac:dyDescent="0.45">
      <c r="A290" t="s">
        <v>47</v>
      </c>
      <c r="B290" s="1">
        <v>2605545.5999999996</v>
      </c>
      <c r="C290">
        <v>203</v>
      </c>
      <c r="D290">
        <v>1</v>
      </c>
      <c r="E290">
        <v>0</v>
      </c>
      <c r="F290" s="1">
        <f t="shared" si="20"/>
        <v>52.559303328314165</v>
      </c>
      <c r="G290" s="1">
        <f t="shared" si="21"/>
        <v>49.82562667840434</v>
      </c>
      <c r="H290" s="1">
        <f t="shared" si="22"/>
        <v>50.098994343395319</v>
      </c>
      <c r="I290">
        <f t="shared" si="23"/>
        <v>22.911767500600721</v>
      </c>
      <c r="J290" s="2">
        <f>ROUNDDOWN(SUM($I$2:I290),0)</f>
        <v>6568</v>
      </c>
      <c r="K290">
        <f t="shared" si="24"/>
        <v>0</v>
      </c>
    </row>
    <row r="291" spans="1:11" x14ac:dyDescent="0.45">
      <c r="A291" t="s">
        <v>49</v>
      </c>
      <c r="B291" s="1">
        <v>10726560</v>
      </c>
      <c r="C291">
        <v>134</v>
      </c>
      <c r="D291">
        <v>1</v>
      </c>
      <c r="E291">
        <v>0</v>
      </c>
      <c r="F291" s="1">
        <f t="shared" si="20"/>
        <v>60.53618893077963</v>
      </c>
      <c r="G291" s="1">
        <f t="shared" si="21"/>
        <v>49.884896428109272</v>
      </c>
      <c r="H291" s="1">
        <f t="shared" si="22"/>
        <v>50.950025678376313</v>
      </c>
      <c r="I291">
        <f t="shared" si="23"/>
        <v>23.30096956619829</v>
      </c>
      <c r="J291" s="2">
        <f>ROUNDDOWN(SUM($I$2:I291),0)</f>
        <v>6591</v>
      </c>
      <c r="K291">
        <f t="shared" si="24"/>
        <v>0</v>
      </c>
    </row>
    <row r="292" spans="1:11" x14ac:dyDescent="0.45">
      <c r="A292" t="s">
        <v>173</v>
      </c>
      <c r="B292" s="1">
        <v>1833600</v>
      </c>
      <c r="C292">
        <v>0</v>
      </c>
      <c r="D292">
        <v>1</v>
      </c>
      <c r="E292">
        <v>0</v>
      </c>
      <c r="F292" s="1">
        <f t="shared" si="20"/>
        <v>51.801057936885407</v>
      </c>
      <c r="G292" s="1">
        <f t="shared" si="21"/>
        <v>50</v>
      </c>
      <c r="H292" s="1">
        <f t="shared" si="22"/>
        <v>50.18010579368854</v>
      </c>
      <c r="I292">
        <f t="shared" si="23"/>
        <v>22.94886219112518</v>
      </c>
      <c r="J292" s="2">
        <f>ROUNDDOWN(SUM($I$2:I292),0)</f>
        <v>6614</v>
      </c>
      <c r="K292">
        <f t="shared" si="24"/>
        <v>0</v>
      </c>
    </row>
    <row r="293" spans="1:11" x14ac:dyDescent="0.45">
      <c r="A293" t="s">
        <v>174</v>
      </c>
      <c r="B293" s="1">
        <v>2316142.4</v>
      </c>
      <c r="C293">
        <v>0</v>
      </c>
      <c r="D293">
        <v>1</v>
      </c>
      <c r="E293">
        <v>0</v>
      </c>
      <c r="F293" s="1">
        <f t="shared" si="20"/>
        <v>52.275036350609085</v>
      </c>
      <c r="G293" s="1">
        <f t="shared" si="21"/>
        <v>50</v>
      </c>
      <c r="H293" s="1">
        <f t="shared" si="22"/>
        <v>50.227503635060906</v>
      </c>
      <c r="I293">
        <f t="shared" si="23"/>
        <v>22.970538640638523</v>
      </c>
      <c r="J293" s="2">
        <f>ROUNDDOWN(SUM($I$2:I293),0)</f>
        <v>6637</v>
      </c>
      <c r="K293">
        <f t="shared" si="24"/>
        <v>0</v>
      </c>
    </row>
    <row r="294" spans="1:11" x14ac:dyDescent="0.45">
      <c r="A294" t="s">
        <v>175</v>
      </c>
      <c r="B294" s="1">
        <v>5959200</v>
      </c>
      <c r="C294">
        <v>597</v>
      </c>
      <c r="D294">
        <v>1</v>
      </c>
      <c r="E294">
        <v>0</v>
      </c>
      <c r="F294" s="1">
        <f t="shared" si="20"/>
        <v>55.85343829487757</v>
      </c>
      <c r="G294" s="1">
        <f t="shared" si="21"/>
        <v>49.487187817770398</v>
      </c>
      <c r="H294" s="1">
        <f t="shared" si="22"/>
        <v>50.123812865481113</v>
      </c>
      <c r="I294">
        <f t="shared" si="23"/>
        <v>22.923117752540723</v>
      </c>
      <c r="J294" s="2">
        <f>ROUNDDOWN(SUM($I$2:I294),0)</f>
        <v>6660</v>
      </c>
      <c r="K294">
        <f t="shared" si="24"/>
        <v>0</v>
      </c>
    </row>
    <row r="295" spans="1:11" x14ac:dyDescent="0.45">
      <c r="A295" t="s">
        <v>176</v>
      </c>
      <c r="B295" s="1">
        <v>25362355.199999996</v>
      </c>
      <c r="C295">
        <v>7408</v>
      </c>
      <c r="D295">
        <v>1</v>
      </c>
      <c r="E295">
        <v>0</v>
      </c>
      <c r="F295" s="1">
        <f t="shared" si="20"/>
        <v>74.912233382998949</v>
      </c>
      <c r="G295" s="1">
        <f t="shared" si="21"/>
        <v>43.636662234578104</v>
      </c>
      <c r="H295" s="1">
        <f t="shared" si="22"/>
        <v>46.764219349420195</v>
      </c>
      <c r="I295">
        <f t="shared" si="23"/>
        <v>21.386675224195621</v>
      </c>
      <c r="J295" s="2">
        <f>ROUNDDOWN(SUM($I$2:I295),0)</f>
        <v>6681</v>
      </c>
      <c r="K295">
        <f t="shared" si="24"/>
        <v>0</v>
      </c>
    </row>
    <row r="296" spans="1:11" x14ac:dyDescent="0.45">
      <c r="A296" t="s">
        <v>177</v>
      </c>
      <c r="B296" s="1">
        <v>13428064</v>
      </c>
      <c r="C296">
        <v>12484</v>
      </c>
      <c r="D296">
        <v>1</v>
      </c>
      <c r="E296">
        <v>0</v>
      </c>
      <c r="F296" s="1">
        <f t="shared" si="20"/>
        <v>63.189747624457468</v>
      </c>
      <c r="G296" s="1">
        <f t="shared" si="21"/>
        <v>39.276470212806842</v>
      </c>
      <c r="H296" s="1">
        <f t="shared" si="22"/>
        <v>41.667797953971906</v>
      </c>
      <c r="I296">
        <f t="shared" si="23"/>
        <v>19.055929395302705</v>
      </c>
      <c r="J296" s="2">
        <f>ROUNDDOWN(SUM($I$2:I296),0)</f>
        <v>6700</v>
      </c>
      <c r="K296">
        <f t="shared" si="24"/>
        <v>0</v>
      </c>
    </row>
    <row r="297" spans="1:11" x14ac:dyDescent="0.45">
      <c r="A297" t="s">
        <v>178</v>
      </c>
      <c r="B297" s="1">
        <v>20356627.199999999</v>
      </c>
      <c r="C297">
        <v>4264</v>
      </c>
      <c r="D297">
        <v>1</v>
      </c>
      <c r="E297">
        <v>0</v>
      </c>
      <c r="F297" s="1">
        <f t="shared" si="20"/>
        <v>69.995345215301796</v>
      </c>
      <c r="G297" s="1">
        <f t="shared" si="21"/>
        <v>46.337301264611369</v>
      </c>
      <c r="H297" s="1">
        <f t="shared" si="22"/>
        <v>48.703105659680411</v>
      </c>
      <c r="I297">
        <f t="shared" si="23"/>
        <v>22.273385884419405</v>
      </c>
      <c r="J297" s="2">
        <f>ROUNDDOWN(SUM($I$2:I297),0)</f>
        <v>6723</v>
      </c>
      <c r="K297">
        <f t="shared" si="24"/>
        <v>0</v>
      </c>
    </row>
    <row r="298" spans="1:11" x14ac:dyDescent="0.45">
      <c r="A298" t="s">
        <v>179</v>
      </c>
      <c r="B298" s="1">
        <v>12633504</v>
      </c>
      <c r="C298">
        <v>9706</v>
      </c>
      <c r="D298">
        <v>1</v>
      </c>
      <c r="E298">
        <v>0</v>
      </c>
      <c r="F298" s="1">
        <f t="shared" si="20"/>
        <v>62.409289185140452</v>
      </c>
      <c r="G298" s="1">
        <f t="shared" si="21"/>
        <v>41.662721874840045</v>
      </c>
      <c r="H298" s="1">
        <f t="shared" si="22"/>
        <v>43.737378605870084</v>
      </c>
      <c r="I298">
        <f t="shared" si="23"/>
        <v>20.002410484224683</v>
      </c>
      <c r="J298" s="2">
        <f>ROUNDDOWN(SUM($I$2:I298),0)</f>
        <v>6743</v>
      </c>
      <c r="K298">
        <f t="shared" si="24"/>
        <v>0</v>
      </c>
    </row>
    <row r="299" spans="1:11" x14ac:dyDescent="0.45">
      <c r="A299" t="s">
        <v>180</v>
      </c>
      <c r="B299" s="1">
        <v>5990982.4000000004</v>
      </c>
      <c r="C299">
        <v>1073</v>
      </c>
      <c r="D299">
        <v>1</v>
      </c>
      <c r="E299">
        <v>0</v>
      </c>
      <c r="F299" s="1">
        <f t="shared" si="20"/>
        <v>55.884656632450252</v>
      </c>
      <c r="G299" s="1">
        <f t="shared" si="21"/>
        <v>49.078312442994374</v>
      </c>
      <c r="H299" s="1">
        <f t="shared" si="22"/>
        <v>49.758946861939961</v>
      </c>
      <c r="I299">
        <f t="shared" si="23"/>
        <v>22.756253623797782</v>
      </c>
      <c r="J299" s="2">
        <f>ROUNDDOWN(SUM($I$2:I299),0)</f>
        <v>6765</v>
      </c>
      <c r="K299">
        <f t="shared" si="24"/>
        <v>0</v>
      </c>
    </row>
    <row r="300" spans="1:11" x14ac:dyDescent="0.45">
      <c r="A300" t="s">
        <v>181</v>
      </c>
      <c r="B300" s="1">
        <v>1748032</v>
      </c>
      <c r="C300">
        <v>450</v>
      </c>
      <c r="D300">
        <v>1</v>
      </c>
      <c r="E300">
        <v>0</v>
      </c>
      <c r="F300" s="1">
        <f t="shared" si="20"/>
        <v>51.71700856649742</v>
      </c>
      <c r="G300" s="1">
        <f t="shared" si="21"/>
        <v>49.613458154098289</v>
      </c>
      <c r="H300" s="1">
        <f t="shared" si="22"/>
        <v>49.823813195338204</v>
      </c>
      <c r="I300">
        <f t="shared" si="23"/>
        <v>22.785918936822831</v>
      </c>
      <c r="J300" s="2">
        <f>ROUNDDOWN(SUM($I$2:I300),0)</f>
        <v>6788</v>
      </c>
      <c r="K300">
        <f t="shared" si="24"/>
        <v>0</v>
      </c>
    </row>
    <row r="301" spans="1:11" x14ac:dyDescent="0.45">
      <c r="A301" t="s">
        <v>558</v>
      </c>
      <c r="B301" s="1">
        <v>950538.23999999999</v>
      </c>
      <c r="C301">
        <v>9801</v>
      </c>
      <c r="D301">
        <v>1</v>
      </c>
      <c r="E301">
        <v>0</v>
      </c>
      <c r="F301" s="1">
        <f t="shared" si="20"/>
        <v>50.933668434481397</v>
      </c>
      <c r="G301" s="1">
        <f t="shared" si="21"/>
        <v>41.581118596260801</v>
      </c>
      <c r="H301" s="1">
        <f t="shared" si="22"/>
        <v>42.516373580082856</v>
      </c>
      <c r="I301">
        <f t="shared" si="23"/>
        <v>19.444008391836373</v>
      </c>
      <c r="J301" s="2">
        <f>ROUNDDOWN(SUM($I$2:I301),0)</f>
        <v>6808</v>
      </c>
      <c r="K301">
        <f t="shared" si="24"/>
        <v>0</v>
      </c>
    </row>
    <row r="302" spans="1:11" x14ac:dyDescent="0.45">
      <c r="A302" t="s">
        <v>182</v>
      </c>
      <c r="B302" s="1">
        <v>2002291.2</v>
      </c>
      <c r="C302">
        <v>31</v>
      </c>
      <c r="D302">
        <v>1</v>
      </c>
      <c r="E302">
        <v>0</v>
      </c>
      <c r="F302" s="1">
        <f t="shared" si="20"/>
        <v>51.966755267078867</v>
      </c>
      <c r="G302" s="1">
        <f t="shared" si="21"/>
        <v>49.973371561726772</v>
      </c>
      <c r="H302" s="1">
        <f t="shared" si="22"/>
        <v>50.172709932261981</v>
      </c>
      <c r="I302">
        <f t="shared" si="23"/>
        <v>22.945479842643081</v>
      </c>
      <c r="J302" s="2">
        <f>ROUNDDOWN(SUM($I$2:I302),0)</f>
        <v>6831</v>
      </c>
      <c r="K302">
        <f t="shared" si="24"/>
        <v>0</v>
      </c>
    </row>
    <row r="303" spans="1:11" x14ac:dyDescent="0.45">
      <c r="A303" t="s">
        <v>183</v>
      </c>
      <c r="B303" s="1">
        <v>6515392</v>
      </c>
      <c r="C303">
        <v>2372</v>
      </c>
      <c r="D303">
        <v>1</v>
      </c>
      <c r="E303">
        <v>0</v>
      </c>
      <c r="F303" s="1">
        <f t="shared" si="20"/>
        <v>56.39975920239948</v>
      </c>
      <c r="G303" s="1">
        <f t="shared" si="21"/>
        <v>47.962494981158109</v>
      </c>
      <c r="H303" s="1">
        <f t="shared" si="22"/>
        <v>48.806221403282244</v>
      </c>
      <c r="I303">
        <f t="shared" si="23"/>
        <v>22.32054379595078</v>
      </c>
      <c r="J303" s="2">
        <f>ROUNDDOWN(SUM($I$2:I303),0)</f>
        <v>6853</v>
      </c>
      <c r="K303">
        <f t="shared" si="24"/>
        <v>0</v>
      </c>
    </row>
    <row r="304" spans="1:11" x14ac:dyDescent="0.45">
      <c r="A304" t="s">
        <v>559</v>
      </c>
      <c r="B304" s="1">
        <v>11918400</v>
      </c>
      <c r="C304">
        <v>8022</v>
      </c>
      <c r="D304">
        <v>1</v>
      </c>
      <c r="E304">
        <v>0</v>
      </c>
      <c r="F304" s="1">
        <f t="shared" si="20"/>
        <v>61.706876589755147</v>
      </c>
      <c r="G304" s="1">
        <f t="shared" si="21"/>
        <v>43.109247360392217</v>
      </c>
      <c r="H304" s="1">
        <f t="shared" si="22"/>
        <v>44.969010283328508</v>
      </c>
      <c r="I304">
        <f t="shared" si="23"/>
        <v>20.565672462037661</v>
      </c>
      <c r="J304" s="2">
        <f>ROUNDDOWN(SUM($I$2:I304),0)</f>
        <v>6873</v>
      </c>
      <c r="K304">
        <f t="shared" si="24"/>
        <v>0</v>
      </c>
    </row>
    <row r="305" spans="1:11" x14ac:dyDescent="0.45">
      <c r="A305" t="s">
        <v>184</v>
      </c>
      <c r="B305" s="1">
        <v>10273660.799999999</v>
      </c>
      <c r="C305">
        <v>40400</v>
      </c>
      <c r="D305">
        <v>1</v>
      </c>
      <c r="E305">
        <v>0</v>
      </c>
      <c r="F305" s="1">
        <f t="shared" si="20"/>
        <v>60.091327620368936</v>
      </c>
      <c r="G305" s="1">
        <f t="shared" si="21"/>
        <v>15.297132056824438</v>
      </c>
      <c r="H305" s="1">
        <f t="shared" si="22"/>
        <v>19.776551613178889</v>
      </c>
      <c r="I305">
        <f t="shared" si="23"/>
        <v>9.0444081455802774</v>
      </c>
      <c r="J305" s="2">
        <f>ROUNDDOWN(SUM($I$2:I305),0)</f>
        <v>6882</v>
      </c>
      <c r="K305">
        <f t="shared" si="24"/>
        <v>0</v>
      </c>
    </row>
    <row r="306" spans="1:11" x14ac:dyDescent="0.45">
      <c r="A306" t="s">
        <v>185</v>
      </c>
      <c r="B306" s="1">
        <v>19927564.799999997</v>
      </c>
      <c r="C306">
        <v>25542</v>
      </c>
      <c r="D306">
        <v>1</v>
      </c>
      <c r="E306">
        <v>0</v>
      </c>
      <c r="F306" s="1">
        <f t="shared" si="20"/>
        <v>69.573897658070592</v>
      </c>
      <c r="G306" s="1">
        <f t="shared" si="21"/>
        <v>28.059884826619054</v>
      </c>
      <c r="H306" s="1">
        <f t="shared" si="22"/>
        <v>32.211286109764202</v>
      </c>
      <c r="I306">
        <f t="shared" si="23"/>
        <v>14.731183887317725</v>
      </c>
      <c r="J306" s="2">
        <f>ROUNDDOWN(SUM($I$2:I306),0)</f>
        <v>6897</v>
      </c>
      <c r="K306">
        <f t="shared" si="24"/>
        <v>0</v>
      </c>
    </row>
    <row r="307" spans="1:11" x14ac:dyDescent="0.45">
      <c r="A307" t="s">
        <v>186</v>
      </c>
      <c r="B307" s="1">
        <v>6078384</v>
      </c>
      <c r="C307">
        <v>23943</v>
      </c>
      <c r="D307">
        <v>1</v>
      </c>
      <c r="E307">
        <v>0</v>
      </c>
      <c r="F307" s="1">
        <f t="shared" si="20"/>
        <v>55.970507060775127</v>
      </c>
      <c r="G307" s="1">
        <f t="shared" si="21"/>
        <v>29.433396852389791</v>
      </c>
      <c r="H307" s="1">
        <f t="shared" si="22"/>
        <v>32.087107873228327</v>
      </c>
      <c r="I307">
        <f t="shared" si="23"/>
        <v>14.674393468239787</v>
      </c>
      <c r="J307" s="2">
        <f>ROUNDDOWN(SUM($I$2:I307),0)</f>
        <v>6912</v>
      </c>
      <c r="K307">
        <f t="shared" si="24"/>
        <v>0</v>
      </c>
    </row>
    <row r="308" spans="1:11" x14ac:dyDescent="0.45">
      <c r="A308" t="s">
        <v>187</v>
      </c>
      <c r="B308" s="1">
        <v>22278240</v>
      </c>
      <c r="C308">
        <v>20166</v>
      </c>
      <c r="D308">
        <v>1</v>
      </c>
      <c r="E308">
        <v>0</v>
      </c>
      <c r="F308" s="1">
        <f t="shared" si="20"/>
        <v>71.882853933157691</v>
      </c>
      <c r="G308" s="1">
        <f t="shared" si="21"/>
        <v>32.677771412324788</v>
      </c>
      <c r="H308" s="1">
        <f t="shared" si="22"/>
        <v>36.598279664408075</v>
      </c>
      <c r="I308">
        <f t="shared" si="23"/>
        <v>16.737487160826152</v>
      </c>
      <c r="J308" s="2">
        <f>ROUNDDOWN(SUM($I$2:I308),0)</f>
        <v>6929</v>
      </c>
      <c r="K308">
        <f t="shared" si="24"/>
        <v>0</v>
      </c>
    </row>
    <row r="309" spans="1:11" x14ac:dyDescent="0.45">
      <c r="A309" t="s">
        <v>50</v>
      </c>
      <c r="B309" s="1">
        <v>12395136</v>
      </c>
      <c r="C309">
        <v>15863</v>
      </c>
      <c r="D309">
        <v>1</v>
      </c>
      <c r="E309">
        <v>0</v>
      </c>
      <c r="F309" s="1">
        <f t="shared" si="20"/>
        <v>62.175151653345353</v>
      </c>
      <c r="G309" s="1">
        <f t="shared" si="21"/>
        <v>36.373970441024902</v>
      </c>
      <c r="H309" s="1">
        <f t="shared" si="22"/>
        <v>38.954088562256949</v>
      </c>
      <c r="I309">
        <f t="shared" si="23"/>
        <v>17.81486898157473</v>
      </c>
      <c r="J309" s="2">
        <f>ROUNDDOWN(SUM($I$2:I309),0)</f>
        <v>6946</v>
      </c>
      <c r="K309">
        <f t="shared" si="24"/>
        <v>0</v>
      </c>
    </row>
    <row r="310" spans="1:11" x14ac:dyDescent="0.45">
      <c r="A310" t="s">
        <v>188</v>
      </c>
      <c r="B310" s="1">
        <v>22980967.199999999</v>
      </c>
      <c r="C310">
        <v>0</v>
      </c>
      <c r="D310">
        <v>1</v>
      </c>
      <c r="E310">
        <v>0</v>
      </c>
      <c r="F310" s="1">
        <f t="shared" si="20"/>
        <v>72.573109387469032</v>
      </c>
      <c r="G310" s="1">
        <f t="shared" si="21"/>
        <v>50</v>
      </c>
      <c r="H310" s="1">
        <f t="shared" si="22"/>
        <v>52.257310938746897</v>
      </c>
      <c r="I310">
        <f t="shared" si="23"/>
        <v>23.898830188654514</v>
      </c>
      <c r="J310" s="2">
        <f>ROUNDDOWN(SUM($I$2:I310),0)</f>
        <v>6970</v>
      </c>
      <c r="K310">
        <f t="shared" si="24"/>
        <v>0</v>
      </c>
    </row>
    <row r="311" spans="1:11" x14ac:dyDescent="0.45">
      <c r="A311" t="s">
        <v>25</v>
      </c>
      <c r="B311" s="1">
        <v>9788979.1999999993</v>
      </c>
      <c r="C311">
        <v>6643</v>
      </c>
      <c r="D311">
        <v>1</v>
      </c>
      <c r="E311">
        <v>1</v>
      </c>
      <c r="F311" s="1">
        <f t="shared" si="20"/>
        <v>59.615247972385561</v>
      </c>
      <c r="G311" s="1">
        <f t="shared" si="21"/>
        <v>44.29378337261101</v>
      </c>
      <c r="H311" s="1">
        <f t="shared" si="22"/>
        <v>45.825929832588464</v>
      </c>
      <c r="I311">
        <f t="shared" si="23"/>
        <v>20.957567384015316</v>
      </c>
      <c r="J311" s="2">
        <f>ROUNDDOWN(SUM($I$2:I311),0)</f>
        <v>6991</v>
      </c>
      <c r="K311">
        <f t="shared" si="24"/>
        <v>0</v>
      </c>
    </row>
    <row r="312" spans="1:11" x14ac:dyDescent="0.45">
      <c r="A312" t="s">
        <v>560</v>
      </c>
      <c r="B312" s="1">
        <v>10225987.199999999</v>
      </c>
      <c r="C312">
        <v>2110</v>
      </c>
      <c r="D312">
        <v>1</v>
      </c>
      <c r="E312">
        <v>0</v>
      </c>
      <c r="F312" s="1">
        <f t="shared" si="20"/>
        <v>60.044500114009914</v>
      </c>
      <c r="G312" s="1">
        <f t="shared" si="21"/>
        <v>48.187548233660877</v>
      </c>
      <c r="H312" s="1">
        <f t="shared" si="22"/>
        <v>49.373243421695783</v>
      </c>
      <c r="I312">
        <f t="shared" si="23"/>
        <v>22.579859912449336</v>
      </c>
      <c r="J312" s="2">
        <f>ROUNDDOWN(SUM($I$2:I312),0)</f>
        <v>7014</v>
      </c>
      <c r="K312">
        <f t="shared" si="24"/>
        <v>0</v>
      </c>
    </row>
    <row r="313" spans="1:11" x14ac:dyDescent="0.45">
      <c r="A313" t="s">
        <v>189</v>
      </c>
      <c r="B313" s="1">
        <v>1515776</v>
      </c>
      <c r="C313">
        <v>764</v>
      </c>
      <c r="D313">
        <v>1</v>
      </c>
      <c r="E313">
        <v>0</v>
      </c>
      <c r="F313" s="1">
        <f t="shared" si="20"/>
        <v>51.488874561158603</v>
      </c>
      <c r="G313" s="1">
        <f t="shared" si="21"/>
        <v>49.343737843846881</v>
      </c>
      <c r="H313" s="1">
        <f t="shared" si="22"/>
        <v>49.55825151557805</v>
      </c>
      <c r="I313">
        <f t="shared" si="23"/>
        <v>22.664469643409305</v>
      </c>
      <c r="J313" s="2">
        <f>ROUNDDOWN(SUM($I$2:I313),0)</f>
        <v>7037</v>
      </c>
      <c r="K313">
        <f t="shared" si="24"/>
        <v>0</v>
      </c>
    </row>
    <row r="314" spans="1:11" x14ac:dyDescent="0.45">
      <c r="A314" t="s">
        <v>190</v>
      </c>
      <c r="B314" s="1">
        <v>2765068.8</v>
      </c>
      <c r="C314">
        <v>15163</v>
      </c>
      <c r="D314">
        <v>1</v>
      </c>
      <c r="E314">
        <v>0</v>
      </c>
      <c r="F314" s="1">
        <f t="shared" si="20"/>
        <v>52.715995368823194</v>
      </c>
      <c r="G314" s="1">
        <f t="shared" si="21"/>
        <v>36.975257756872004</v>
      </c>
      <c r="H314" s="1">
        <f t="shared" si="22"/>
        <v>38.54933151806712</v>
      </c>
      <c r="I314">
        <f t="shared" si="23"/>
        <v>17.629761487656936</v>
      </c>
      <c r="J314" s="2">
        <f>ROUNDDOWN(SUM($I$2:I314),0)</f>
        <v>7054</v>
      </c>
      <c r="K314">
        <f t="shared" si="24"/>
        <v>0</v>
      </c>
    </row>
    <row r="315" spans="1:11" x14ac:dyDescent="0.45">
      <c r="A315" t="s">
        <v>191</v>
      </c>
      <c r="B315" s="1">
        <v>3464281.5999999996</v>
      </c>
      <c r="C315">
        <v>0</v>
      </c>
      <c r="D315">
        <v>1</v>
      </c>
      <c r="E315">
        <v>0</v>
      </c>
      <c r="F315" s="1">
        <f t="shared" si="20"/>
        <v>53.402798795422164</v>
      </c>
      <c r="G315" s="1">
        <f t="shared" si="21"/>
        <v>50</v>
      </c>
      <c r="H315" s="1">
        <f t="shared" si="22"/>
        <v>50.340279879542216</v>
      </c>
      <c r="I315">
        <f t="shared" si="23"/>
        <v>23.022114587960655</v>
      </c>
      <c r="J315" s="2">
        <f>ROUNDDOWN(SUM($I$2:I315),0)</f>
        <v>7077</v>
      </c>
      <c r="K315">
        <f t="shared" si="24"/>
        <v>0</v>
      </c>
    </row>
    <row r="316" spans="1:11" x14ac:dyDescent="0.45">
      <c r="A316" t="s">
        <v>192</v>
      </c>
      <c r="B316" s="1">
        <v>7564211.1999999993</v>
      </c>
      <c r="C316">
        <v>518</v>
      </c>
      <c r="D316">
        <v>1</v>
      </c>
      <c r="E316">
        <v>0</v>
      </c>
      <c r="F316" s="1">
        <f t="shared" si="20"/>
        <v>57.429964342297936</v>
      </c>
      <c r="G316" s="1">
        <f t="shared" si="21"/>
        <v>49.555047386273145</v>
      </c>
      <c r="H316" s="1">
        <f t="shared" si="22"/>
        <v>50.342539081875621</v>
      </c>
      <c r="I316">
        <f t="shared" si="23"/>
        <v>23.023147788712052</v>
      </c>
      <c r="J316" s="2">
        <f>ROUNDDOWN(SUM($I$2:I316),0)</f>
        <v>7100</v>
      </c>
      <c r="K316">
        <f t="shared" si="24"/>
        <v>0</v>
      </c>
    </row>
    <row r="317" spans="1:11" x14ac:dyDescent="0.45">
      <c r="A317" t="s">
        <v>193</v>
      </c>
      <c r="B317" s="1">
        <v>5152415.9999999991</v>
      </c>
      <c r="C317">
        <v>6219</v>
      </c>
      <c r="D317">
        <v>1</v>
      </c>
      <c r="E317">
        <v>0</v>
      </c>
      <c r="F317" s="1">
        <f t="shared" si="20"/>
        <v>55.060972802647996</v>
      </c>
      <c r="G317" s="1">
        <f t="shared" si="21"/>
        <v>44.657991689638393</v>
      </c>
      <c r="H317" s="1">
        <f t="shared" si="22"/>
        <v>45.698289800939349</v>
      </c>
      <c r="I317">
        <f t="shared" si="23"/>
        <v>20.899193782563984</v>
      </c>
      <c r="J317" s="2">
        <f>ROUNDDOWN(SUM($I$2:I317),0)</f>
        <v>7121</v>
      </c>
      <c r="K317">
        <f t="shared" si="24"/>
        <v>0</v>
      </c>
    </row>
    <row r="318" spans="1:11" x14ac:dyDescent="0.45">
      <c r="A318" t="s">
        <v>194</v>
      </c>
      <c r="B318" s="1">
        <v>7074028.7999999998</v>
      </c>
      <c r="C318">
        <v>272</v>
      </c>
      <c r="D318">
        <v>1</v>
      </c>
      <c r="E318">
        <v>0</v>
      </c>
      <c r="F318" s="1">
        <f t="shared" si="20"/>
        <v>56.948481520503897</v>
      </c>
      <c r="G318" s="1">
        <f t="shared" si="21"/>
        <v>49.766356928699409</v>
      </c>
      <c r="H318" s="1">
        <f t="shared" si="22"/>
        <v>50.484569387879858</v>
      </c>
      <c r="I318">
        <f t="shared" si="23"/>
        <v>23.088102492730723</v>
      </c>
      <c r="J318" s="2">
        <f>ROUNDDOWN(SUM($I$2:I318),0)</f>
        <v>7144</v>
      </c>
      <c r="K318">
        <f t="shared" si="24"/>
        <v>0</v>
      </c>
    </row>
    <row r="319" spans="1:11" x14ac:dyDescent="0.45">
      <c r="A319" t="s">
        <v>195</v>
      </c>
      <c r="B319" s="1">
        <v>11140953.6</v>
      </c>
      <c r="C319">
        <v>11906</v>
      </c>
      <c r="D319">
        <v>1</v>
      </c>
      <c r="E319">
        <v>0</v>
      </c>
      <c r="F319" s="1">
        <f t="shared" si="20"/>
        <v>60.943228024515733</v>
      </c>
      <c r="G319" s="1">
        <f t="shared" si="21"/>
        <v>39.772961739320586</v>
      </c>
      <c r="H319" s="1">
        <f t="shared" si="22"/>
        <v>41.889988367840104</v>
      </c>
      <c r="I319">
        <f t="shared" si="23"/>
        <v>19.157543712518663</v>
      </c>
      <c r="J319" s="2">
        <f>ROUNDDOWN(SUM($I$2:I319),0)</f>
        <v>7163</v>
      </c>
      <c r="K319">
        <f t="shared" si="24"/>
        <v>0</v>
      </c>
    </row>
    <row r="320" spans="1:11" x14ac:dyDescent="0.45">
      <c r="A320" t="s">
        <v>196</v>
      </c>
      <c r="B320" s="1">
        <v>2933760</v>
      </c>
      <c r="C320">
        <v>2906</v>
      </c>
      <c r="D320">
        <v>1</v>
      </c>
      <c r="E320">
        <v>0</v>
      </c>
      <c r="F320" s="1">
        <f t="shared" si="20"/>
        <v>52.881692699016654</v>
      </c>
      <c r="G320" s="1">
        <f t="shared" si="21"/>
        <v>47.50379865735475</v>
      </c>
      <c r="H320" s="1">
        <f t="shared" si="22"/>
        <v>48.04158806152094</v>
      </c>
      <c r="I320">
        <f t="shared" si="23"/>
        <v>21.970854114965157</v>
      </c>
      <c r="J320" s="2">
        <f>ROUNDDOWN(SUM($I$2:I320),0)</f>
        <v>7185</v>
      </c>
      <c r="K320">
        <f t="shared" si="24"/>
        <v>0</v>
      </c>
    </row>
    <row r="321" spans="1:11" x14ac:dyDescent="0.45">
      <c r="A321" t="s">
        <v>197</v>
      </c>
      <c r="B321" s="1">
        <v>11192294.4</v>
      </c>
      <c r="C321">
        <v>14327</v>
      </c>
      <c r="D321">
        <v>1</v>
      </c>
      <c r="E321">
        <v>0</v>
      </c>
      <c r="F321" s="1">
        <f t="shared" si="20"/>
        <v>60.993657646748524</v>
      </c>
      <c r="G321" s="1">
        <f t="shared" si="21"/>
        <v>37.693366608369402</v>
      </c>
      <c r="H321" s="1">
        <f t="shared" si="22"/>
        <v>40.023395712207318</v>
      </c>
      <c r="I321">
        <f t="shared" si="23"/>
        <v>18.303895101310061</v>
      </c>
      <c r="J321" s="2">
        <f>ROUNDDOWN(SUM($I$2:I321),0)</f>
        <v>7204</v>
      </c>
      <c r="K321">
        <f t="shared" si="24"/>
        <v>0</v>
      </c>
    </row>
    <row r="322" spans="1:11" x14ac:dyDescent="0.45">
      <c r="A322" t="s">
        <v>198</v>
      </c>
      <c r="B322" s="1">
        <v>4826035.1999999993</v>
      </c>
      <c r="C322">
        <v>39179</v>
      </c>
      <c r="D322">
        <v>1</v>
      </c>
      <c r="E322">
        <v>0</v>
      </c>
      <c r="F322" s="1">
        <f t="shared" si="20"/>
        <v>54.740384489882388</v>
      </c>
      <c r="G322" s="1">
        <f t="shared" si="21"/>
        <v>16.345948932037736</v>
      </c>
      <c r="H322" s="1">
        <f t="shared" si="22"/>
        <v>20.185392487822202</v>
      </c>
      <c r="I322">
        <f t="shared" si="23"/>
        <v>9.2313832972243084</v>
      </c>
      <c r="J322" s="2">
        <f>ROUNDDOWN(SUM($I$2:I322),0)</f>
        <v>7213</v>
      </c>
      <c r="K322">
        <f t="shared" si="24"/>
        <v>0</v>
      </c>
    </row>
    <row r="323" spans="1:11" x14ac:dyDescent="0.45">
      <c r="A323" t="s">
        <v>201</v>
      </c>
      <c r="B323" s="1">
        <v>3522956.8</v>
      </c>
      <c r="C323">
        <v>2342</v>
      </c>
      <c r="D323">
        <v>1</v>
      </c>
      <c r="E323">
        <v>0</v>
      </c>
      <c r="F323" s="1">
        <f t="shared" ref="F323:F386" si="25">50+B323*10/_xlfn.STDEV.P($B$2:$B$452)</f>
        <v>53.460432649402492</v>
      </c>
      <c r="G323" s="1">
        <f t="shared" ref="G323:G386" si="26">50-C323*10/_xlfn.STDEV.P($C$2:$C$452)</f>
        <v>47.988264437551557</v>
      </c>
      <c r="H323" s="1">
        <f t="shared" ref="H323:H386" si="27">D323*(F323+G323*9)/10</f>
        <v>48.535481258736652</v>
      </c>
      <c r="I323">
        <f t="shared" ref="I323:I386" si="28">H323/$H$1*10000</f>
        <v>22.196726235813955</v>
      </c>
      <c r="J323" s="2">
        <f>ROUNDDOWN(SUM($I$2:I323),0)</f>
        <v>7235</v>
      </c>
      <c r="K323">
        <f t="shared" si="24"/>
        <v>0</v>
      </c>
    </row>
    <row r="324" spans="1:11" x14ac:dyDescent="0.45">
      <c r="A324" t="s">
        <v>203</v>
      </c>
      <c r="B324" s="1">
        <v>7176710.3999999994</v>
      </c>
      <c r="C324">
        <v>2126</v>
      </c>
      <c r="D324">
        <v>1</v>
      </c>
      <c r="E324">
        <v>0</v>
      </c>
      <c r="F324" s="1">
        <f t="shared" si="25"/>
        <v>57.049340764969486</v>
      </c>
      <c r="G324" s="1">
        <f t="shared" si="26"/>
        <v>48.173804523584373</v>
      </c>
      <c r="H324" s="1">
        <f t="shared" si="27"/>
        <v>49.061358147722885</v>
      </c>
      <c r="I324">
        <f t="shared" si="28"/>
        <v>22.437225454856268</v>
      </c>
      <c r="J324" s="2">
        <f>ROUNDDOWN(SUM($I$2:I324),0)</f>
        <v>7257</v>
      </c>
      <c r="K324">
        <f t="shared" ref="K324:K387" si="29">IF(J323=J324,1,0)</f>
        <v>0</v>
      </c>
    </row>
    <row r="325" spans="1:11" x14ac:dyDescent="0.45">
      <c r="A325" t="s">
        <v>204</v>
      </c>
      <c r="B325" s="1">
        <v>6417600</v>
      </c>
      <c r="C325">
        <v>8459</v>
      </c>
      <c r="D325">
        <v>1</v>
      </c>
      <c r="E325">
        <v>0</v>
      </c>
      <c r="F325" s="1">
        <f t="shared" si="25"/>
        <v>56.303702779098927</v>
      </c>
      <c r="G325" s="1">
        <f t="shared" si="26"/>
        <v>42.73387227892767</v>
      </c>
      <c r="H325" s="1">
        <f t="shared" si="27"/>
        <v>44.090855328944791</v>
      </c>
      <c r="I325">
        <f t="shared" si="28"/>
        <v>20.164065954600996</v>
      </c>
      <c r="J325" s="2">
        <f>ROUNDDOWN(SUM($I$2:I325),0)</f>
        <v>7278</v>
      </c>
      <c r="K325">
        <f t="shared" si="29"/>
        <v>0</v>
      </c>
    </row>
    <row r="326" spans="1:11" x14ac:dyDescent="0.45">
      <c r="A326" t="s">
        <v>205</v>
      </c>
      <c r="B326" s="1">
        <v>3740544</v>
      </c>
      <c r="C326">
        <v>6005</v>
      </c>
      <c r="D326">
        <v>1</v>
      </c>
      <c r="E326">
        <v>0</v>
      </c>
      <c r="F326" s="1">
        <f t="shared" si="25"/>
        <v>53.674158191246228</v>
      </c>
      <c r="G326" s="1">
        <f t="shared" si="26"/>
        <v>44.841813811911649</v>
      </c>
      <c r="H326" s="1">
        <f t="shared" si="27"/>
        <v>45.725048249845109</v>
      </c>
      <c r="I326">
        <f t="shared" si="28"/>
        <v>20.911431221020397</v>
      </c>
      <c r="J326" s="2">
        <f>ROUNDDOWN(SUM($I$2:I326),0)</f>
        <v>7299</v>
      </c>
      <c r="K326">
        <f t="shared" si="29"/>
        <v>0</v>
      </c>
    </row>
    <row r="327" spans="1:11" x14ac:dyDescent="0.45">
      <c r="A327" t="s">
        <v>561</v>
      </c>
      <c r="B327" s="1">
        <v>12480948.479999999</v>
      </c>
      <c r="C327">
        <v>1057</v>
      </c>
      <c r="D327">
        <v>1</v>
      </c>
      <c r="E327">
        <v>0</v>
      </c>
      <c r="F327" s="1">
        <f t="shared" si="25"/>
        <v>62.259441164791582</v>
      </c>
      <c r="G327" s="1">
        <f t="shared" si="26"/>
        <v>49.092056153070878</v>
      </c>
      <c r="H327" s="1">
        <f t="shared" si="27"/>
        <v>50.408794654242946</v>
      </c>
      <c r="I327">
        <f t="shared" si="28"/>
        <v>23.053448442240033</v>
      </c>
      <c r="J327" s="2">
        <f>ROUNDDOWN(SUM($I$2:I327),0)</f>
        <v>7322</v>
      </c>
      <c r="K327">
        <f t="shared" si="29"/>
        <v>0</v>
      </c>
    </row>
    <row r="328" spans="1:11" x14ac:dyDescent="0.45">
      <c r="A328" t="s">
        <v>206</v>
      </c>
      <c r="B328" s="1">
        <v>3054777.6</v>
      </c>
      <c r="C328">
        <v>2901</v>
      </c>
      <c r="D328">
        <v>1</v>
      </c>
      <c r="E328">
        <v>0</v>
      </c>
      <c r="F328" s="1">
        <f t="shared" si="25"/>
        <v>53.000562522851091</v>
      </c>
      <c r="G328" s="1">
        <f t="shared" si="26"/>
        <v>47.508093566753658</v>
      </c>
      <c r="H328" s="1">
        <f t="shared" si="27"/>
        <v>48.057340462363399</v>
      </c>
      <c r="I328">
        <f t="shared" si="28"/>
        <v>21.978058158687169</v>
      </c>
      <c r="J328" s="2">
        <f>ROUNDDOWN(SUM($I$2:I328),0)</f>
        <v>7344</v>
      </c>
      <c r="K328">
        <f t="shared" si="29"/>
        <v>0</v>
      </c>
    </row>
    <row r="329" spans="1:11" x14ac:dyDescent="0.45">
      <c r="A329" t="s">
        <v>207</v>
      </c>
      <c r="B329" s="1">
        <v>10854912</v>
      </c>
      <c r="C329">
        <v>15967</v>
      </c>
      <c r="D329">
        <v>1</v>
      </c>
      <c r="E329">
        <v>0</v>
      </c>
      <c r="F329" s="1">
        <f t="shared" si="25"/>
        <v>60.662262986361611</v>
      </c>
      <c r="G329" s="1">
        <f t="shared" si="26"/>
        <v>36.284636325527615</v>
      </c>
      <c r="H329" s="1">
        <f t="shared" si="27"/>
        <v>38.722398991611016</v>
      </c>
      <c r="I329">
        <f t="shared" si="28"/>
        <v>17.708910416048084</v>
      </c>
      <c r="J329" s="2">
        <f>ROUNDDOWN(SUM($I$2:I329),0)</f>
        <v>7361</v>
      </c>
      <c r="K329">
        <f t="shared" si="29"/>
        <v>0</v>
      </c>
    </row>
    <row r="330" spans="1:11" x14ac:dyDescent="0.45">
      <c r="A330" t="s">
        <v>208</v>
      </c>
      <c r="B330" s="1">
        <v>12500415.199999999</v>
      </c>
      <c r="C330">
        <v>33710</v>
      </c>
      <c r="D330">
        <v>1</v>
      </c>
      <c r="E330">
        <v>0</v>
      </c>
      <c r="F330" s="1">
        <f t="shared" si="25"/>
        <v>62.278562396554854</v>
      </c>
      <c r="G330" s="1">
        <f t="shared" si="26"/>
        <v>21.043720832563164</v>
      </c>
      <c r="H330" s="1">
        <f t="shared" si="27"/>
        <v>25.167204988962332</v>
      </c>
      <c r="I330">
        <f t="shared" si="28"/>
        <v>11.50971505325399</v>
      </c>
      <c r="J330" s="2">
        <f>ROUNDDOWN(SUM($I$2:I330),0)</f>
        <v>7373</v>
      </c>
      <c r="K330">
        <f t="shared" si="29"/>
        <v>0</v>
      </c>
    </row>
    <row r="331" spans="1:11" x14ac:dyDescent="0.45">
      <c r="A331" t="s">
        <v>209</v>
      </c>
      <c r="B331" s="1">
        <v>2156313.6000000001</v>
      </c>
      <c r="C331">
        <v>2145</v>
      </c>
      <c r="D331">
        <v>1</v>
      </c>
      <c r="E331">
        <v>0</v>
      </c>
      <c r="F331" s="1">
        <f t="shared" si="25"/>
        <v>52.118044133777239</v>
      </c>
      <c r="G331" s="1">
        <f t="shared" si="26"/>
        <v>48.157483867868528</v>
      </c>
      <c r="H331" s="1">
        <f t="shared" si="27"/>
        <v>48.553539894459398</v>
      </c>
      <c r="I331">
        <f t="shared" si="28"/>
        <v>22.204984989676788</v>
      </c>
      <c r="J331" s="2">
        <f>ROUNDDOWN(SUM($I$2:I331),0)</f>
        <v>7395</v>
      </c>
      <c r="K331">
        <f t="shared" si="29"/>
        <v>0</v>
      </c>
    </row>
    <row r="332" spans="1:11" x14ac:dyDescent="0.45">
      <c r="A332" t="s">
        <v>16</v>
      </c>
      <c r="B332" s="1">
        <v>8086176</v>
      </c>
      <c r="C332">
        <v>789</v>
      </c>
      <c r="D332">
        <v>1</v>
      </c>
      <c r="E332">
        <v>0</v>
      </c>
      <c r="F332" s="1">
        <f t="shared" si="25"/>
        <v>57.942665501664642</v>
      </c>
      <c r="G332" s="1">
        <f t="shared" si="26"/>
        <v>49.322263296852341</v>
      </c>
      <c r="H332" s="1">
        <f t="shared" si="27"/>
        <v>50.184303517333568</v>
      </c>
      <c r="I332">
        <f t="shared" si="28"/>
        <v>22.950781935612014</v>
      </c>
      <c r="J332" s="2">
        <f>ROUNDDOWN(SUM($I$2:I332),0)</f>
        <v>7418</v>
      </c>
      <c r="K332">
        <f t="shared" si="29"/>
        <v>0</v>
      </c>
    </row>
    <row r="333" spans="1:11" x14ac:dyDescent="0.45">
      <c r="A333" t="s">
        <v>210</v>
      </c>
      <c r="B333" s="1">
        <v>11603020.799999999</v>
      </c>
      <c r="C333">
        <v>936</v>
      </c>
      <c r="D333">
        <v>1</v>
      </c>
      <c r="E333">
        <v>0</v>
      </c>
      <c r="F333" s="1">
        <f t="shared" si="25"/>
        <v>61.397094624610858</v>
      </c>
      <c r="G333" s="1">
        <f t="shared" si="26"/>
        <v>49.19599296052445</v>
      </c>
      <c r="H333" s="1">
        <f t="shared" si="27"/>
        <v>50.416103126933095</v>
      </c>
      <c r="I333">
        <f t="shared" si="28"/>
        <v>23.056790825241045</v>
      </c>
      <c r="J333" s="2">
        <f>ROUNDDOWN(SUM($I$2:I333),0)</f>
        <v>7441</v>
      </c>
      <c r="K333">
        <f t="shared" si="29"/>
        <v>0</v>
      </c>
    </row>
    <row r="334" spans="1:11" x14ac:dyDescent="0.45">
      <c r="A334" t="s">
        <v>211</v>
      </c>
      <c r="B334" s="1">
        <v>5659223.0399999991</v>
      </c>
      <c r="C334">
        <v>2456</v>
      </c>
      <c r="D334">
        <v>1</v>
      </c>
      <c r="E334">
        <v>0</v>
      </c>
      <c r="F334" s="1">
        <f t="shared" si="25"/>
        <v>55.558785216403116</v>
      </c>
      <c r="G334" s="1">
        <f t="shared" si="26"/>
        <v>47.890340503256454</v>
      </c>
      <c r="H334" s="1">
        <f t="shared" si="27"/>
        <v>48.657184974571116</v>
      </c>
      <c r="I334">
        <f t="shared" si="28"/>
        <v>22.252384982615251</v>
      </c>
      <c r="J334" s="2">
        <f>ROUNDDOWN(SUM($I$2:I334),0)</f>
        <v>7463</v>
      </c>
      <c r="K334">
        <f t="shared" si="29"/>
        <v>0</v>
      </c>
    </row>
    <row r="335" spans="1:11" x14ac:dyDescent="0.45">
      <c r="A335" t="s">
        <v>212</v>
      </c>
      <c r="B335" s="1">
        <v>3933072</v>
      </c>
      <c r="C335">
        <v>1305</v>
      </c>
      <c r="D335">
        <v>1</v>
      </c>
      <c r="E335">
        <v>0</v>
      </c>
      <c r="F335" s="1">
        <f t="shared" si="25"/>
        <v>53.863269274619199</v>
      </c>
      <c r="G335" s="1">
        <f t="shared" si="26"/>
        <v>48.879028646885047</v>
      </c>
      <c r="H335" s="1">
        <f t="shared" si="27"/>
        <v>49.377452709658463</v>
      </c>
      <c r="I335">
        <f t="shared" si="28"/>
        <v>22.581784945644273</v>
      </c>
      <c r="J335" s="2">
        <f>ROUNDDOWN(SUM($I$2:I335),0)</f>
        <v>7486</v>
      </c>
      <c r="K335">
        <f t="shared" si="29"/>
        <v>0</v>
      </c>
    </row>
    <row r="336" spans="1:11" x14ac:dyDescent="0.45">
      <c r="A336" t="s">
        <v>214</v>
      </c>
      <c r="B336" s="1">
        <v>6864998.3999999994</v>
      </c>
      <c r="C336">
        <v>4696</v>
      </c>
      <c r="D336">
        <v>1</v>
      </c>
      <c r="E336">
        <v>0</v>
      </c>
      <c r="F336" s="1">
        <f t="shared" si="25"/>
        <v>56.743160915698965</v>
      </c>
      <c r="G336" s="1">
        <f t="shared" si="26"/>
        <v>45.96622109254573</v>
      </c>
      <c r="H336" s="1">
        <f t="shared" si="27"/>
        <v>47.043915074861054</v>
      </c>
      <c r="I336">
        <f t="shared" si="28"/>
        <v>21.514588439145367</v>
      </c>
      <c r="J336" s="2">
        <f>ROUNDDOWN(SUM($I$2:I336),0)</f>
        <v>7507</v>
      </c>
      <c r="K336">
        <f t="shared" si="29"/>
        <v>0</v>
      </c>
    </row>
    <row r="337" spans="1:11" x14ac:dyDescent="0.45">
      <c r="A337" t="s">
        <v>215</v>
      </c>
      <c r="B337" s="1">
        <v>4224614.4000000004</v>
      </c>
      <c r="C337">
        <v>2549</v>
      </c>
      <c r="D337">
        <v>1</v>
      </c>
      <c r="E337">
        <v>0</v>
      </c>
      <c r="F337" s="1">
        <f t="shared" si="25"/>
        <v>54.149637486583977</v>
      </c>
      <c r="G337" s="1">
        <f t="shared" si="26"/>
        <v>47.810455188436769</v>
      </c>
      <c r="H337" s="1">
        <f t="shared" si="27"/>
        <v>48.444373418251487</v>
      </c>
      <c r="I337">
        <f t="shared" si="28"/>
        <v>22.1550598972769</v>
      </c>
      <c r="J337" s="2">
        <f>ROUNDDOWN(SUM($I$2:I337),0)</f>
        <v>7530</v>
      </c>
      <c r="K337">
        <f t="shared" si="29"/>
        <v>0</v>
      </c>
    </row>
    <row r="338" spans="1:11" x14ac:dyDescent="0.45">
      <c r="A338" t="s">
        <v>216</v>
      </c>
      <c r="B338" s="1">
        <v>5999539.1999999993</v>
      </c>
      <c r="C338">
        <v>2398</v>
      </c>
      <c r="D338">
        <v>1</v>
      </c>
      <c r="E338">
        <v>0</v>
      </c>
      <c r="F338" s="1">
        <f t="shared" si="25"/>
        <v>55.893061569489049</v>
      </c>
      <c r="G338" s="1">
        <f t="shared" si="26"/>
        <v>47.940161452283789</v>
      </c>
      <c r="H338" s="1">
        <f t="shared" si="27"/>
        <v>48.735451464004313</v>
      </c>
      <c r="I338">
        <f t="shared" si="28"/>
        <v>22.2881785875066</v>
      </c>
      <c r="J338" s="2">
        <f>ROUNDDOWN(SUM($I$2:I338),0)</f>
        <v>7552</v>
      </c>
      <c r="K338">
        <f t="shared" si="29"/>
        <v>0</v>
      </c>
    </row>
    <row r="339" spans="1:11" x14ac:dyDescent="0.45">
      <c r="A339" t="s">
        <v>217</v>
      </c>
      <c r="B339" s="1">
        <v>5229427.2</v>
      </c>
      <c r="C339">
        <v>9158</v>
      </c>
      <c r="D339">
        <v>1</v>
      </c>
      <c r="E339">
        <v>0</v>
      </c>
      <c r="F339" s="1">
        <f t="shared" si="25"/>
        <v>55.136617235997178</v>
      </c>
      <c r="G339" s="1">
        <f t="shared" si="26"/>
        <v>42.133443944960348</v>
      </c>
      <c r="H339" s="1">
        <f t="shared" si="27"/>
        <v>43.433761274064025</v>
      </c>
      <c r="I339">
        <f t="shared" si="28"/>
        <v>19.863557203701493</v>
      </c>
      <c r="J339" s="2">
        <f>ROUNDDOWN(SUM($I$2:I339),0)</f>
        <v>7572</v>
      </c>
      <c r="K339">
        <f t="shared" si="29"/>
        <v>0</v>
      </c>
    </row>
    <row r="340" spans="1:11" x14ac:dyDescent="0.45">
      <c r="A340" t="s">
        <v>218</v>
      </c>
      <c r="B340" s="1">
        <v>6229350.3999999994</v>
      </c>
      <c r="C340">
        <v>1158</v>
      </c>
      <c r="D340">
        <v>1</v>
      </c>
      <c r="E340">
        <v>0</v>
      </c>
      <c r="F340" s="1">
        <f t="shared" si="25"/>
        <v>56.118794164245358</v>
      </c>
      <c r="G340" s="1">
        <f t="shared" si="26"/>
        <v>49.005298983212938</v>
      </c>
      <c r="H340" s="1">
        <f t="shared" si="27"/>
        <v>49.716648501316179</v>
      </c>
      <c r="I340">
        <f t="shared" si="28"/>
        <v>22.736909319246958</v>
      </c>
      <c r="J340" s="2">
        <f>ROUNDDOWN(SUM($I$2:I340),0)</f>
        <v>7594</v>
      </c>
      <c r="K340">
        <f t="shared" si="29"/>
        <v>0</v>
      </c>
    </row>
    <row r="341" spans="1:11" x14ac:dyDescent="0.45">
      <c r="A341" t="s">
        <v>17</v>
      </c>
      <c r="B341" s="1">
        <v>1661241.5999999999</v>
      </c>
      <c r="C341">
        <v>5457</v>
      </c>
      <c r="D341">
        <v>1</v>
      </c>
      <c r="E341">
        <v>0</v>
      </c>
      <c r="F341" s="1">
        <f t="shared" si="25"/>
        <v>51.631758490818179</v>
      </c>
      <c r="G341" s="1">
        <f t="shared" si="26"/>
        <v>45.312535882031952</v>
      </c>
      <c r="H341" s="1">
        <f t="shared" si="27"/>
        <v>45.944458142910577</v>
      </c>
      <c r="I341">
        <f t="shared" si="28"/>
        <v>21.011773922967471</v>
      </c>
      <c r="J341" s="2">
        <f>ROUNDDOWN(SUM($I$2:I341),0)</f>
        <v>7615</v>
      </c>
      <c r="K341">
        <f t="shared" si="29"/>
        <v>0</v>
      </c>
    </row>
    <row r="342" spans="1:11" x14ac:dyDescent="0.45">
      <c r="A342" t="s">
        <v>220</v>
      </c>
      <c r="B342" s="1">
        <v>1133164.8</v>
      </c>
      <c r="C342">
        <v>8753</v>
      </c>
      <c r="D342">
        <v>1</v>
      </c>
      <c r="E342">
        <v>0</v>
      </c>
      <c r="F342" s="1">
        <f t="shared" si="25"/>
        <v>51.113053804995182</v>
      </c>
      <c r="G342" s="1">
        <f t="shared" si="26"/>
        <v>42.481331606271887</v>
      </c>
      <c r="H342" s="1">
        <f t="shared" si="27"/>
        <v>43.344503826144219</v>
      </c>
      <c r="I342">
        <f t="shared" si="28"/>
        <v>19.822737104990164</v>
      </c>
      <c r="J342" s="2">
        <f>ROUNDDOWN(SUM($I$2:I342),0)</f>
        <v>7635</v>
      </c>
      <c r="K342">
        <f t="shared" si="29"/>
        <v>0</v>
      </c>
    </row>
    <row r="343" spans="1:11" x14ac:dyDescent="0.45">
      <c r="A343" t="s">
        <v>221</v>
      </c>
      <c r="B343" s="1">
        <v>3410496</v>
      </c>
      <c r="C343">
        <v>512</v>
      </c>
      <c r="D343">
        <v>1</v>
      </c>
      <c r="E343">
        <v>0</v>
      </c>
      <c r="F343" s="1">
        <f t="shared" si="25"/>
        <v>53.349967762606859</v>
      </c>
      <c r="G343" s="1">
        <f t="shared" si="26"/>
        <v>49.560201277551833</v>
      </c>
      <c r="H343" s="1">
        <f t="shared" si="27"/>
        <v>49.939177926057333</v>
      </c>
      <c r="I343">
        <f t="shared" si="28"/>
        <v>22.838678676267669</v>
      </c>
      <c r="J343" s="2">
        <f>ROUNDDOWN(SUM($I$2:I343),0)</f>
        <v>7658</v>
      </c>
      <c r="K343">
        <f t="shared" si="29"/>
        <v>0</v>
      </c>
    </row>
    <row r="344" spans="1:11" x14ac:dyDescent="0.45">
      <c r="A344" t="s">
        <v>222</v>
      </c>
      <c r="B344" s="1">
        <v>1707081.5999999999</v>
      </c>
      <c r="C344">
        <v>137</v>
      </c>
      <c r="D344">
        <v>1</v>
      </c>
      <c r="E344">
        <v>0</v>
      </c>
      <c r="F344" s="1">
        <f t="shared" si="25"/>
        <v>51.676784939240314</v>
      </c>
      <c r="G344" s="1">
        <f t="shared" si="26"/>
        <v>49.882319482469924</v>
      </c>
      <c r="H344" s="1">
        <f t="shared" si="27"/>
        <v>50.061766028146963</v>
      </c>
      <c r="I344">
        <f t="shared" si="28"/>
        <v>22.894741879336493</v>
      </c>
      <c r="J344" s="2">
        <f>ROUNDDOWN(SUM($I$2:I344),0)</f>
        <v>7681</v>
      </c>
      <c r="K344">
        <f t="shared" si="29"/>
        <v>0</v>
      </c>
    </row>
    <row r="345" spans="1:11" x14ac:dyDescent="0.45">
      <c r="A345" t="s">
        <v>223</v>
      </c>
      <c r="B345" s="1">
        <v>4043088</v>
      </c>
      <c r="C345">
        <v>972</v>
      </c>
      <c r="D345">
        <v>1</v>
      </c>
      <c r="E345">
        <v>0</v>
      </c>
      <c r="F345" s="1">
        <f t="shared" si="25"/>
        <v>53.971332750832325</v>
      </c>
      <c r="G345" s="1">
        <f t="shared" si="26"/>
        <v>49.165069612852314</v>
      </c>
      <c r="H345" s="1">
        <f t="shared" si="27"/>
        <v>49.645695926650319</v>
      </c>
      <c r="I345">
        <f t="shared" si="28"/>
        <v>22.70446058618117</v>
      </c>
      <c r="J345" s="2">
        <f>ROUNDDOWN(SUM($I$2:I345),0)</f>
        <v>7704</v>
      </c>
      <c r="K345">
        <f t="shared" si="29"/>
        <v>0</v>
      </c>
    </row>
    <row r="346" spans="1:11" x14ac:dyDescent="0.45">
      <c r="A346" t="s">
        <v>224</v>
      </c>
      <c r="B346" s="1">
        <v>7811136</v>
      </c>
      <c r="C346">
        <v>750</v>
      </c>
      <c r="D346">
        <v>1</v>
      </c>
      <c r="E346">
        <v>0</v>
      </c>
      <c r="F346" s="1">
        <f t="shared" si="25"/>
        <v>57.672506811131832</v>
      </c>
      <c r="G346" s="1">
        <f t="shared" si="26"/>
        <v>49.355763590163818</v>
      </c>
      <c r="H346" s="1">
        <f t="shared" si="27"/>
        <v>50.18743791226062</v>
      </c>
      <c r="I346">
        <f t="shared" si="28"/>
        <v>22.952215388094739</v>
      </c>
      <c r="J346" s="2">
        <f>ROUNDDOWN(SUM($I$2:I346),0)</f>
        <v>7727</v>
      </c>
      <c r="K346">
        <f t="shared" si="29"/>
        <v>0</v>
      </c>
    </row>
    <row r="347" spans="1:11" x14ac:dyDescent="0.45">
      <c r="A347" t="s">
        <v>225</v>
      </c>
      <c r="B347" s="1">
        <v>6802656</v>
      </c>
      <c r="C347">
        <v>7707</v>
      </c>
      <c r="D347">
        <v>1</v>
      </c>
      <c r="E347">
        <v>0</v>
      </c>
      <c r="F347" s="1">
        <f t="shared" si="25"/>
        <v>56.681924945844862</v>
      </c>
      <c r="G347" s="1">
        <f t="shared" si="26"/>
        <v>43.379826652523413</v>
      </c>
      <c r="H347" s="1">
        <f t="shared" si="27"/>
        <v>44.71003648185556</v>
      </c>
      <c r="I347">
        <f t="shared" si="28"/>
        <v>20.447236002267147</v>
      </c>
      <c r="J347" s="2">
        <f>ROUNDDOWN(SUM($I$2:I347),0)</f>
        <v>7747</v>
      </c>
      <c r="K347">
        <f t="shared" si="29"/>
        <v>0</v>
      </c>
    </row>
    <row r="348" spans="1:11" x14ac:dyDescent="0.45">
      <c r="A348" t="s">
        <v>226</v>
      </c>
      <c r="B348" s="1">
        <v>916800</v>
      </c>
      <c r="C348">
        <v>1004</v>
      </c>
      <c r="D348">
        <v>1</v>
      </c>
      <c r="E348">
        <v>0</v>
      </c>
      <c r="F348" s="1">
        <f t="shared" si="25"/>
        <v>50.900528968442707</v>
      </c>
      <c r="G348" s="1">
        <f t="shared" si="26"/>
        <v>49.137582192699298</v>
      </c>
      <c r="H348" s="1">
        <f t="shared" si="27"/>
        <v>49.313876870273639</v>
      </c>
      <c r="I348">
        <f t="shared" si="28"/>
        <v>22.552709814102581</v>
      </c>
      <c r="J348" s="2">
        <f>ROUNDDOWN(SUM($I$2:I348),0)</f>
        <v>7770</v>
      </c>
      <c r="K348">
        <f t="shared" si="29"/>
        <v>0</v>
      </c>
    </row>
    <row r="349" spans="1:11" x14ac:dyDescent="0.45">
      <c r="A349" t="s">
        <v>227</v>
      </c>
      <c r="B349" s="1">
        <v>4041865.5999999996</v>
      </c>
      <c r="C349">
        <v>512</v>
      </c>
      <c r="D349">
        <v>1</v>
      </c>
      <c r="E349">
        <v>0</v>
      </c>
      <c r="F349" s="1">
        <f t="shared" si="25"/>
        <v>53.970132045541064</v>
      </c>
      <c r="G349" s="1">
        <f t="shared" si="26"/>
        <v>49.560201277551833</v>
      </c>
      <c r="H349" s="1">
        <f t="shared" si="27"/>
        <v>50.001194354350751</v>
      </c>
      <c r="I349">
        <f t="shared" si="28"/>
        <v>22.867040642508695</v>
      </c>
      <c r="J349" s="2">
        <f>ROUNDDOWN(SUM($I$2:I349),0)</f>
        <v>7793</v>
      </c>
      <c r="K349">
        <f t="shared" si="29"/>
        <v>0</v>
      </c>
    </row>
    <row r="350" spans="1:11" x14ac:dyDescent="0.45">
      <c r="A350" t="s">
        <v>228</v>
      </c>
      <c r="B350" s="1">
        <v>880128</v>
      </c>
      <c r="C350">
        <v>864</v>
      </c>
      <c r="D350">
        <v>1</v>
      </c>
      <c r="E350">
        <v>0</v>
      </c>
      <c r="F350" s="1">
        <f t="shared" si="25"/>
        <v>50.864507809704996</v>
      </c>
      <c r="G350" s="1">
        <f t="shared" si="26"/>
        <v>49.257839655868722</v>
      </c>
      <c r="H350" s="1">
        <f t="shared" si="27"/>
        <v>49.41850647125235</v>
      </c>
      <c r="I350">
        <f t="shared" si="28"/>
        <v>22.600560057859436</v>
      </c>
      <c r="J350" s="2">
        <f>ROUNDDOWN(SUM($I$2:I350),0)</f>
        <v>7815</v>
      </c>
      <c r="K350">
        <f t="shared" si="29"/>
        <v>0</v>
      </c>
    </row>
    <row r="351" spans="1:11" x14ac:dyDescent="0.45">
      <c r="A351" t="s">
        <v>229</v>
      </c>
      <c r="B351" s="1">
        <v>2961264</v>
      </c>
      <c r="C351">
        <v>690</v>
      </c>
      <c r="D351">
        <v>1</v>
      </c>
      <c r="E351">
        <v>0</v>
      </c>
      <c r="F351" s="1">
        <f t="shared" si="25"/>
        <v>52.908708568069933</v>
      </c>
      <c r="G351" s="1">
        <f t="shared" si="26"/>
        <v>49.407302502950714</v>
      </c>
      <c r="H351" s="1">
        <f t="shared" si="27"/>
        <v>49.757443109462635</v>
      </c>
      <c r="I351">
        <f t="shared" si="28"/>
        <v>22.755565912844887</v>
      </c>
      <c r="J351" s="2">
        <f>ROUNDDOWN(SUM($I$2:I351),0)</f>
        <v>7838</v>
      </c>
      <c r="K351">
        <f t="shared" si="29"/>
        <v>0</v>
      </c>
    </row>
    <row r="352" spans="1:11" x14ac:dyDescent="0.45">
      <c r="A352" t="s">
        <v>230</v>
      </c>
      <c r="B352" s="1">
        <v>4648176</v>
      </c>
      <c r="C352">
        <v>512</v>
      </c>
      <c r="D352">
        <v>1</v>
      </c>
      <c r="E352">
        <v>0</v>
      </c>
      <c r="F352" s="1">
        <f t="shared" si="25"/>
        <v>54.565681870004504</v>
      </c>
      <c r="G352" s="1">
        <f t="shared" si="26"/>
        <v>49.560201277551833</v>
      </c>
      <c r="H352" s="1">
        <f t="shared" si="27"/>
        <v>50.060749336797095</v>
      </c>
      <c r="I352">
        <f t="shared" si="28"/>
        <v>22.894276915994748</v>
      </c>
      <c r="J352" s="2">
        <f>ROUNDDOWN(SUM($I$2:I352),0)</f>
        <v>7861</v>
      </c>
      <c r="K352">
        <f t="shared" si="29"/>
        <v>0</v>
      </c>
    </row>
    <row r="353" spans="1:11" x14ac:dyDescent="0.45">
      <c r="A353" t="s">
        <v>231</v>
      </c>
      <c r="B353" s="1">
        <v>1012147.2</v>
      </c>
      <c r="C353">
        <v>4033</v>
      </c>
      <c r="D353">
        <v>1</v>
      </c>
      <c r="E353">
        <v>0</v>
      </c>
      <c r="F353" s="1">
        <f t="shared" si="25"/>
        <v>50.994183981160745</v>
      </c>
      <c r="G353" s="1">
        <f t="shared" si="26"/>
        <v>46.535726078840916</v>
      </c>
      <c r="H353" s="1">
        <f t="shared" si="27"/>
        <v>46.981571869072901</v>
      </c>
      <c r="I353">
        <f t="shared" si="28"/>
        <v>21.486077027789086</v>
      </c>
      <c r="J353" s="2">
        <f>ROUNDDOWN(SUM($I$2:I353),0)</f>
        <v>7882</v>
      </c>
      <c r="K353">
        <f t="shared" si="29"/>
        <v>0</v>
      </c>
    </row>
    <row r="354" spans="1:11" x14ac:dyDescent="0.45">
      <c r="A354" t="s">
        <v>233</v>
      </c>
      <c r="B354" s="1">
        <v>2035296</v>
      </c>
      <c r="C354">
        <v>297</v>
      </c>
      <c r="D354">
        <v>1</v>
      </c>
      <c r="E354">
        <v>0</v>
      </c>
      <c r="F354" s="1">
        <f t="shared" si="25"/>
        <v>51.999174309942802</v>
      </c>
      <c r="G354" s="1">
        <f t="shared" si="26"/>
        <v>49.744882381704876</v>
      </c>
      <c r="H354" s="1">
        <f t="shared" si="27"/>
        <v>49.970311574528672</v>
      </c>
      <c r="I354">
        <f t="shared" si="28"/>
        <v>22.852917024253887</v>
      </c>
      <c r="J354" s="2">
        <f>ROUNDDOWN(SUM($I$2:I354),0)</f>
        <v>7905</v>
      </c>
      <c r="K354">
        <f t="shared" si="29"/>
        <v>0</v>
      </c>
    </row>
    <row r="355" spans="1:11" x14ac:dyDescent="0.45">
      <c r="A355" t="s">
        <v>35</v>
      </c>
      <c r="B355" s="1">
        <v>3170294.4</v>
      </c>
      <c r="C355">
        <v>991</v>
      </c>
      <c r="D355">
        <v>1</v>
      </c>
      <c r="E355">
        <v>0</v>
      </c>
      <c r="F355" s="1">
        <f t="shared" si="25"/>
        <v>53.114029172874865</v>
      </c>
      <c r="G355" s="1">
        <f t="shared" si="26"/>
        <v>49.148748957136462</v>
      </c>
      <c r="H355" s="1">
        <f t="shared" si="27"/>
        <v>49.545276978710305</v>
      </c>
      <c r="I355">
        <f t="shared" si="28"/>
        <v>22.658535999909315</v>
      </c>
      <c r="J355" s="2">
        <f>ROUNDDOWN(SUM($I$2:I355),0)</f>
        <v>7928</v>
      </c>
      <c r="K355">
        <f t="shared" si="29"/>
        <v>0</v>
      </c>
    </row>
    <row r="356" spans="1:11" x14ac:dyDescent="0.45">
      <c r="A356" t="s">
        <v>234</v>
      </c>
      <c r="B356" s="1">
        <v>3432499.1999999997</v>
      </c>
      <c r="C356">
        <v>512</v>
      </c>
      <c r="D356">
        <v>1</v>
      </c>
      <c r="E356">
        <v>0</v>
      </c>
      <c r="F356" s="1">
        <f t="shared" si="25"/>
        <v>53.371580457849483</v>
      </c>
      <c r="G356" s="1">
        <f t="shared" si="26"/>
        <v>49.560201277551833</v>
      </c>
      <c r="H356" s="1">
        <f t="shared" si="27"/>
        <v>49.941339195581591</v>
      </c>
      <c r="I356">
        <f t="shared" si="28"/>
        <v>22.839667089418374</v>
      </c>
      <c r="J356" s="2">
        <f>ROUNDDOWN(SUM($I$2:I356),0)</f>
        <v>7951</v>
      </c>
      <c r="K356">
        <f t="shared" si="29"/>
        <v>0</v>
      </c>
    </row>
    <row r="357" spans="1:11" x14ac:dyDescent="0.45">
      <c r="A357" t="s">
        <v>235</v>
      </c>
      <c r="B357" s="1">
        <v>1515776</v>
      </c>
      <c r="C357">
        <v>530</v>
      </c>
      <c r="D357">
        <v>1</v>
      </c>
      <c r="E357">
        <v>0</v>
      </c>
      <c r="F357" s="1">
        <f t="shared" si="25"/>
        <v>51.488874561158603</v>
      </c>
      <c r="G357" s="1">
        <f t="shared" si="26"/>
        <v>49.544739603715769</v>
      </c>
      <c r="H357" s="1">
        <f t="shared" si="27"/>
        <v>49.739153099460047</v>
      </c>
      <c r="I357">
        <f t="shared" si="28"/>
        <v>22.747201344608435</v>
      </c>
      <c r="J357" s="2">
        <f>ROUNDDOWN(SUM($I$2:I357),0)</f>
        <v>7973</v>
      </c>
      <c r="K357">
        <f t="shared" si="29"/>
        <v>0</v>
      </c>
    </row>
    <row r="358" spans="1:11" x14ac:dyDescent="0.45">
      <c r="A358" t="s">
        <v>236</v>
      </c>
      <c r="B358" s="1">
        <v>3442278.3999999999</v>
      </c>
      <c r="C358">
        <v>21343</v>
      </c>
      <c r="D358">
        <v>1</v>
      </c>
      <c r="E358">
        <v>0</v>
      </c>
      <c r="F358" s="1">
        <f t="shared" si="25"/>
        <v>53.381186100179534</v>
      </c>
      <c r="G358" s="1">
        <f t="shared" si="26"/>
        <v>31.666749739821881</v>
      </c>
      <c r="H358" s="1">
        <f t="shared" si="27"/>
        <v>33.838193375857642</v>
      </c>
      <c r="I358">
        <f t="shared" si="28"/>
        <v>15.475217206036126</v>
      </c>
      <c r="J358" s="2">
        <f>ROUNDDOWN(SUM($I$2:I358),0)</f>
        <v>7989</v>
      </c>
      <c r="K358">
        <f t="shared" si="29"/>
        <v>0</v>
      </c>
    </row>
    <row r="359" spans="1:11" x14ac:dyDescent="0.45">
      <c r="A359" t="s">
        <v>237</v>
      </c>
      <c r="B359" s="1">
        <v>2108640</v>
      </c>
      <c r="C359">
        <v>918</v>
      </c>
      <c r="D359">
        <v>1</v>
      </c>
      <c r="E359">
        <v>0</v>
      </c>
      <c r="F359" s="1">
        <f t="shared" si="25"/>
        <v>52.071216627418217</v>
      </c>
      <c r="G359" s="1">
        <f t="shared" si="26"/>
        <v>49.211454634360514</v>
      </c>
      <c r="H359" s="1">
        <f t="shared" si="27"/>
        <v>49.497430833666286</v>
      </c>
      <c r="I359">
        <f t="shared" si="28"/>
        <v>22.636654527727764</v>
      </c>
      <c r="J359" s="2">
        <f>ROUNDDOWN(SUM($I$2:I359),0)</f>
        <v>8011</v>
      </c>
      <c r="K359">
        <f t="shared" si="29"/>
        <v>0</v>
      </c>
    </row>
    <row r="360" spans="1:11" x14ac:dyDescent="0.45">
      <c r="A360" t="s">
        <v>238</v>
      </c>
      <c r="B360" s="1">
        <v>2952096</v>
      </c>
      <c r="C360">
        <v>8106</v>
      </c>
      <c r="D360">
        <v>1</v>
      </c>
      <c r="E360">
        <v>0</v>
      </c>
      <c r="F360" s="1">
        <f t="shared" si="25"/>
        <v>52.899703278385502</v>
      </c>
      <c r="G360" s="1">
        <f t="shared" si="26"/>
        <v>43.037092882490569</v>
      </c>
      <c r="H360" s="1">
        <f t="shared" si="27"/>
        <v>44.023353922080062</v>
      </c>
      <c r="I360">
        <f t="shared" si="28"/>
        <v>20.13319554372114</v>
      </c>
      <c r="J360" s="2">
        <f>ROUNDDOWN(SUM($I$2:I360),0)</f>
        <v>8032</v>
      </c>
      <c r="K360">
        <f t="shared" si="29"/>
        <v>0</v>
      </c>
    </row>
    <row r="361" spans="1:11" x14ac:dyDescent="0.45">
      <c r="A361" t="s">
        <v>239</v>
      </c>
      <c r="B361" s="1">
        <v>975475.19999999995</v>
      </c>
      <c r="C361">
        <v>1133</v>
      </c>
      <c r="D361">
        <v>1</v>
      </c>
      <c r="E361">
        <v>0</v>
      </c>
      <c r="F361" s="1">
        <f t="shared" si="25"/>
        <v>50.958162822423034</v>
      </c>
      <c r="G361" s="1">
        <f t="shared" si="26"/>
        <v>49.026773530207478</v>
      </c>
      <c r="H361" s="1">
        <f t="shared" si="27"/>
        <v>49.21991245942904</v>
      </c>
      <c r="I361">
        <f t="shared" si="28"/>
        <v>22.509737080561347</v>
      </c>
      <c r="J361" s="2">
        <f>ROUNDDOWN(SUM($I$2:I361),0)</f>
        <v>8054</v>
      </c>
      <c r="K361">
        <f t="shared" si="29"/>
        <v>0</v>
      </c>
    </row>
    <row r="362" spans="1:11" x14ac:dyDescent="0.45">
      <c r="A362" t="s">
        <v>240</v>
      </c>
      <c r="B362" s="1">
        <v>3670867.2</v>
      </c>
      <c r="C362">
        <v>1059</v>
      </c>
      <c r="D362">
        <v>1</v>
      </c>
      <c r="E362">
        <v>0</v>
      </c>
      <c r="F362" s="1">
        <f t="shared" si="25"/>
        <v>53.605717989644582</v>
      </c>
      <c r="G362" s="1">
        <f t="shared" si="26"/>
        <v>49.090338189311311</v>
      </c>
      <c r="H362" s="1">
        <f t="shared" si="27"/>
        <v>49.541876169344633</v>
      </c>
      <c r="I362">
        <f t="shared" si="28"/>
        <v>22.656980708141059</v>
      </c>
      <c r="J362" s="2">
        <f>ROUNDDOWN(SUM($I$2:I362),0)</f>
        <v>8077</v>
      </c>
      <c r="K362">
        <f t="shared" si="29"/>
        <v>0</v>
      </c>
    </row>
    <row r="363" spans="1:11" x14ac:dyDescent="0.45">
      <c r="A363" t="s">
        <v>242</v>
      </c>
      <c r="B363" s="1">
        <v>4840704</v>
      </c>
      <c r="C363">
        <v>688</v>
      </c>
      <c r="D363">
        <v>1</v>
      </c>
      <c r="E363">
        <v>0</v>
      </c>
      <c r="F363" s="1">
        <f t="shared" si="25"/>
        <v>54.754792953377475</v>
      </c>
      <c r="G363" s="1">
        <f t="shared" si="26"/>
        <v>49.409020466710281</v>
      </c>
      <c r="H363" s="1">
        <f t="shared" si="27"/>
        <v>49.943597715377003</v>
      </c>
      <c r="I363">
        <f t="shared" si="28"/>
        <v>22.840699978024745</v>
      </c>
      <c r="J363" s="2">
        <f>ROUNDDOWN(SUM($I$2:I363),0)</f>
        <v>8100</v>
      </c>
      <c r="K363">
        <f t="shared" si="29"/>
        <v>0</v>
      </c>
    </row>
    <row r="364" spans="1:11" x14ac:dyDescent="0.45">
      <c r="A364" t="s">
        <v>243</v>
      </c>
      <c r="B364" s="1">
        <v>2669721.5999999996</v>
      </c>
      <c r="C364">
        <v>904</v>
      </c>
      <c r="D364">
        <v>1</v>
      </c>
      <c r="E364">
        <v>0</v>
      </c>
      <c r="F364" s="1">
        <f t="shared" si="25"/>
        <v>52.622340356105155</v>
      </c>
      <c r="G364" s="1">
        <f t="shared" si="26"/>
        <v>49.223480380677458</v>
      </c>
      <c r="H364" s="1">
        <f t="shared" si="27"/>
        <v>49.563366378220231</v>
      </c>
      <c r="I364">
        <f t="shared" si="28"/>
        <v>22.666808822971511</v>
      </c>
      <c r="J364" s="2">
        <f>ROUNDDOWN(SUM($I$2:I364),0)</f>
        <v>8122</v>
      </c>
      <c r="K364">
        <f t="shared" si="29"/>
        <v>0</v>
      </c>
    </row>
    <row r="365" spans="1:11" x14ac:dyDescent="0.45">
      <c r="A365" t="s">
        <v>244</v>
      </c>
      <c r="B365" s="1">
        <v>4116432</v>
      </c>
      <c r="C365">
        <v>685</v>
      </c>
      <c r="D365">
        <v>1</v>
      </c>
      <c r="E365">
        <v>0</v>
      </c>
      <c r="F365" s="1">
        <f t="shared" si="25"/>
        <v>54.043375068307739</v>
      </c>
      <c r="G365" s="1">
        <f t="shared" si="26"/>
        <v>49.411597412349622</v>
      </c>
      <c r="H365" s="1">
        <f t="shared" si="27"/>
        <v>49.874775177945438</v>
      </c>
      <c r="I365">
        <f t="shared" si="28"/>
        <v>22.809225374649973</v>
      </c>
      <c r="J365" s="2">
        <f>ROUNDDOWN(SUM($I$2:I365),0)</f>
        <v>8145</v>
      </c>
      <c r="K365">
        <f t="shared" si="29"/>
        <v>0</v>
      </c>
    </row>
    <row r="366" spans="1:11" x14ac:dyDescent="0.45">
      <c r="A366" t="s">
        <v>245</v>
      </c>
      <c r="B366" s="1">
        <v>3938572.8</v>
      </c>
      <c r="C366">
        <v>812</v>
      </c>
      <c r="D366">
        <v>1</v>
      </c>
      <c r="E366">
        <v>0</v>
      </c>
      <c r="F366" s="1">
        <f t="shared" si="25"/>
        <v>53.868672448429855</v>
      </c>
      <c r="G366" s="1">
        <f t="shared" si="26"/>
        <v>49.302506713617362</v>
      </c>
      <c r="H366" s="1">
        <f t="shared" si="27"/>
        <v>49.75912328709861</v>
      </c>
      <c r="I366">
        <f t="shared" si="28"/>
        <v>22.75633430829593</v>
      </c>
      <c r="J366" s="2">
        <f>ROUNDDOWN(SUM($I$2:I366),0)</f>
        <v>8168</v>
      </c>
      <c r="K366">
        <f t="shared" si="29"/>
        <v>0</v>
      </c>
    </row>
    <row r="367" spans="1:11" x14ac:dyDescent="0.45">
      <c r="A367" t="s">
        <v>246</v>
      </c>
      <c r="B367" s="1">
        <v>2181984</v>
      </c>
      <c r="C367">
        <v>137</v>
      </c>
      <c r="D367">
        <v>1</v>
      </c>
      <c r="E367">
        <v>0</v>
      </c>
      <c r="F367" s="1">
        <f t="shared" si="25"/>
        <v>52.143258944893631</v>
      </c>
      <c r="G367" s="1">
        <f t="shared" si="26"/>
        <v>49.882319482469924</v>
      </c>
      <c r="H367" s="1">
        <f t="shared" si="27"/>
        <v>50.108413428712296</v>
      </c>
      <c r="I367">
        <f t="shared" si="28"/>
        <v>22.916075129839182</v>
      </c>
      <c r="J367" s="2">
        <f>ROUNDDOWN(SUM($I$2:I367),0)</f>
        <v>8191</v>
      </c>
      <c r="K367">
        <f t="shared" si="29"/>
        <v>0</v>
      </c>
    </row>
    <row r="368" spans="1:11" x14ac:dyDescent="0.45">
      <c r="A368" t="s">
        <v>247</v>
      </c>
      <c r="B368" s="1">
        <v>1719000</v>
      </c>
      <c r="C368">
        <v>9622</v>
      </c>
      <c r="D368">
        <v>1</v>
      </c>
      <c r="E368">
        <v>0</v>
      </c>
      <c r="F368" s="1">
        <f t="shared" si="25"/>
        <v>51.688491815830069</v>
      </c>
      <c r="G368" s="1">
        <f t="shared" si="26"/>
        <v>41.734876352741701</v>
      </c>
      <c r="H368" s="1">
        <f t="shared" si="27"/>
        <v>42.730237899050536</v>
      </c>
      <c r="I368">
        <f t="shared" si="28"/>
        <v>19.541814936999245</v>
      </c>
      <c r="J368" s="2">
        <f>ROUNDDOWN(SUM($I$2:I368),0)</f>
        <v>8210</v>
      </c>
      <c r="K368">
        <f t="shared" si="29"/>
        <v>0</v>
      </c>
    </row>
    <row r="369" spans="1:11" x14ac:dyDescent="0.45">
      <c r="A369" t="s">
        <v>7</v>
      </c>
      <c r="B369" s="1">
        <v>4576665.5999999996</v>
      </c>
      <c r="C369">
        <v>688</v>
      </c>
      <c r="D369">
        <v>1</v>
      </c>
      <c r="E369">
        <v>0</v>
      </c>
      <c r="F369" s="1">
        <f t="shared" si="25"/>
        <v>54.495440610465977</v>
      </c>
      <c r="G369" s="1">
        <f t="shared" si="26"/>
        <v>49.409020466710281</v>
      </c>
      <c r="H369" s="1">
        <f t="shared" si="27"/>
        <v>49.917662481085848</v>
      </c>
      <c r="I369">
        <f t="shared" si="28"/>
        <v>22.8288390202163</v>
      </c>
      <c r="J369" s="2">
        <f>ROUNDDOWN(SUM($I$2:I369),0)</f>
        <v>8233</v>
      </c>
      <c r="K369">
        <f t="shared" si="29"/>
        <v>0</v>
      </c>
    </row>
    <row r="370" spans="1:11" x14ac:dyDescent="0.45">
      <c r="A370" t="s">
        <v>5</v>
      </c>
      <c r="B370" s="1">
        <v>3106729.5999999996</v>
      </c>
      <c r="C370">
        <v>1232</v>
      </c>
      <c r="D370">
        <v>1</v>
      </c>
      <c r="E370">
        <v>0</v>
      </c>
      <c r="F370" s="1">
        <f t="shared" si="25"/>
        <v>53.051592497729509</v>
      </c>
      <c r="G370" s="1">
        <f t="shared" si="26"/>
        <v>48.941734324109099</v>
      </c>
      <c r="H370" s="1">
        <f t="shared" si="27"/>
        <v>49.352720141471146</v>
      </c>
      <c r="I370">
        <f t="shared" si="28"/>
        <v>22.57047400299108</v>
      </c>
      <c r="J370" s="2">
        <f>ROUNDDOWN(SUM($I$2:I370),0)</f>
        <v>8256</v>
      </c>
      <c r="K370">
        <f t="shared" si="29"/>
        <v>0</v>
      </c>
    </row>
    <row r="371" spans="1:11" x14ac:dyDescent="0.45">
      <c r="A371" t="s">
        <v>248</v>
      </c>
      <c r="B371" s="1">
        <v>1891052.7999999998</v>
      </c>
      <c r="C371">
        <v>512</v>
      </c>
      <c r="D371">
        <v>1</v>
      </c>
      <c r="E371">
        <v>0</v>
      </c>
      <c r="F371" s="1">
        <f t="shared" si="25"/>
        <v>51.85749108557448</v>
      </c>
      <c r="G371" s="1">
        <f t="shared" si="26"/>
        <v>49.560201277551833</v>
      </c>
      <c r="H371" s="1">
        <f t="shared" si="27"/>
        <v>49.78993025835409</v>
      </c>
      <c r="I371">
        <f t="shared" si="28"/>
        <v>22.770423257027417</v>
      </c>
      <c r="J371" s="2">
        <f>ROUNDDOWN(SUM($I$2:I371),0)</f>
        <v>8278</v>
      </c>
      <c r="K371">
        <f t="shared" si="29"/>
        <v>0</v>
      </c>
    </row>
    <row r="372" spans="1:11" x14ac:dyDescent="0.45">
      <c r="A372" t="s">
        <v>249</v>
      </c>
      <c r="B372" s="1">
        <v>2104972.7999999998</v>
      </c>
      <c r="C372">
        <v>256</v>
      </c>
      <c r="D372">
        <v>1</v>
      </c>
      <c r="E372">
        <v>0</v>
      </c>
      <c r="F372" s="1">
        <f t="shared" si="25"/>
        <v>52.067614511544448</v>
      </c>
      <c r="G372" s="1">
        <f t="shared" si="26"/>
        <v>49.78010063877592</v>
      </c>
      <c r="H372" s="1">
        <f t="shared" si="27"/>
        <v>50.008852026052772</v>
      </c>
      <c r="I372">
        <f t="shared" si="28"/>
        <v>22.870542724654896</v>
      </c>
      <c r="J372" s="2">
        <f>ROUNDDOWN(SUM($I$2:I372),0)</f>
        <v>8301</v>
      </c>
      <c r="K372">
        <f t="shared" si="29"/>
        <v>0</v>
      </c>
    </row>
    <row r="373" spans="1:11" x14ac:dyDescent="0.45">
      <c r="A373" t="s">
        <v>250</v>
      </c>
      <c r="B373" s="1">
        <v>6435936</v>
      </c>
      <c r="C373">
        <v>630</v>
      </c>
      <c r="D373">
        <v>1</v>
      </c>
      <c r="E373">
        <v>0</v>
      </c>
      <c r="F373" s="1">
        <f t="shared" si="25"/>
        <v>56.321713358467775</v>
      </c>
      <c r="G373" s="1">
        <f t="shared" si="26"/>
        <v>49.458841415737609</v>
      </c>
      <c r="H373" s="1">
        <f t="shared" si="27"/>
        <v>50.145128610010623</v>
      </c>
      <c r="I373">
        <f t="shared" si="28"/>
        <v>22.93286607961122</v>
      </c>
      <c r="J373" s="2">
        <f>ROUNDDOWN(SUM($I$2:I373),0)</f>
        <v>8324</v>
      </c>
      <c r="K373">
        <f t="shared" si="29"/>
        <v>0</v>
      </c>
    </row>
    <row r="374" spans="1:11" x14ac:dyDescent="0.45">
      <c r="A374" t="s">
        <v>251</v>
      </c>
      <c r="B374" s="1">
        <v>3146457.5999999996</v>
      </c>
      <c r="C374">
        <v>37082</v>
      </c>
      <c r="D374">
        <v>1</v>
      </c>
      <c r="E374">
        <v>0</v>
      </c>
      <c r="F374" s="1">
        <f t="shared" si="25"/>
        <v>53.090615419695361</v>
      </c>
      <c r="G374" s="1">
        <f t="shared" si="26"/>
        <v>18.147233933939699</v>
      </c>
      <c r="H374" s="1">
        <f t="shared" si="27"/>
        <v>21.641572082515264</v>
      </c>
      <c r="I374">
        <f t="shared" si="28"/>
        <v>9.8973377490051337</v>
      </c>
      <c r="J374" s="2">
        <f>ROUNDDOWN(SUM($I$2:I374),0)</f>
        <v>8334</v>
      </c>
      <c r="K374">
        <f t="shared" si="29"/>
        <v>0</v>
      </c>
    </row>
    <row r="375" spans="1:11" x14ac:dyDescent="0.45">
      <c r="A375" t="s">
        <v>252</v>
      </c>
      <c r="B375" s="1">
        <v>3025440</v>
      </c>
      <c r="C375">
        <v>137</v>
      </c>
      <c r="D375">
        <v>1</v>
      </c>
      <c r="E375">
        <v>0</v>
      </c>
      <c r="F375" s="1">
        <f t="shared" si="25"/>
        <v>52.971745595860924</v>
      </c>
      <c r="G375" s="1">
        <f t="shared" si="26"/>
        <v>49.882319482469924</v>
      </c>
      <c r="H375" s="1">
        <f t="shared" si="27"/>
        <v>50.191262093809023</v>
      </c>
      <c r="I375">
        <f t="shared" si="28"/>
        <v>22.953964300616146</v>
      </c>
      <c r="J375" s="2">
        <f>ROUNDDOWN(SUM($I$2:I375),0)</f>
        <v>8357</v>
      </c>
      <c r="K375">
        <f t="shared" si="29"/>
        <v>0</v>
      </c>
    </row>
    <row r="376" spans="1:11" x14ac:dyDescent="0.45">
      <c r="A376" t="s">
        <v>253</v>
      </c>
      <c r="B376" s="1">
        <v>6862248</v>
      </c>
      <c r="C376">
        <v>8272</v>
      </c>
      <c r="D376">
        <v>1</v>
      </c>
      <c r="E376">
        <v>0</v>
      </c>
      <c r="F376" s="1">
        <f t="shared" si="25"/>
        <v>56.740459328793634</v>
      </c>
      <c r="G376" s="1">
        <f t="shared" si="26"/>
        <v>42.894501890446826</v>
      </c>
      <c r="H376" s="1">
        <f t="shared" si="27"/>
        <v>44.279097634281506</v>
      </c>
      <c r="I376">
        <f t="shared" si="28"/>
        <v>20.250154787125048</v>
      </c>
      <c r="J376" s="2">
        <f>ROUNDDOWN(SUM($I$2:I376),0)</f>
        <v>8377</v>
      </c>
      <c r="K376">
        <f t="shared" si="29"/>
        <v>0</v>
      </c>
    </row>
    <row r="377" spans="1:11" x14ac:dyDescent="0.45">
      <c r="A377" t="s">
        <v>254</v>
      </c>
      <c r="B377" s="1">
        <v>4116432</v>
      </c>
      <c r="C377">
        <v>5472</v>
      </c>
      <c r="D377">
        <v>1</v>
      </c>
      <c r="E377">
        <v>0</v>
      </c>
      <c r="F377" s="1">
        <f t="shared" si="25"/>
        <v>54.043375068307739</v>
      </c>
      <c r="G377" s="1">
        <f t="shared" si="26"/>
        <v>45.299651153835228</v>
      </c>
      <c r="H377" s="1">
        <f t="shared" si="27"/>
        <v>46.174023545282481</v>
      </c>
      <c r="I377">
        <f t="shared" si="28"/>
        <v>21.116761042854048</v>
      </c>
      <c r="J377" s="2">
        <f>ROUNDDOWN(SUM($I$2:I377),0)</f>
        <v>8398</v>
      </c>
      <c r="K377">
        <f t="shared" si="29"/>
        <v>0</v>
      </c>
    </row>
    <row r="378" spans="1:11" x14ac:dyDescent="0.45">
      <c r="A378" t="s">
        <v>39</v>
      </c>
      <c r="B378" s="1">
        <v>1962563.2</v>
      </c>
      <c r="C378">
        <v>346</v>
      </c>
      <c r="D378">
        <v>1</v>
      </c>
      <c r="E378">
        <v>0</v>
      </c>
      <c r="F378" s="1">
        <f t="shared" si="25"/>
        <v>51.927732345113014</v>
      </c>
      <c r="G378" s="1">
        <f t="shared" si="26"/>
        <v>49.702792269595577</v>
      </c>
      <c r="H378" s="1">
        <f t="shared" si="27"/>
        <v>49.925286277147322</v>
      </c>
      <c r="I378">
        <f t="shared" si="28"/>
        <v>22.832325610019584</v>
      </c>
      <c r="J378" s="2">
        <f>ROUNDDOWN(SUM($I$2:I378),0)</f>
        <v>8421</v>
      </c>
      <c r="K378">
        <f t="shared" si="29"/>
        <v>0</v>
      </c>
    </row>
    <row r="379" spans="1:11" x14ac:dyDescent="0.45">
      <c r="A379" t="s">
        <v>255</v>
      </c>
      <c r="B379" s="1">
        <v>4501854.72</v>
      </c>
      <c r="C379">
        <v>545</v>
      </c>
      <c r="D379">
        <v>1</v>
      </c>
      <c r="E379">
        <v>0</v>
      </c>
      <c r="F379" s="1">
        <f t="shared" si="25"/>
        <v>54.421957446641052</v>
      </c>
      <c r="G379" s="1">
        <f t="shared" si="26"/>
        <v>49.531854875519045</v>
      </c>
      <c r="H379" s="1">
        <f t="shared" si="27"/>
        <v>50.020865132631243</v>
      </c>
      <c r="I379">
        <f t="shared" si="28"/>
        <v>22.87603667734782</v>
      </c>
      <c r="J379" s="2">
        <f>ROUNDDOWN(SUM($I$2:I379),0)</f>
        <v>8444</v>
      </c>
      <c r="K379">
        <f t="shared" si="29"/>
        <v>0</v>
      </c>
    </row>
    <row r="380" spans="1:11" x14ac:dyDescent="0.45">
      <c r="A380" t="s">
        <v>256</v>
      </c>
      <c r="B380" s="1">
        <v>1063488</v>
      </c>
      <c r="C380">
        <v>9567</v>
      </c>
      <c r="D380">
        <v>1</v>
      </c>
      <c r="E380">
        <v>0</v>
      </c>
      <c r="F380" s="1">
        <f t="shared" si="25"/>
        <v>51.044613603393536</v>
      </c>
      <c r="G380" s="1">
        <f t="shared" si="26"/>
        <v>41.782120356129688</v>
      </c>
      <c r="H380" s="1">
        <f t="shared" si="27"/>
        <v>42.708369680856073</v>
      </c>
      <c r="I380">
        <f t="shared" si="28"/>
        <v>19.531813947209116</v>
      </c>
      <c r="J380" s="2">
        <f>ROUNDDOWN(SUM($I$2:I380),0)</f>
        <v>8464</v>
      </c>
      <c r="K380">
        <f t="shared" si="29"/>
        <v>0</v>
      </c>
    </row>
    <row r="381" spans="1:11" x14ac:dyDescent="0.45">
      <c r="A381" t="s">
        <v>257</v>
      </c>
      <c r="B381" s="1">
        <v>3186185.5999999996</v>
      </c>
      <c r="C381">
        <v>812</v>
      </c>
      <c r="D381">
        <v>1</v>
      </c>
      <c r="E381">
        <v>0</v>
      </c>
      <c r="F381" s="1">
        <f t="shared" si="25"/>
        <v>53.129638341661206</v>
      </c>
      <c r="G381" s="1">
        <f t="shared" si="26"/>
        <v>49.302506713617362</v>
      </c>
      <c r="H381" s="1">
        <f t="shared" si="27"/>
        <v>49.685219876421755</v>
      </c>
      <c r="I381">
        <f t="shared" si="28"/>
        <v>22.722536069726043</v>
      </c>
      <c r="J381" s="2">
        <f>ROUNDDOWN(SUM($I$2:I381),0)</f>
        <v>8486</v>
      </c>
      <c r="K381">
        <f t="shared" si="29"/>
        <v>0</v>
      </c>
    </row>
    <row r="382" spans="1:11" x14ac:dyDescent="0.45">
      <c r="A382" t="s">
        <v>258</v>
      </c>
      <c r="B382" s="1">
        <v>3543126.3999999994</v>
      </c>
      <c r="C382">
        <v>548</v>
      </c>
      <c r="D382">
        <v>1</v>
      </c>
      <c r="E382">
        <v>0</v>
      </c>
      <c r="F382" s="1">
        <f t="shared" si="25"/>
        <v>53.480244286708235</v>
      </c>
      <c r="G382" s="1">
        <f t="shared" si="26"/>
        <v>49.529277929879697</v>
      </c>
      <c r="H382" s="1">
        <f t="shared" si="27"/>
        <v>49.924374565562552</v>
      </c>
      <c r="I382">
        <f t="shared" si="28"/>
        <v>22.831908657062112</v>
      </c>
      <c r="J382" s="2">
        <f>ROUNDDOWN(SUM($I$2:I382),0)</f>
        <v>8509</v>
      </c>
      <c r="K382">
        <f t="shared" si="29"/>
        <v>0</v>
      </c>
    </row>
    <row r="383" spans="1:11" x14ac:dyDescent="0.45">
      <c r="A383" t="s">
        <v>259</v>
      </c>
      <c r="B383" s="1">
        <v>4766748.8</v>
      </c>
      <c r="C383">
        <v>512</v>
      </c>
      <c r="D383">
        <v>1</v>
      </c>
      <c r="E383">
        <v>0</v>
      </c>
      <c r="F383" s="1">
        <f t="shared" si="25"/>
        <v>54.682150283256433</v>
      </c>
      <c r="G383" s="1">
        <f t="shared" si="26"/>
        <v>49.560201277551833</v>
      </c>
      <c r="H383" s="1">
        <f t="shared" si="27"/>
        <v>50.07239617812229</v>
      </c>
      <c r="I383">
        <f t="shared" si="28"/>
        <v>22.899603364640203</v>
      </c>
      <c r="J383" s="2">
        <f>ROUNDDOWN(SUM($I$2:I383),0)</f>
        <v>8532</v>
      </c>
      <c r="K383">
        <f t="shared" si="29"/>
        <v>0</v>
      </c>
    </row>
    <row r="384" spans="1:11" x14ac:dyDescent="0.45">
      <c r="A384" t="s">
        <v>260</v>
      </c>
      <c r="B384" s="1">
        <v>2645884.8000000003</v>
      </c>
      <c r="C384">
        <v>512</v>
      </c>
      <c r="D384">
        <v>1</v>
      </c>
      <c r="E384">
        <v>0</v>
      </c>
      <c r="F384" s="1">
        <f t="shared" si="25"/>
        <v>52.598926602925644</v>
      </c>
      <c r="G384" s="1">
        <f t="shared" si="26"/>
        <v>49.560201277551833</v>
      </c>
      <c r="H384" s="1">
        <f t="shared" si="27"/>
        <v>49.864073810089209</v>
      </c>
      <c r="I384">
        <f t="shared" si="28"/>
        <v>22.804331319280724</v>
      </c>
      <c r="J384" s="2">
        <f>ROUNDDOWN(SUM($I$2:I384),0)</f>
        <v>8555</v>
      </c>
      <c r="K384">
        <f t="shared" si="29"/>
        <v>0</v>
      </c>
    </row>
    <row r="385" spans="1:11" x14ac:dyDescent="0.45">
      <c r="A385" t="s">
        <v>261</v>
      </c>
      <c r="B385" s="1">
        <v>4400640</v>
      </c>
      <c r="C385">
        <v>979</v>
      </c>
      <c r="D385">
        <v>1</v>
      </c>
      <c r="E385">
        <v>0</v>
      </c>
      <c r="F385" s="1">
        <f t="shared" si="25"/>
        <v>54.322539048524973</v>
      </c>
      <c r="G385" s="1">
        <f t="shared" si="26"/>
        <v>49.159056739693838</v>
      </c>
      <c r="H385" s="1">
        <f t="shared" si="27"/>
        <v>49.675404970576949</v>
      </c>
      <c r="I385">
        <f t="shared" si="28"/>
        <v>22.718047419929697</v>
      </c>
      <c r="J385" s="2">
        <f>ROUNDDOWN(SUM($I$2:I385),0)</f>
        <v>8578</v>
      </c>
      <c r="K385">
        <f t="shared" si="29"/>
        <v>0</v>
      </c>
    </row>
    <row r="386" spans="1:11" x14ac:dyDescent="0.45">
      <c r="A386" t="s">
        <v>262</v>
      </c>
      <c r="B386" s="1">
        <v>2284665.6</v>
      </c>
      <c r="C386">
        <v>720</v>
      </c>
      <c r="D386">
        <v>1</v>
      </c>
      <c r="E386">
        <v>0</v>
      </c>
      <c r="F386" s="1">
        <f t="shared" si="25"/>
        <v>52.24411818935922</v>
      </c>
      <c r="G386" s="1">
        <f t="shared" si="26"/>
        <v>49.381533046557266</v>
      </c>
      <c r="H386" s="1">
        <f t="shared" si="27"/>
        <v>49.667791560837458</v>
      </c>
      <c r="I386">
        <f t="shared" si="28"/>
        <v>22.714565580101887</v>
      </c>
      <c r="J386" s="2">
        <f>ROUNDDOWN(SUM($I$2:I386),0)</f>
        <v>8600</v>
      </c>
      <c r="K386">
        <f t="shared" si="29"/>
        <v>0</v>
      </c>
    </row>
    <row r="387" spans="1:11" x14ac:dyDescent="0.45">
      <c r="A387" t="s">
        <v>263</v>
      </c>
      <c r="B387" s="1">
        <v>3726792</v>
      </c>
      <c r="C387">
        <v>512</v>
      </c>
      <c r="D387">
        <v>1</v>
      </c>
      <c r="E387">
        <v>0</v>
      </c>
      <c r="F387" s="1">
        <f t="shared" ref="F387:F450" si="30">50+B387*10/_xlfn.STDEV.P($B$2:$B$452)</f>
        <v>53.660650256719592</v>
      </c>
      <c r="G387" s="1">
        <f t="shared" ref="G387:G450" si="31">50-C387*10/_xlfn.STDEV.P($C$2:$C$452)</f>
        <v>49.560201277551833</v>
      </c>
      <c r="H387" s="1">
        <f t="shared" ref="H387:H450" si="32">D387*(F387+G387*9)/10</f>
        <v>49.970246175468603</v>
      </c>
      <c r="I387">
        <f t="shared" ref="I387:I450" si="33">H387/$H$1*10000</f>
        <v>22.852887115309034</v>
      </c>
      <c r="J387" s="2">
        <f>ROUNDDOWN(SUM($I$2:I387),0)</f>
        <v>8623</v>
      </c>
      <c r="K387">
        <f t="shared" si="29"/>
        <v>0</v>
      </c>
    </row>
    <row r="388" spans="1:11" x14ac:dyDescent="0.45">
      <c r="A388" t="s">
        <v>264</v>
      </c>
      <c r="B388" s="1">
        <v>3751545.5999999996</v>
      </c>
      <c r="C388">
        <v>482</v>
      </c>
      <c r="D388">
        <v>1</v>
      </c>
      <c r="E388">
        <v>0</v>
      </c>
      <c r="F388" s="1">
        <f t="shared" si="30"/>
        <v>53.68496453886754</v>
      </c>
      <c r="G388" s="1">
        <f t="shared" si="31"/>
        <v>49.585970733945281</v>
      </c>
      <c r="H388" s="1">
        <f t="shared" si="32"/>
        <v>49.995870114437501</v>
      </c>
      <c r="I388">
        <f t="shared" si="33"/>
        <v>22.864605708462442</v>
      </c>
      <c r="J388" s="2">
        <f>ROUNDDOWN(SUM($I$2:I388),0)</f>
        <v>8646</v>
      </c>
      <c r="K388">
        <f t="shared" ref="K388:K451" si="34">IF(J387=J388,1,0)</f>
        <v>0</v>
      </c>
    </row>
    <row r="389" spans="1:11" x14ac:dyDescent="0.45">
      <c r="A389" t="s">
        <v>265</v>
      </c>
      <c r="B389" s="1">
        <v>1815264</v>
      </c>
      <c r="C389">
        <v>5210</v>
      </c>
      <c r="D389">
        <v>1</v>
      </c>
      <c r="E389">
        <v>0</v>
      </c>
      <c r="F389" s="1">
        <f t="shared" si="30"/>
        <v>51.783047357516551</v>
      </c>
      <c r="G389" s="1">
        <f t="shared" si="31"/>
        <v>45.524704406338003</v>
      </c>
      <c r="H389" s="1">
        <f t="shared" si="32"/>
        <v>46.150538701455858</v>
      </c>
      <c r="I389">
        <f t="shared" si="33"/>
        <v>21.106020721843706</v>
      </c>
      <c r="J389" s="2">
        <f>ROUNDDOWN(SUM($I$2:I389),0)</f>
        <v>8667</v>
      </c>
      <c r="K389">
        <f t="shared" si="34"/>
        <v>0</v>
      </c>
    </row>
    <row r="390" spans="1:11" x14ac:dyDescent="0.45">
      <c r="A390" t="s">
        <v>266</v>
      </c>
      <c r="B390" s="1">
        <v>1551225.5999999999</v>
      </c>
      <c r="C390">
        <v>512</v>
      </c>
      <c r="D390">
        <v>1</v>
      </c>
      <c r="E390">
        <v>0</v>
      </c>
      <c r="F390" s="1">
        <f t="shared" si="30"/>
        <v>51.523695014605053</v>
      </c>
      <c r="G390" s="1">
        <f t="shared" si="31"/>
        <v>49.560201277551833</v>
      </c>
      <c r="H390" s="1">
        <f t="shared" si="32"/>
        <v>49.75655065125715</v>
      </c>
      <c r="I390">
        <f t="shared" si="33"/>
        <v>22.755157765033218</v>
      </c>
      <c r="J390" s="2">
        <f>ROUNDDOWN(SUM($I$2:I390),0)</f>
        <v>8690</v>
      </c>
      <c r="K390">
        <f t="shared" si="34"/>
        <v>0</v>
      </c>
    </row>
    <row r="391" spans="1:11" x14ac:dyDescent="0.45">
      <c r="A391" t="s">
        <v>267</v>
      </c>
      <c r="B391" s="1">
        <v>4208112</v>
      </c>
      <c r="C391">
        <v>1552</v>
      </c>
      <c r="D391">
        <v>1</v>
      </c>
      <c r="E391">
        <v>0</v>
      </c>
      <c r="F391" s="1">
        <f t="shared" si="30"/>
        <v>54.133427965152009</v>
      </c>
      <c r="G391" s="1">
        <f t="shared" si="31"/>
        <v>48.666860122578996</v>
      </c>
      <c r="H391" s="1">
        <f t="shared" si="32"/>
        <v>49.213516906836297</v>
      </c>
      <c r="I391">
        <f t="shared" si="33"/>
        <v>22.506812203206756</v>
      </c>
      <c r="J391" s="2">
        <f>ROUNDDOWN(SUM($I$2:I391),0)</f>
        <v>8712</v>
      </c>
      <c r="K391">
        <f t="shared" si="34"/>
        <v>0</v>
      </c>
    </row>
    <row r="392" spans="1:11" x14ac:dyDescent="0.45">
      <c r="A392" t="s">
        <v>268</v>
      </c>
      <c r="B392" s="1">
        <v>1446099.2</v>
      </c>
      <c r="C392">
        <v>2154</v>
      </c>
      <c r="D392">
        <v>1</v>
      </c>
      <c r="E392">
        <v>0</v>
      </c>
      <c r="F392" s="1">
        <f t="shared" si="30"/>
        <v>51.420434359556957</v>
      </c>
      <c r="G392" s="1">
        <f t="shared" si="31"/>
        <v>48.149753030950492</v>
      </c>
      <c r="H392" s="1">
        <f t="shared" si="32"/>
        <v>48.476821163811138</v>
      </c>
      <c r="I392">
        <f t="shared" si="33"/>
        <v>22.169899221138088</v>
      </c>
      <c r="J392" s="2">
        <f>ROUNDDOWN(SUM($I$2:I392),0)</f>
        <v>8735</v>
      </c>
      <c r="K392">
        <f t="shared" si="34"/>
        <v>0</v>
      </c>
    </row>
    <row r="393" spans="1:11" x14ac:dyDescent="0.45">
      <c r="A393" t="s">
        <v>62</v>
      </c>
      <c r="B393" s="1">
        <v>4121016</v>
      </c>
      <c r="C393">
        <v>910</v>
      </c>
      <c r="D393">
        <v>1</v>
      </c>
      <c r="E393">
        <v>0</v>
      </c>
      <c r="F393" s="1">
        <f t="shared" si="30"/>
        <v>54.047877713149951</v>
      </c>
      <c r="G393" s="1">
        <f t="shared" si="31"/>
        <v>49.21832648939877</v>
      </c>
      <c r="H393" s="1">
        <f t="shared" si="32"/>
        <v>49.701281611773886</v>
      </c>
      <c r="I393">
        <f t="shared" si="33"/>
        <v>22.729881581364893</v>
      </c>
      <c r="J393" s="2">
        <f>ROUNDDOWN(SUM($I$2:I393),0)</f>
        <v>8757</v>
      </c>
      <c r="K393">
        <f t="shared" si="34"/>
        <v>0</v>
      </c>
    </row>
    <row r="394" spans="1:11" x14ac:dyDescent="0.45">
      <c r="A394" t="s">
        <v>269</v>
      </c>
      <c r="B394" s="1">
        <v>1300633.5999999999</v>
      </c>
      <c r="C394">
        <v>8788</v>
      </c>
      <c r="D394">
        <v>1</v>
      </c>
      <c r="E394">
        <v>0</v>
      </c>
      <c r="F394" s="1">
        <f t="shared" si="30"/>
        <v>51.277550429897381</v>
      </c>
      <c r="G394" s="1">
        <f t="shared" si="31"/>
        <v>42.451267240479531</v>
      </c>
      <c r="H394" s="1">
        <f t="shared" si="32"/>
        <v>43.333895559421315</v>
      </c>
      <c r="I394">
        <f t="shared" si="33"/>
        <v>19.817885627551846</v>
      </c>
      <c r="J394" s="2">
        <f>ROUNDDOWN(SUM($I$2:I394),0)</f>
        <v>8777</v>
      </c>
      <c r="K394">
        <f t="shared" si="34"/>
        <v>0</v>
      </c>
    </row>
    <row r="395" spans="1:11" x14ac:dyDescent="0.45">
      <c r="A395" t="s">
        <v>270</v>
      </c>
      <c r="B395" s="1">
        <v>3225913.5999999996</v>
      </c>
      <c r="C395">
        <v>704</v>
      </c>
      <c r="D395">
        <v>1</v>
      </c>
      <c r="E395">
        <v>0</v>
      </c>
      <c r="F395" s="1">
        <f t="shared" si="30"/>
        <v>53.168661263627058</v>
      </c>
      <c r="G395" s="1">
        <f t="shared" si="31"/>
        <v>49.39527675663377</v>
      </c>
      <c r="H395" s="1">
        <f t="shared" si="32"/>
        <v>49.772615207333104</v>
      </c>
      <c r="I395">
        <f t="shared" si="33"/>
        <v>22.762504566673382</v>
      </c>
      <c r="J395" s="2">
        <f>ROUNDDOWN(SUM($I$2:I395),0)</f>
        <v>8800</v>
      </c>
      <c r="K395">
        <f t="shared" si="34"/>
        <v>0</v>
      </c>
    </row>
    <row r="396" spans="1:11" x14ac:dyDescent="0.45">
      <c r="A396" t="s">
        <v>20</v>
      </c>
      <c r="B396" s="1">
        <v>806784</v>
      </c>
      <c r="C396">
        <v>1959</v>
      </c>
      <c r="D396">
        <v>1</v>
      </c>
      <c r="E396">
        <v>0</v>
      </c>
      <c r="F396" s="1">
        <f t="shared" si="30"/>
        <v>50.792465492229582</v>
      </c>
      <c r="G396" s="1">
        <f t="shared" si="31"/>
        <v>48.317254497507896</v>
      </c>
      <c r="H396" s="1">
        <f t="shared" si="32"/>
        <v>48.564775596980063</v>
      </c>
      <c r="I396">
        <f t="shared" si="33"/>
        <v>22.210123412258586</v>
      </c>
      <c r="J396" s="2">
        <f>ROUNDDOWN(SUM($I$2:I396),0)</f>
        <v>8822</v>
      </c>
      <c r="K396">
        <f t="shared" si="34"/>
        <v>0</v>
      </c>
    </row>
    <row r="397" spans="1:11" x14ac:dyDescent="0.45">
      <c r="A397" t="s">
        <v>271</v>
      </c>
      <c r="B397" s="1">
        <v>5656044.7999999998</v>
      </c>
      <c r="C397">
        <v>517</v>
      </c>
      <c r="D397">
        <v>1</v>
      </c>
      <c r="E397">
        <v>0</v>
      </c>
      <c r="F397" s="1">
        <f t="shared" si="30"/>
        <v>55.555663382645854</v>
      </c>
      <c r="G397" s="1">
        <f t="shared" si="31"/>
        <v>49.555906368152925</v>
      </c>
      <c r="H397" s="1">
        <f t="shared" si="32"/>
        <v>50.155882069602214</v>
      </c>
      <c r="I397">
        <f t="shared" si="33"/>
        <v>22.937783958087994</v>
      </c>
      <c r="J397" s="2">
        <f>ROUNDDOWN(SUM($I$2:I397),0)</f>
        <v>8845</v>
      </c>
      <c r="K397">
        <f t="shared" si="34"/>
        <v>0</v>
      </c>
    </row>
    <row r="398" spans="1:11" x14ac:dyDescent="0.45">
      <c r="A398" t="s">
        <v>272</v>
      </c>
      <c r="B398" s="1">
        <v>3432499.1999999997</v>
      </c>
      <c r="C398">
        <v>4337</v>
      </c>
      <c r="D398">
        <v>1</v>
      </c>
      <c r="E398">
        <v>0</v>
      </c>
      <c r="F398" s="1">
        <f t="shared" si="30"/>
        <v>53.371580457849483</v>
      </c>
      <c r="G398" s="1">
        <f t="shared" si="31"/>
        <v>46.274595587387317</v>
      </c>
      <c r="H398" s="1">
        <f t="shared" si="32"/>
        <v>46.984294074433528</v>
      </c>
      <c r="I398">
        <f t="shared" si="33"/>
        <v>21.487321973663335</v>
      </c>
      <c r="J398" s="2">
        <f>ROUNDDOWN(SUM($I$2:I398),0)</f>
        <v>8867</v>
      </c>
      <c r="K398">
        <f t="shared" si="34"/>
        <v>0</v>
      </c>
    </row>
    <row r="399" spans="1:11" x14ac:dyDescent="0.45">
      <c r="A399" t="s">
        <v>273</v>
      </c>
      <c r="B399" s="1">
        <v>1859270.4</v>
      </c>
      <c r="C399">
        <v>774</v>
      </c>
      <c r="D399">
        <v>1</v>
      </c>
      <c r="E399">
        <v>0</v>
      </c>
      <c r="F399" s="1">
        <f t="shared" si="30"/>
        <v>51.826272748001806</v>
      </c>
      <c r="G399" s="1">
        <f t="shared" si="31"/>
        <v>49.335148025049065</v>
      </c>
      <c r="H399" s="1">
        <f t="shared" si="32"/>
        <v>49.584260497344346</v>
      </c>
      <c r="I399">
        <f t="shared" si="33"/>
        <v>22.676364328142338</v>
      </c>
      <c r="J399" s="2">
        <f>ROUNDDOWN(SUM($I$2:I399),0)</f>
        <v>8889</v>
      </c>
      <c r="K399">
        <f t="shared" si="34"/>
        <v>0</v>
      </c>
    </row>
    <row r="400" spans="1:11" x14ac:dyDescent="0.45">
      <c r="A400" t="s">
        <v>23</v>
      </c>
      <c r="B400" s="1">
        <v>8281760</v>
      </c>
      <c r="C400">
        <v>993</v>
      </c>
      <c r="D400">
        <v>1</v>
      </c>
      <c r="E400">
        <v>0</v>
      </c>
      <c r="F400" s="1">
        <f t="shared" si="30"/>
        <v>58.134778348265755</v>
      </c>
      <c r="G400" s="1">
        <f t="shared" si="31"/>
        <v>49.147030993376895</v>
      </c>
      <c r="H400" s="1">
        <f t="shared" si="32"/>
        <v>50.04580572886578</v>
      </c>
      <c r="I400">
        <f t="shared" si="33"/>
        <v>22.887442757444663</v>
      </c>
      <c r="J400" s="2">
        <f>ROUNDDOWN(SUM($I$2:I400),0)</f>
        <v>8912</v>
      </c>
      <c r="K400">
        <f t="shared" si="34"/>
        <v>0</v>
      </c>
    </row>
    <row r="401" spans="1:11" x14ac:dyDescent="0.45">
      <c r="A401" t="s">
        <v>274</v>
      </c>
      <c r="B401" s="1">
        <v>2677667.1999999997</v>
      </c>
      <c r="C401">
        <v>595</v>
      </c>
      <c r="D401">
        <v>1</v>
      </c>
      <c r="E401">
        <v>0</v>
      </c>
      <c r="F401" s="1">
        <f t="shared" si="30"/>
        <v>52.630144940498326</v>
      </c>
      <c r="G401" s="1">
        <f t="shared" si="31"/>
        <v>49.488905781529965</v>
      </c>
      <c r="H401" s="1">
        <f t="shared" si="32"/>
        <v>49.803029697426801</v>
      </c>
      <c r="I401">
        <f t="shared" si="33"/>
        <v>22.776414022038885</v>
      </c>
      <c r="J401" s="2">
        <f>ROUNDDOWN(SUM($I$2:I401),0)</f>
        <v>8935</v>
      </c>
      <c r="K401">
        <f t="shared" si="34"/>
        <v>0</v>
      </c>
    </row>
    <row r="402" spans="1:11" x14ac:dyDescent="0.45">
      <c r="A402" t="s">
        <v>275</v>
      </c>
      <c r="B402" s="1">
        <v>5365113.5999999996</v>
      </c>
      <c r="C402">
        <v>6880</v>
      </c>
      <c r="D402">
        <v>1</v>
      </c>
      <c r="E402">
        <v>0</v>
      </c>
      <c r="F402" s="1">
        <f t="shared" si="30"/>
        <v>55.269895523326703</v>
      </c>
      <c r="G402" s="1">
        <f t="shared" si="31"/>
        <v>44.090204667102775</v>
      </c>
      <c r="H402" s="1">
        <f t="shared" si="32"/>
        <v>45.208173752725166</v>
      </c>
      <c r="I402">
        <f t="shared" si="33"/>
        <v>20.675049064847173</v>
      </c>
      <c r="J402" s="2">
        <f>ROUNDDOWN(SUM($I$2:I402),0)</f>
        <v>8956</v>
      </c>
      <c r="K402">
        <f t="shared" si="34"/>
        <v>0</v>
      </c>
    </row>
    <row r="403" spans="1:11" x14ac:dyDescent="0.45">
      <c r="A403" t="s">
        <v>276</v>
      </c>
      <c r="B403" s="1">
        <v>3670867.2</v>
      </c>
      <c r="C403">
        <v>749</v>
      </c>
      <c r="D403">
        <v>1</v>
      </c>
      <c r="E403">
        <v>0</v>
      </c>
      <c r="F403" s="1">
        <f t="shared" si="30"/>
        <v>53.605717989644582</v>
      </c>
      <c r="G403" s="1">
        <f t="shared" si="31"/>
        <v>49.356622572043605</v>
      </c>
      <c r="H403" s="1">
        <f t="shared" si="32"/>
        <v>49.781532113803699</v>
      </c>
      <c r="I403">
        <f t="shared" si="33"/>
        <v>22.766582534515983</v>
      </c>
      <c r="J403" s="2">
        <f>ROUNDDOWN(SUM($I$2:I403),0)</f>
        <v>8978</v>
      </c>
      <c r="K403">
        <f t="shared" si="34"/>
        <v>0</v>
      </c>
    </row>
    <row r="404" spans="1:11" x14ac:dyDescent="0.45">
      <c r="A404" t="s">
        <v>277</v>
      </c>
      <c r="B404" s="1">
        <v>3114675.1999999997</v>
      </c>
      <c r="C404">
        <v>512</v>
      </c>
      <c r="D404">
        <v>1</v>
      </c>
      <c r="E404">
        <v>0</v>
      </c>
      <c r="F404" s="1">
        <f t="shared" si="30"/>
        <v>53.059397082122679</v>
      </c>
      <c r="G404" s="1">
        <f t="shared" si="31"/>
        <v>49.560201277551833</v>
      </c>
      <c r="H404" s="1">
        <f t="shared" si="32"/>
        <v>49.910120858008916</v>
      </c>
      <c r="I404">
        <f t="shared" si="33"/>
        <v>22.825390010574878</v>
      </c>
      <c r="J404" s="2">
        <f>ROUNDDOWN(SUM($I$2:I404),0)</f>
        <v>9001</v>
      </c>
      <c r="K404">
        <f t="shared" si="34"/>
        <v>0</v>
      </c>
    </row>
    <row r="405" spans="1:11" x14ac:dyDescent="0.45">
      <c r="A405" t="s">
        <v>63</v>
      </c>
      <c r="B405" s="1">
        <v>2897088</v>
      </c>
      <c r="C405">
        <v>11417</v>
      </c>
      <c r="D405">
        <v>1</v>
      </c>
      <c r="E405">
        <v>0</v>
      </c>
      <c r="F405" s="1">
        <f t="shared" si="30"/>
        <v>52.845671540278943</v>
      </c>
      <c r="G405" s="1">
        <f t="shared" si="31"/>
        <v>40.193003878533773</v>
      </c>
      <c r="H405" s="1">
        <f t="shared" si="32"/>
        <v>41.458270644708293</v>
      </c>
      <c r="I405">
        <f t="shared" si="33"/>
        <v>18.960106294304524</v>
      </c>
      <c r="J405" s="2">
        <f>ROUNDDOWN(SUM($I$2:I405),0)</f>
        <v>9020</v>
      </c>
      <c r="K405">
        <f t="shared" si="34"/>
        <v>0</v>
      </c>
    </row>
    <row r="406" spans="1:11" x14ac:dyDescent="0.45">
      <c r="A406" t="s">
        <v>278</v>
      </c>
      <c r="B406" s="1">
        <v>3090838.4</v>
      </c>
      <c r="C406">
        <v>3673</v>
      </c>
      <c r="D406">
        <v>1</v>
      </c>
      <c r="E406">
        <v>0</v>
      </c>
      <c r="F406" s="1">
        <f t="shared" si="30"/>
        <v>53.035983328943168</v>
      </c>
      <c r="G406" s="1">
        <f t="shared" si="31"/>
        <v>46.844959555562284</v>
      </c>
      <c r="H406" s="1">
        <f t="shared" si="32"/>
        <v>47.464061932900378</v>
      </c>
      <c r="I406">
        <f t="shared" si="33"/>
        <v>21.706734154916084</v>
      </c>
      <c r="J406" s="2">
        <f>ROUNDDOWN(SUM($I$2:I406),0)</f>
        <v>9042</v>
      </c>
      <c r="K406">
        <f t="shared" si="34"/>
        <v>0</v>
      </c>
    </row>
    <row r="407" spans="1:11" x14ac:dyDescent="0.45">
      <c r="A407" t="s">
        <v>58</v>
      </c>
      <c r="B407" s="1">
        <v>3615248</v>
      </c>
      <c r="C407">
        <v>6394</v>
      </c>
      <c r="D407">
        <v>1</v>
      </c>
      <c r="E407">
        <v>0</v>
      </c>
      <c r="F407" s="1">
        <f t="shared" si="30"/>
        <v>53.551085898892396</v>
      </c>
      <c r="G407" s="1">
        <f t="shared" si="31"/>
        <v>44.507669860676621</v>
      </c>
      <c r="H407" s="1">
        <f t="shared" si="32"/>
        <v>45.4120114644982</v>
      </c>
      <c r="I407">
        <f t="shared" si="33"/>
        <v>20.768270142858967</v>
      </c>
      <c r="J407" s="2">
        <f>ROUNDDOWN(SUM($I$2:I407),0)</f>
        <v>9063</v>
      </c>
      <c r="K407">
        <f t="shared" si="34"/>
        <v>0</v>
      </c>
    </row>
    <row r="408" spans="1:11" x14ac:dyDescent="0.45">
      <c r="A408" t="s">
        <v>8</v>
      </c>
      <c r="B408" s="1">
        <v>7369971.8400000008</v>
      </c>
      <c r="C408">
        <v>759</v>
      </c>
      <c r="D408">
        <v>1</v>
      </c>
      <c r="E408">
        <v>0</v>
      </c>
      <c r="F408" s="1">
        <f t="shared" si="30"/>
        <v>57.239172271517205</v>
      </c>
      <c r="G408" s="1">
        <f t="shared" si="31"/>
        <v>49.348032753245789</v>
      </c>
      <c r="H408" s="1">
        <f t="shared" si="32"/>
        <v>50.137146705072929</v>
      </c>
      <c r="I408">
        <f t="shared" si="33"/>
        <v>22.929215715915479</v>
      </c>
      <c r="J408" s="2">
        <f>ROUNDDOWN(SUM($I$2:I408),0)</f>
        <v>9086</v>
      </c>
      <c r="K408">
        <f t="shared" si="34"/>
        <v>0</v>
      </c>
    </row>
    <row r="409" spans="1:11" x14ac:dyDescent="0.45">
      <c r="A409" t="s">
        <v>279</v>
      </c>
      <c r="B409" s="1">
        <v>2002291.1999999997</v>
      </c>
      <c r="C409">
        <v>658</v>
      </c>
      <c r="D409">
        <v>1</v>
      </c>
      <c r="E409">
        <v>0</v>
      </c>
      <c r="F409" s="1">
        <f t="shared" si="30"/>
        <v>51.966755267078867</v>
      </c>
      <c r="G409" s="1">
        <f t="shared" si="31"/>
        <v>49.434789923103722</v>
      </c>
      <c r="H409" s="1">
        <f t="shared" si="32"/>
        <v>49.687986457501232</v>
      </c>
      <c r="I409">
        <f t="shared" si="33"/>
        <v>22.723801309942839</v>
      </c>
      <c r="J409" s="2">
        <f>ROUNDDOWN(SUM($I$2:I409),0)</f>
        <v>9108</v>
      </c>
      <c r="K409">
        <f t="shared" si="34"/>
        <v>0</v>
      </c>
    </row>
    <row r="410" spans="1:11" x14ac:dyDescent="0.45">
      <c r="A410" t="s">
        <v>280</v>
      </c>
      <c r="B410" s="1">
        <v>2615324.7999999998</v>
      </c>
      <c r="C410">
        <v>812</v>
      </c>
      <c r="D410">
        <v>1</v>
      </c>
      <c r="E410">
        <v>0</v>
      </c>
      <c r="F410" s="1">
        <f t="shared" si="30"/>
        <v>52.568908970644216</v>
      </c>
      <c r="G410" s="1">
        <f t="shared" si="31"/>
        <v>49.302506713617362</v>
      </c>
      <c r="H410" s="1">
        <f t="shared" si="32"/>
        <v>49.629146939320052</v>
      </c>
      <c r="I410">
        <f t="shared" si="33"/>
        <v>22.696892239649451</v>
      </c>
      <c r="J410" s="2">
        <f>ROUNDDOWN(SUM($I$2:I410),0)</f>
        <v>9131</v>
      </c>
      <c r="K410">
        <f t="shared" si="34"/>
        <v>0</v>
      </c>
    </row>
    <row r="411" spans="1:11" x14ac:dyDescent="0.45">
      <c r="A411" t="s">
        <v>281</v>
      </c>
      <c r="B411" s="1">
        <v>2097638.3999999999</v>
      </c>
      <c r="C411">
        <v>1154</v>
      </c>
      <c r="D411">
        <v>1</v>
      </c>
      <c r="E411">
        <v>0</v>
      </c>
      <c r="F411" s="1">
        <f t="shared" si="30"/>
        <v>52.060410279796905</v>
      </c>
      <c r="G411" s="1">
        <f t="shared" si="31"/>
        <v>49.008734910732066</v>
      </c>
      <c r="H411" s="1">
        <f t="shared" si="32"/>
        <v>49.313902447638547</v>
      </c>
      <c r="I411">
        <f t="shared" si="33"/>
        <v>22.552721511396022</v>
      </c>
      <c r="J411" s="2">
        <f>ROUNDDOWN(SUM($I$2:I411),0)</f>
        <v>9154</v>
      </c>
      <c r="K411">
        <f t="shared" si="34"/>
        <v>0</v>
      </c>
    </row>
    <row r="412" spans="1:11" x14ac:dyDescent="0.45">
      <c r="A412" t="s">
        <v>282</v>
      </c>
      <c r="B412" s="1">
        <v>4171440</v>
      </c>
      <c r="C412">
        <v>650</v>
      </c>
      <c r="D412">
        <v>1</v>
      </c>
      <c r="E412">
        <v>0</v>
      </c>
      <c r="F412" s="1">
        <f t="shared" si="30"/>
        <v>54.097406806414298</v>
      </c>
      <c r="G412" s="1">
        <f t="shared" si="31"/>
        <v>49.441661778141977</v>
      </c>
      <c r="H412" s="1">
        <f t="shared" si="32"/>
        <v>49.907236280969208</v>
      </c>
      <c r="I412">
        <f t="shared" si="33"/>
        <v>22.824070807278733</v>
      </c>
      <c r="J412" s="2">
        <f>ROUNDDOWN(SUM($I$2:I412),0)</f>
        <v>9176</v>
      </c>
      <c r="K412">
        <f t="shared" si="34"/>
        <v>0</v>
      </c>
    </row>
    <row r="413" spans="1:11" x14ac:dyDescent="0.45">
      <c r="A413" t="s">
        <v>283</v>
      </c>
      <c r="B413" s="1">
        <v>3989913.5999999996</v>
      </c>
      <c r="C413">
        <v>512</v>
      </c>
      <c r="D413">
        <v>1</v>
      </c>
      <c r="E413">
        <v>0</v>
      </c>
      <c r="F413" s="1">
        <f t="shared" si="30"/>
        <v>53.919102070662646</v>
      </c>
      <c r="G413" s="1">
        <f t="shared" si="31"/>
        <v>49.560201277551833</v>
      </c>
      <c r="H413" s="1">
        <f t="shared" si="32"/>
        <v>49.996091356862912</v>
      </c>
      <c r="I413">
        <f t="shared" si="33"/>
        <v>22.864706889236199</v>
      </c>
      <c r="J413" s="2">
        <f>ROUNDDOWN(SUM($I$2:I413),0)</f>
        <v>9199</v>
      </c>
      <c r="K413">
        <f t="shared" si="34"/>
        <v>0</v>
      </c>
    </row>
    <row r="414" spans="1:11" x14ac:dyDescent="0.45">
      <c r="A414" t="s">
        <v>284</v>
      </c>
      <c r="B414" s="1">
        <v>3718540.8000000003</v>
      </c>
      <c r="C414">
        <v>812</v>
      </c>
      <c r="D414">
        <v>1</v>
      </c>
      <c r="E414">
        <v>0</v>
      </c>
      <c r="F414" s="1">
        <f t="shared" si="30"/>
        <v>53.652545496003604</v>
      </c>
      <c r="G414" s="1">
        <f t="shared" si="31"/>
        <v>49.302506713617362</v>
      </c>
      <c r="H414" s="1">
        <f t="shared" si="32"/>
        <v>49.737510591855987</v>
      </c>
      <c r="I414">
        <f t="shared" si="33"/>
        <v>22.74645017678889</v>
      </c>
      <c r="J414" s="2">
        <f>ROUNDDOWN(SUM($I$2:I414),0)</f>
        <v>9222</v>
      </c>
      <c r="K414">
        <f t="shared" si="34"/>
        <v>0</v>
      </c>
    </row>
    <row r="415" spans="1:11" x14ac:dyDescent="0.45">
      <c r="A415" t="s">
        <v>285</v>
      </c>
      <c r="B415" s="1">
        <v>3726792</v>
      </c>
      <c r="C415">
        <v>8750</v>
      </c>
      <c r="D415">
        <v>1</v>
      </c>
      <c r="E415">
        <v>0</v>
      </c>
      <c r="F415" s="1">
        <f t="shared" si="30"/>
        <v>53.660650256719592</v>
      </c>
      <c r="G415" s="1">
        <f t="shared" si="31"/>
        <v>42.483908551911234</v>
      </c>
      <c r="H415" s="1">
        <f t="shared" si="32"/>
        <v>43.601582722392067</v>
      </c>
      <c r="I415">
        <f t="shared" si="33"/>
        <v>19.940306967965231</v>
      </c>
      <c r="J415" s="2">
        <f>ROUNDDOWN(SUM($I$2:I415),0)</f>
        <v>9242</v>
      </c>
      <c r="K415">
        <f t="shared" si="34"/>
        <v>0</v>
      </c>
    </row>
    <row r="416" spans="1:11" x14ac:dyDescent="0.45">
      <c r="A416" t="s">
        <v>286</v>
      </c>
      <c r="B416" s="1">
        <v>754832</v>
      </c>
      <c r="C416">
        <v>91</v>
      </c>
      <c r="D416">
        <v>1</v>
      </c>
      <c r="E416">
        <v>0</v>
      </c>
      <c r="F416" s="1">
        <f t="shared" si="30"/>
        <v>50.741435517351157</v>
      </c>
      <c r="G416" s="1">
        <f t="shared" si="31"/>
        <v>49.921832648939876</v>
      </c>
      <c r="H416" s="1">
        <f t="shared" si="32"/>
        <v>50.003792935781</v>
      </c>
      <c r="I416">
        <f t="shared" si="33"/>
        <v>22.868229051464635</v>
      </c>
      <c r="J416" s="2">
        <f>ROUNDDOWN(SUM($I$2:I416),0)</f>
        <v>9265</v>
      </c>
      <c r="K416">
        <f t="shared" si="34"/>
        <v>0</v>
      </c>
    </row>
    <row r="417" spans="1:11" x14ac:dyDescent="0.45">
      <c r="A417" t="s">
        <v>288</v>
      </c>
      <c r="B417" s="1">
        <v>2237480.96</v>
      </c>
      <c r="C417">
        <v>92</v>
      </c>
      <c r="D417">
        <v>1</v>
      </c>
      <c r="E417">
        <v>0</v>
      </c>
      <c r="F417" s="1">
        <f t="shared" si="30"/>
        <v>52.197770965116696</v>
      </c>
      <c r="G417" s="1">
        <f t="shared" si="31"/>
        <v>49.920973667060096</v>
      </c>
      <c r="H417" s="1">
        <f t="shared" si="32"/>
        <v>50.148653396865754</v>
      </c>
      <c r="I417">
        <f t="shared" si="33"/>
        <v>22.934478069990913</v>
      </c>
      <c r="J417" s="2">
        <f>ROUNDDOWN(SUM($I$2:I417),0)</f>
        <v>9288</v>
      </c>
      <c r="K417">
        <f t="shared" si="34"/>
        <v>0</v>
      </c>
    </row>
    <row r="418" spans="1:11" x14ac:dyDescent="0.45">
      <c r="A418" t="s">
        <v>289</v>
      </c>
      <c r="B418" s="1">
        <v>750859.2</v>
      </c>
      <c r="C418">
        <v>33682</v>
      </c>
      <c r="D418">
        <v>1</v>
      </c>
      <c r="E418">
        <v>0</v>
      </c>
      <c r="F418" s="1">
        <f t="shared" si="30"/>
        <v>50.737533225154571</v>
      </c>
      <c r="G418" s="1">
        <f t="shared" si="31"/>
        <v>21.067772325197048</v>
      </c>
      <c r="H418" s="1">
        <f t="shared" si="32"/>
        <v>24.034748415192801</v>
      </c>
      <c r="I418">
        <f t="shared" si="33"/>
        <v>10.991808814560097</v>
      </c>
      <c r="J418" s="2">
        <f>ROUNDDOWN(SUM($I$2:I418),0)</f>
        <v>9299</v>
      </c>
      <c r="K418">
        <f t="shared" si="34"/>
        <v>0</v>
      </c>
    </row>
    <row r="419" spans="1:11" x14ac:dyDescent="0.45">
      <c r="A419" t="s">
        <v>290</v>
      </c>
      <c r="B419" s="1">
        <v>3432499.1999999997</v>
      </c>
      <c r="C419">
        <v>0</v>
      </c>
      <c r="D419">
        <v>1</v>
      </c>
      <c r="E419">
        <v>0</v>
      </c>
      <c r="F419" s="1">
        <f t="shared" si="30"/>
        <v>53.371580457849483</v>
      </c>
      <c r="G419" s="1">
        <f t="shared" si="31"/>
        <v>50</v>
      </c>
      <c r="H419" s="1">
        <f t="shared" si="32"/>
        <v>50.337158045784946</v>
      </c>
      <c r="I419">
        <f t="shared" si="33"/>
        <v>23.020686880076305</v>
      </c>
      <c r="J419" s="2">
        <f>ROUNDDOWN(SUM($I$2:I419),0)</f>
        <v>9322</v>
      </c>
      <c r="K419">
        <f t="shared" si="34"/>
        <v>0</v>
      </c>
    </row>
    <row r="420" spans="1:11" x14ac:dyDescent="0.45">
      <c r="A420" t="s">
        <v>291</v>
      </c>
      <c r="B420" s="1">
        <v>4168384</v>
      </c>
      <c r="C420">
        <v>152</v>
      </c>
      <c r="D420">
        <v>1</v>
      </c>
      <c r="E420">
        <v>0</v>
      </c>
      <c r="F420" s="1">
        <f t="shared" si="30"/>
        <v>54.094405043186157</v>
      </c>
      <c r="G420" s="1">
        <f t="shared" si="31"/>
        <v>49.8694347542732</v>
      </c>
      <c r="H420" s="1">
        <f t="shared" si="32"/>
        <v>50.291931783164493</v>
      </c>
      <c r="I420">
        <f t="shared" si="33"/>
        <v>23.000003558431597</v>
      </c>
      <c r="J420" s="2">
        <f>ROUNDDOWN(SUM($I$2:I420),0)</f>
        <v>9345</v>
      </c>
      <c r="K420">
        <f t="shared" si="34"/>
        <v>0</v>
      </c>
    </row>
    <row r="421" spans="1:11" x14ac:dyDescent="0.45">
      <c r="A421" t="s">
        <v>292</v>
      </c>
      <c r="B421" s="1">
        <v>317824</v>
      </c>
      <c r="C421">
        <v>0</v>
      </c>
      <c r="D421">
        <v>1</v>
      </c>
      <c r="E421">
        <v>0</v>
      </c>
      <c r="F421" s="1">
        <f t="shared" si="30"/>
        <v>50.312183375726804</v>
      </c>
      <c r="G421" s="1">
        <f t="shared" si="31"/>
        <v>50</v>
      </c>
      <c r="H421" s="1">
        <f t="shared" si="32"/>
        <v>50.031218337572682</v>
      </c>
      <c r="I421">
        <f t="shared" si="33"/>
        <v>22.880771507410046</v>
      </c>
      <c r="J421" s="2">
        <f>ROUNDDOWN(SUM($I$2:I421),0)</f>
        <v>9368</v>
      </c>
      <c r="K421">
        <f t="shared" si="34"/>
        <v>0</v>
      </c>
    </row>
    <row r="422" spans="1:11" x14ac:dyDescent="0.45">
      <c r="A422" t="s">
        <v>293</v>
      </c>
      <c r="B422" s="1">
        <v>2796851.1999999997</v>
      </c>
      <c r="C422">
        <v>0</v>
      </c>
      <c r="D422">
        <v>1</v>
      </c>
      <c r="E422">
        <v>0</v>
      </c>
      <c r="F422" s="1">
        <f t="shared" si="30"/>
        <v>52.747213706395875</v>
      </c>
      <c r="G422" s="1">
        <f t="shared" si="31"/>
        <v>50</v>
      </c>
      <c r="H422" s="1">
        <f t="shared" si="32"/>
        <v>50.27472137063959</v>
      </c>
      <c r="I422">
        <f t="shared" si="33"/>
        <v>22.992132722389314</v>
      </c>
      <c r="J422" s="2">
        <f>ROUNDDOWN(SUM($I$2:I422),0)</f>
        <v>9391</v>
      </c>
      <c r="K422">
        <f t="shared" si="34"/>
        <v>0</v>
      </c>
    </row>
    <row r="423" spans="1:11" x14ac:dyDescent="0.45">
      <c r="A423" t="s">
        <v>294</v>
      </c>
      <c r="B423" s="1">
        <v>2591488</v>
      </c>
      <c r="C423">
        <v>333</v>
      </c>
      <c r="D423">
        <v>1</v>
      </c>
      <c r="E423">
        <v>0</v>
      </c>
      <c r="F423" s="1">
        <f t="shared" si="30"/>
        <v>52.545495217464705</v>
      </c>
      <c r="G423" s="1">
        <f t="shared" si="31"/>
        <v>49.713959034032733</v>
      </c>
      <c r="H423" s="1">
        <f t="shared" si="32"/>
        <v>49.997112652375925</v>
      </c>
      <c r="I423">
        <f t="shared" si="33"/>
        <v>22.865173958199364</v>
      </c>
      <c r="J423" s="2">
        <f>ROUNDDOWN(SUM($I$2:I423),0)</f>
        <v>9413</v>
      </c>
      <c r="K423">
        <f t="shared" si="34"/>
        <v>0</v>
      </c>
    </row>
    <row r="424" spans="1:11" x14ac:dyDescent="0.45">
      <c r="A424" t="s">
        <v>295</v>
      </c>
      <c r="B424" s="1">
        <v>3076536.3200000003</v>
      </c>
      <c r="C424">
        <v>227</v>
      </c>
      <c r="D424">
        <v>1</v>
      </c>
      <c r="E424">
        <v>0</v>
      </c>
      <c r="F424" s="1">
        <f t="shared" si="30"/>
        <v>53.021935077035465</v>
      </c>
      <c r="G424" s="1">
        <f t="shared" si="31"/>
        <v>49.805011113289581</v>
      </c>
      <c r="H424" s="1">
        <f t="shared" si="32"/>
        <v>50.126703509664175</v>
      </c>
      <c r="I424">
        <f t="shared" si="33"/>
        <v>22.924439730522863</v>
      </c>
      <c r="J424" s="2">
        <f>ROUNDDOWN(SUM($I$2:I424),0)</f>
        <v>9436</v>
      </c>
      <c r="K424">
        <f t="shared" si="34"/>
        <v>0</v>
      </c>
    </row>
    <row r="425" spans="1:11" x14ac:dyDescent="0.45">
      <c r="A425" t="s">
        <v>296</v>
      </c>
      <c r="B425" s="1">
        <v>4195276.7999999998</v>
      </c>
      <c r="C425">
        <v>227</v>
      </c>
      <c r="D425">
        <v>1</v>
      </c>
      <c r="E425">
        <v>0</v>
      </c>
      <c r="F425" s="1">
        <f t="shared" si="30"/>
        <v>54.12082055959381</v>
      </c>
      <c r="G425" s="1">
        <f t="shared" si="31"/>
        <v>49.805011113289581</v>
      </c>
      <c r="H425" s="1">
        <f t="shared" si="32"/>
        <v>50.236592057920006</v>
      </c>
      <c r="I425">
        <f t="shared" si="33"/>
        <v>22.974695048051966</v>
      </c>
      <c r="J425" s="2">
        <f>ROUNDDOWN(SUM($I$2:I425),0)</f>
        <v>9459</v>
      </c>
      <c r="K425">
        <f t="shared" si="34"/>
        <v>0</v>
      </c>
    </row>
    <row r="426" spans="1:11" x14ac:dyDescent="0.45">
      <c r="A426" t="s">
        <v>297</v>
      </c>
      <c r="B426" s="1">
        <v>2988767.9999999995</v>
      </c>
      <c r="C426">
        <v>7362</v>
      </c>
      <c r="D426">
        <v>1</v>
      </c>
      <c r="E426">
        <v>0</v>
      </c>
      <c r="F426" s="1">
        <f t="shared" si="30"/>
        <v>52.935724437123213</v>
      </c>
      <c r="G426" s="1">
        <f t="shared" si="31"/>
        <v>43.676175401048056</v>
      </c>
      <c r="H426" s="1">
        <f t="shared" si="32"/>
        <v>44.602130304655574</v>
      </c>
      <c r="I426">
        <f t="shared" si="33"/>
        <v>20.397887282272119</v>
      </c>
      <c r="J426" s="2">
        <f>ROUNDDOWN(SUM($I$2:I426),0)</f>
        <v>9480</v>
      </c>
      <c r="K426">
        <f t="shared" si="34"/>
        <v>0</v>
      </c>
    </row>
    <row r="427" spans="1:11" x14ac:dyDescent="0.45">
      <c r="A427" t="s">
        <v>12</v>
      </c>
      <c r="B427" s="1">
        <v>1833600</v>
      </c>
      <c r="C427">
        <v>668</v>
      </c>
      <c r="D427">
        <v>1</v>
      </c>
      <c r="E427">
        <v>0</v>
      </c>
      <c r="F427" s="1">
        <f t="shared" si="30"/>
        <v>51.801057936885407</v>
      </c>
      <c r="G427" s="1">
        <f t="shared" si="31"/>
        <v>49.426200104305906</v>
      </c>
      <c r="H427" s="1">
        <f t="shared" si="32"/>
        <v>49.663685887563858</v>
      </c>
      <c r="I427">
        <f t="shared" si="33"/>
        <v>22.71268793300116</v>
      </c>
      <c r="J427" s="2">
        <f>ROUNDDOWN(SUM($I$2:I427),0)</f>
        <v>9502</v>
      </c>
      <c r="K427">
        <f t="shared" si="34"/>
        <v>0</v>
      </c>
    </row>
    <row r="428" spans="1:11" x14ac:dyDescent="0.45">
      <c r="A428" t="s">
        <v>298</v>
      </c>
      <c r="B428" s="1">
        <v>1922835.2</v>
      </c>
      <c r="C428">
        <v>54865</v>
      </c>
      <c r="D428">
        <v>1</v>
      </c>
      <c r="E428">
        <v>0</v>
      </c>
      <c r="F428" s="1">
        <f t="shared" si="30"/>
        <v>51.888709423147162</v>
      </c>
      <c r="G428" s="1">
        <f t="shared" si="31"/>
        <v>2.8719591657839771</v>
      </c>
      <c r="H428" s="1">
        <f t="shared" si="32"/>
        <v>7.773634191520296</v>
      </c>
      <c r="I428">
        <f t="shared" si="33"/>
        <v>3.5551152586022656</v>
      </c>
      <c r="J428" s="2">
        <f>ROUNDDOWN(SUM($I$2:I428),0)</f>
        <v>9506</v>
      </c>
      <c r="K428">
        <f t="shared" si="34"/>
        <v>0</v>
      </c>
    </row>
    <row r="429" spans="1:11" x14ac:dyDescent="0.45">
      <c r="A429" t="s">
        <v>299</v>
      </c>
      <c r="B429" s="1">
        <v>3721291.2</v>
      </c>
      <c r="C429">
        <v>267</v>
      </c>
      <c r="D429">
        <v>1</v>
      </c>
      <c r="E429">
        <v>0</v>
      </c>
      <c r="F429" s="1">
        <f t="shared" si="30"/>
        <v>53.655247082908936</v>
      </c>
      <c r="G429" s="1">
        <f t="shared" si="31"/>
        <v>49.770651838098317</v>
      </c>
      <c r="H429" s="1">
        <f t="shared" si="32"/>
        <v>50.159111362579381</v>
      </c>
      <c r="I429">
        <f t="shared" si="33"/>
        <v>22.939260810285411</v>
      </c>
      <c r="J429" s="2">
        <f>ROUNDDOWN(SUM($I$2:I429),0)</f>
        <v>9529</v>
      </c>
      <c r="K429">
        <f t="shared" si="34"/>
        <v>0</v>
      </c>
    </row>
    <row r="430" spans="1:11" x14ac:dyDescent="0.45">
      <c r="A430" t="s">
        <v>300</v>
      </c>
      <c r="B430" s="1">
        <v>4465549.4400000004</v>
      </c>
      <c r="C430">
        <v>503</v>
      </c>
      <c r="D430">
        <v>1</v>
      </c>
      <c r="E430">
        <v>0</v>
      </c>
      <c r="F430" s="1">
        <f t="shared" si="30"/>
        <v>54.386296499490719</v>
      </c>
      <c r="G430" s="1">
        <f t="shared" si="31"/>
        <v>49.567932114469869</v>
      </c>
      <c r="H430" s="1">
        <f t="shared" si="32"/>
        <v>50.049768552971948</v>
      </c>
      <c r="I430">
        <f t="shared" si="33"/>
        <v>22.889255075351564</v>
      </c>
      <c r="J430" s="2">
        <f>ROUNDDOWN(SUM($I$2:I430),0)</f>
        <v>9552</v>
      </c>
      <c r="K430">
        <f t="shared" si="34"/>
        <v>0</v>
      </c>
    </row>
    <row r="431" spans="1:11" x14ac:dyDescent="0.45">
      <c r="A431" t="s">
        <v>301</v>
      </c>
      <c r="B431" s="1">
        <v>3890288</v>
      </c>
      <c r="C431">
        <v>551</v>
      </c>
      <c r="D431">
        <v>1</v>
      </c>
      <c r="E431">
        <v>0</v>
      </c>
      <c r="F431" s="1">
        <f t="shared" si="30"/>
        <v>53.821244589425206</v>
      </c>
      <c r="G431" s="1">
        <f t="shared" si="31"/>
        <v>49.52670098424035</v>
      </c>
      <c r="H431" s="1">
        <f t="shared" si="32"/>
        <v>49.956155344758834</v>
      </c>
      <c r="I431">
        <f t="shared" si="33"/>
        <v>22.846442957270657</v>
      </c>
      <c r="J431" s="2">
        <f>ROUNDDOWN(SUM($I$2:I431),0)</f>
        <v>9575</v>
      </c>
      <c r="K431">
        <f t="shared" si="34"/>
        <v>0</v>
      </c>
    </row>
    <row r="432" spans="1:11" x14ac:dyDescent="0.45">
      <c r="A432" t="s">
        <v>302</v>
      </c>
      <c r="B432" s="1">
        <v>3734737.5999999996</v>
      </c>
      <c r="C432">
        <v>212</v>
      </c>
      <c r="D432">
        <v>1</v>
      </c>
      <c r="E432">
        <v>0</v>
      </c>
      <c r="F432" s="1">
        <f t="shared" si="30"/>
        <v>53.668454841112762</v>
      </c>
      <c r="G432" s="1">
        <f t="shared" si="31"/>
        <v>49.817895841486305</v>
      </c>
      <c r="H432" s="1">
        <f t="shared" si="32"/>
        <v>50.202951741448949</v>
      </c>
      <c r="I432">
        <f t="shared" si="33"/>
        <v>22.959310325868756</v>
      </c>
      <c r="J432" s="2">
        <f>ROUNDDOWN(SUM($I$2:I432),0)</f>
        <v>9598</v>
      </c>
      <c r="K432">
        <f t="shared" si="34"/>
        <v>0</v>
      </c>
    </row>
    <row r="433" spans="1:11" x14ac:dyDescent="0.45">
      <c r="A433" t="s">
        <v>65</v>
      </c>
      <c r="B433" s="1">
        <v>2102528</v>
      </c>
      <c r="C433">
        <v>386</v>
      </c>
      <c r="D433">
        <v>1</v>
      </c>
      <c r="E433">
        <v>0</v>
      </c>
      <c r="F433" s="1">
        <f t="shared" si="30"/>
        <v>52.065213100961934</v>
      </c>
      <c r="G433" s="1">
        <f t="shared" si="31"/>
        <v>49.668432994404313</v>
      </c>
      <c r="H433" s="1">
        <f t="shared" si="32"/>
        <v>49.908111005060078</v>
      </c>
      <c r="I433">
        <f t="shared" si="33"/>
        <v>22.824470844749744</v>
      </c>
      <c r="J433" s="2">
        <f>ROUNDDOWN(SUM($I$2:I433),0)</f>
        <v>9621</v>
      </c>
      <c r="K433">
        <f t="shared" si="34"/>
        <v>0</v>
      </c>
    </row>
    <row r="434" spans="1:11" x14ac:dyDescent="0.45">
      <c r="A434" t="s">
        <v>303</v>
      </c>
      <c r="B434" s="1">
        <v>3217968</v>
      </c>
      <c r="C434">
        <v>7577</v>
      </c>
      <c r="D434">
        <v>1</v>
      </c>
      <c r="E434">
        <v>0</v>
      </c>
      <c r="F434" s="1">
        <f t="shared" si="30"/>
        <v>53.160856679233888</v>
      </c>
      <c r="G434" s="1">
        <f t="shared" si="31"/>
        <v>43.49149429689502</v>
      </c>
      <c r="H434" s="1">
        <f t="shared" si="32"/>
        <v>44.458430535128912</v>
      </c>
      <c r="I434">
        <f t="shared" si="33"/>
        <v>20.332169082686764</v>
      </c>
      <c r="J434" s="2">
        <f>ROUNDDOWN(SUM($I$2:I434),0)</f>
        <v>9641</v>
      </c>
      <c r="K434">
        <f t="shared" si="34"/>
        <v>0</v>
      </c>
    </row>
    <row r="435" spans="1:11" x14ac:dyDescent="0.45">
      <c r="A435" t="s">
        <v>304</v>
      </c>
      <c r="B435" s="1">
        <v>975475.19999999995</v>
      </c>
      <c r="C435">
        <v>765</v>
      </c>
      <c r="D435">
        <v>1</v>
      </c>
      <c r="E435">
        <v>0</v>
      </c>
      <c r="F435" s="1">
        <f t="shared" si="30"/>
        <v>50.958162822423034</v>
      </c>
      <c r="G435" s="1">
        <f t="shared" si="31"/>
        <v>49.342878861967094</v>
      </c>
      <c r="H435" s="1">
        <f t="shared" si="32"/>
        <v>49.504407258012691</v>
      </c>
      <c r="I435">
        <f t="shared" si="33"/>
        <v>22.639845055096732</v>
      </c>
      <c r="J435" s="2">
        <f>ROUNDDOWN(SUM($I$2:I435),0)</f>
        <v>9663</v>
      </c>
      <c r="K435">
        <f t="shared" si="34"/>
        <v>0</v>
      </c>
    </row>
    <row r="436" spans="1:11" x14ac:dyDescent="0.45">
      <c r="A436" t="s">
        <v>305</v>
      </c>
      <c r="B436" s="1">
        <v>1446099.2</v>
      </c>
      <c r="C436">
        <v>231</v>
      </c>
      <c r="D436">
        <v>1</v>
      </c>
      <c r="E436">
        <v>0</v>
      </c>
      <c r="F436" s="1">
        <f t="shared" si="30"/>
        <v>51.420434359556957</v>
      </c>
      <c r="G436" s="1">
        <f t="shared" si="31"/>
        <v>49.80157518577046</v>
      </c>
      <c r="H436" s="1">
        <f t="shared" si="32"/>
        <v>49.963461103149108</v>
      </c>
      <c r="I436">
        <f t="shared" si="33"/>
        <v>22.849784098941214</v>
      </c>
      <c r="J436" s="2">
        <f>ROUNDDOWN(SUM($I$2:I436),0)</f>
        <v>9686</v>
      </c>
      <c r="K436">
        <f t="shared" si="34"/>
        <v>0</v>
      </c>
    </row>
    <row r="437" spans="1:11" x14ac:dyDescent="0.45">
      <c r="A437" t="s">
        <v>306</v>
      </c>
      <c r="B437" s="1">
        <v>2334295.04</v>
      </c>
      <c r="C437">
        <v>54475</v>
      </c>
      <c r="D437">
        <v>1</v>
      </c>
      <c r="E437">
        <v>0</v>
      </c>
      <c r="F437" s="1">
        <f t="shared" si="30"/>
        <v>52.292866824184252</v>
      </c>
      <c r="G437" s="1">
        <f t="shared" si="31"/>
        <v>3.2069620988987921</v>
      </c>
      <c r="H437" s="1">
        <f t="shared" si="32"/>
        <v>8.1155525714273384</v>
      </c>
      <c r="I437">
        <f t="shared" si="33"/>
        <v>3.7114847531856432</v>
      </c>
      <c r="J437" s="2">
        <f>ROUNDDOWN(SUM($I$2:I437),0)</f>
        <v>9690</v>
      </c>
      <c r="K437">
        <f t="shared" si="34"/>
        <v>0</v>
      </c>
    </row>
    <row r="438" spans="1:11" x14ac:dyDescent="0.45">
      <c r="A438" t="s">
        <v>54</v>
      </c>
      <c r="B438" s="1">
        <v>4881043.2</v>
      </c>
      <c r="C438">
        <v>47210</v>
      </c>
      <c r="D438">
        <v>1</v>
      </c>
      <c r="E438">
        <v>0</v>
      </c>
      <c r="F438" s="1">
        <f t="shared" si="30"/>
        <v>54.794416227988954</v>
      </c>
      <c r="G438" s="1">
        <f t="shared" si="31"/>
        <v>9.4474654555119244</v>
      </c>
      <c r="H438" s="1">
        <f t="shared" si="32"/>
        <v>13.982160532759627</v>
      </c>
      <c r="I438">
        <f t="shared" si="33"/>
        <v>6.3944599184334221</v>
      </c>
      <c r="J438" s="2">
        <f>ROUNDDOWN(SUM($I$2:I438),0)</f>
        <v>9696</v>
      </c>
      <c r="K438">
        <f t="shared" si="34"/>
        <v>0</v>
      </c>
    </row>
    <row r="439" spans="1:11" x14ac:dyDescent="0.45">
      <c r="A439" t="s">
        <v>307</v>
      </c>
      <c r="B439" s="1">
        <v>2673388.7999999998</v>
      </c>
      <c r="C439">
        <v>402</v>
      </c>
      <c r="D439">
        <v>1</v>
      </c>
      <c r="E439">
        <v>0</v>
      </c>
      <c r="F439" s="1">
        <f t="shared" si="30"/>
        <v>52.625942471978924</v>
      </c>
      <c r="G439" s="1">
        <f t="shared" si="31"/>
        <v>49.654689284327809</v>
      </c>
      <c r="H439" s="1">
        <f t="shared" si="32"/>
        <v>49.95181460309292</v>
      </c>
      <c r="I439">
        <f t="shared" si="33"/>
        <v>22.844457806368268</v>
      </c>
      <c r="J439" s="2">
        <f>ROUNDDOWN(SUM($I$2:I439),0)</f>
        <v>9719</v>
      </c>
      <c r="K439">
        <f t="shared" si="34"/>
        <v>0</v>
      </c>
    </row>
    <row r="440" spans="1:11" x14ac:dyDescent="0.45">
      <c r="A440" t="s">
        <v>308</v>
      </c>
      <c r="B440" s="1">
        <v>4154937.6</v>
      </c>
      <c r="C440">
        <v>7562</v>
      </c>
      <c r="D440">
        <v>1</v>
      </c>
      <c r="E440">
        <v>0</v>
      </c>
      <c r="F440" s="1">
        <f t="shared" si="30"/>
        <v>54.081197284982331</v>
      </c>
      <c r="G440" s="1">
        <f t="shared" si="31"/>
        <v>43.504379025091744</v>
      </c>
      <c r="H440" s="1">
        <f t="shared" si="32"/>
        <v>44.562060851080801</v>
      </c>
      <c r="I440">
        <f t="shared" si="33"/>
        <v>20.379562323533655</v>
      </c>
      <c r="J440" s="2">
        <f>ROUNDDOWN(SUM($I$2:I440),0)</f>
        <v>9740</v>
      </c>
      <c r="K440">
        <f t="shared" si="34"/>
        <v>0</v>
      </c>
    </row>
    <row r="441" spans="1:11" x14ac:dyDescent="0.45">
      <c r="A441" t="s">
        <v>309</v>
      </c>
      <c r="B441" s="1">
        <v>2695392</v>
      </c>
      <c r="C441">
        <v>227</v>
      </c>
      <c r="D441">
        <v>1</v>
      </c>
      <c r="E441">
        <v>0</v>
      </c>
      <c r="F441" s="1">
        <f t="shared" si="30"/>
        <v>52.647555167221547</v>
      </c>
      <c r="G441" s="1">
        <f t="shared" si="31"/>
        <v>49.805011113289581</v>
      </c>
      <c r="H441" s="1">
        <f t="shared" si="32"/>
        <v>50.08926551868278</v>
      </c>
      <c r="I441">
        <f t="shared" si="33"/>
        <v>22.907318218279006</v>
      </c>
      <c r="J441" s="2">
        <f>ROUNDDOWN(SUM($I$2:I441),0)</f>
        <v>9763</v>
      </c>
      <c r="K441">
        <f t="shared" si="34"/>
        <v>0</v>
      </c>
    </row>
    <row r="442" spans="1:11" x14ac:dyDescent="0.45">
      <c r="A442" t="s">
        <v>310</v>
      </c>
      <c r="B442" s="1">
        <v>2248604.8000000003</v>
      </c>
      <c r="C442">
        <v>414</v>
      </c>
      <c r="D442">
        <v>1</v>
      </c>
      <c r="E442">
        <v>0</v>
      </c>
      <c r="F442" s="1">
        <f t="shared" si="30"/>
        <v>52.208697383267136</v>
      </c>
      <c r="G442" s="1">
        <f t="shared" si="31"/>
        <v>49.644381501770425</v>
      </c>
      <c r="H442" s="1">
        <f t="shared" si="32"/>
        <v>49.900813089920099</v>
      </c>
      <c r="I442">
        <f t="shared" si="33"/>
        <v>22.821133290031973</v>
      </c>
      <c r="J442" s="2">
        <f>ROUNDDOWN(SUM($I$2:I442),0)</f>
        <v>9785</v>
      </c>
      <c r="K442">
        <f t="shared" si="34"/>
        <v>0</v>
      </c>
    </row>
    <row r="443" spans="1:11" x14ac:dyDescent="0.45">
      <c r="A443" t="s">
        <v>9</v>
      </c>
      <c r="B443" s="1">
        <v>2312780.7999999998</v>
      </c>
      <c r="C443">
        <v>486</v>
      </c>
      <c r="D443">
        <v>1</v>
      </c>
      <c r="E443">
        <v>0</v>
      </c>
      <c r="F443" s="1">
        <f t="shared" si="30"/>
        <v>52.271734411058127</v>
      </c>
      <c r="G443" s="1">
        <f t="shared" si="31"/>
        <v>49.582534806426153</v>
      </c>
      <c r="H443" s="1">
        <f t="shared" si="32"/>
        <v>49.851454766889347</v>
      </c>
      <c r="I443">
        <f t="shared" si="33"/>
        <v>22.798560253660252</v>
      </c>
      <c r="J443" s="2">
        <f>ROUNDDOWN(SUM($I$2:I443),0)</f>
        <v>9808</v>
      </c>
      <c r="K443">
        <f t="shared" si="34"/>
        <v>0</v>
      </c>
    </row>
    <row r="444" spans="1:11" x14ac:dyDescent="0.45">
      <c r="A444" t="s">
        <v>311</v>
      </c>
      <c r="B444" s="1">
        <v>2750400</v>
      </c>
      <c r="C444">
        <v>663</v>
      </c>
      <c r="D444">
        <v>1</v>
      </c>
      <c r="E444">
        <v>0</v>
      </c>
      <c r="F444" s="1">
        <f t="shared" si="30"/>
        <v>52.701586905328114</v>
      </c>
      <c r="G444" s="1">
        <f t="shared" si="31"/>
        <v>49.430495013704814</v>
      </c>
      <c r="H444" s="1">
        <f t="shared" si="32"/>
        <v>49.757604202867142</v>
      </c>
      <c r="I444">
        <f t="shared" si="33"/>
        <v>22.75563958567362</v>
      </c>
      <c r="J444" s="2">
        <f>ROUNDDOWN(SUM($I$2:I444),0)</f>
        <v>9831</v>
      </c>
      <c r="K444">
        <f t="shared" si="34"/>
        <v>0</v>
      </c>
    </row>
    <row r="445" spans="1:11" x14ac:dyDescent="0.45">
      <c r="A445" t="s">
        <v>312</v>
      </c>
      <c r="B445" s="1">
        <v>2936693.7600000002</v>
      </c>
      <c r="C445">
        <v>51195</v>
      </c>
      <c r="D445">
        <v>1</v>
      </c>
      <c r="E445">
        <v>0</v>
      </c>
      <c r="F445" s="1">
        <f t="shared" si="30"/>
        <v>52.884574391715667</v>
      </c>
      <c r="G445" s="1">
        <f t="shared" si="31"/>
        <v>6.0244226645823531</v>
      </c>
      <c r="H445" s="1">
        <f t="shared" si="32"/>
        <v>10.710437837295684</v>
      </c>
      <c r="I445">
        <f t="shared" si="33"/>
        <v>4.8982033426806026</v>
      </c>
      <c r="J445" s="2">
        <f>ROUNDDOWN(SUM($I$2:I445),0)</f>
        <v>9836</v>
      </c>
      <c r="K445">
        <f t="shared" si="34"/>
        <v>0</v>
      </c>
    </row>
    <row r="446" spans="1:11" x14ac:dyDescent="0.45">
      <c r="A446" t="s">
        <v>563</v>
      </c>
      <c r="B446" s="1">
        <v>13374752.079999998</v>
      </c>
      <c r="C446">
        <v>9930</v>
      </c>
      <c r="D446">
        <v>1</v>
      </c>
      <c r="E446">
        <v>0</v>
      </c>
      <c r="F446" s="1">
        <f t="shared" si="30"/>
        <v>63.137381864942519</v>
      </c>
      <c r="G446" s="1">
        <f t="shared" si="31"/>
        <v>41.470309933768974</v>
      </c>
      <c r="H446" s="1">
        <f t="shared" si="32"/>
        <v>43.637017126886334</v>
      </c>
      <c r="I446">
        <f t="shared" si="33"/>
        <v>19.956512180224188</v>
      </c>
      <c r="J446" s="2">
        <f>ROUNDDOWN(SUM($I$2:I446),0)</f>
        <v>9856</v>
      </c>
      <c r="K446">
        <f t="shared" si="34"/>
        <v>0</v>
      </c>
    </row>
    <row r="447" spans="1:11" x14ac:dyDescent="0.45">
      <c r="A447" t="s">
        <v>566</v>
      </c>
      <c r="B447" s="1">
        <v>7025563.0847999994</v>
      </c>
      <c r="C447">
        <v>0</v>
      </c>
      <c r="D447">
        <v>1</v>
      </c>
      <c r="E447">
        <v>0</v>
      </c>
      <c r="F447" s="1">
        <f t="shared" si="30"/>
        <v>56.900875957116142</v>
      </c>
      <c r="G447" s="1">
        <f t="shared" si="31"/>
        <v>50</v>
      </c>
      <c r="H447" s="1">
        <f t="shared" si="32"/>
        <v>50.69008759571161</v>
      </c>
      <c r="I447">
        <f t="shared" si="33"/>
        <v>23.182092111817798</v>
      </c>
      <c r="J447" s="2">
        <f>ROUNDDOWN(SUM($I$2:I447),0)</f>
        <v>9879</v>
      </c>
      <c r="K447">
        <f t="shared" si="34"/>
        <v>0</v>
      </c>
    </row>
    <row r="448" spans="1:11" x14ac:dyDescent="0.45">
      <c r="A448" t="s">
        <v>567</v>
      </c>
      <c r="B448" s="1">
        <v>6928881.0240000011</v>
      </c>
      <c r="C448">
        <v>0</v>
      </c>
      <c r="D448">
        <v>1</v>
      </c>
      <c r="E448">
        <v>0</v>
      </c>
      <c r="F448" s="1">
        <f t="shared" si="30"/>
        <v>56.805909774220055</v>
      </c>
      <c r="G448" s="1">
        <f t="shared" si="31"/>
        <v>50</v>
      </c>
      <c r="H448" s="1">
        <f t="shared" si="32"/>
        <v>50.680590977422</v>
      </c>
      <c r="I448">
        <f t="shared" si="33"/>
        <v>23.177749024433602</v>
      </c>
      <c r="J448" s="2">
        <f>ROUNDDOWN(SUM($I$2:I448),0)</f>
        <v>9902</v>
      </c>
      <c r="K448">
        <f t="shared" si="34"/>
        <v>0</v>
      </c>
    </row>
    <row r="449" spans="1:11" x14ac:dyDescent="0.45">
      <c r="A449" t="s">
        <v>568</v>
      </c>
      <c r="B449" s="1">
        <v>9335190.0928000007</v>
      </c>
      <c r="C449">
        <v>0</v>
      </c>
      <c r="D449">
        <v>1</v>
      </c>
      <c r="E449">
        <v>0</v>
      </c>
      <c r="F449" s="1">
        <f t="shared" si="30"/>
        <v>59.169512548522832</v>
      </c>
      <c r="G449" s="1">
        <f t="shared" si="31"/>
        <v>50</v>
      </c>
      <c r="H449" s="1">
        <f t="shared" si="32"/>
        <v>50.916951254852286</v>
      </c>
      <c r="I449">
        <f t="shared" si="33"/>
        <v>23.285843643773489</v>
      </c>
      <c r="J449" s="2">
        <f>ROUNDDOWN(SUM($I$2:I449),0)</f>
        <v>9925</v>
      </c>
      <c r="K449">
        <f t="shared" si="34"/>
        <v>0</v>
      </c>
    </row>
    <row r="450" spans="1:11" x14ac:dyDescent="0.45">
      <c r="A450" t="s">
        <v>569</v>
      </c>
      <c r="B450" s="1">
        <v>5212007.9999999991</v>
      </c>
      <c r="C450">
        <v>0</v>
      </c>
      <c r="D450">
        <v>1</v>
      </c>
      <c r="E450">
        <v>1</v>
      </c>
      <c r="F450" s="1">
        <f t="shared" si="30"/>
        <v>55.119507185596767</v>
      </c>
      <c r="G450" s="1">
        <f t="shared" si="31"/>
        <v>50</v>
      </c>
      <c r="H450" s="1">
        <f t="shared" si="32"/>
        <v>50.511950718559675</v>
      </c>
      <c r="I450">
        <f t="shared" si="33"/>
        <v>23.100624793639462</v>
      </c>
      <c r="J450" s="2">
        <f>ROUNDDOWN(SUM($I$2:I450),0)</f>
        <v>9949</v>
      </c>
      <c r="K450">
        <f t="shared" si="34"/>
        <v>0</v>
      </c>
    </row>
    <row r="451" spans="1:11" x14ac:dyDescent="0.45">
      <c r="A451" t="s">
        <v>570</v>
      </c>
      <c r="B451" s="1">
        <v>9331227.0720000006</v>
      </c>
      <c r="C451">
        <v>135</v>
      </c>
      <c r="D451">
        <v>1</v>
      </c>
      <c r="E451">
        <v>0</v>
      </c>
      <c r="F451" s="1">
        <f t="shared" ref="F451:F452" si="35">50+B451*10/_xlfn.STDEV.P($B$2:$B$452)</f>
        <v>59.165619861968572</v>
      </c>
      <c r="G451" s="1">
        <f t="shared" ref="G451:G452" si="36">50-C451*10/_xlfn.STDEV.P($C$2:$C$452)</f>
        <v>49.884037446229485</v>
      </c>
      <c r="H451" s="1">
        <f t="shared" ref="H451:H452" si="37">D451*(F451+G451*9)/10</f>
        <v>50.812195687803396</v>
      </c>
      <c r="I451">
        <f t="shared" ref="I451:I452" si="38">H451/$H$1*10000</f>
        <v>23.237935791967793</v>
      </c>
      <c r="J451" s="2">
        <f>ROUNDDOWN(SUM($I$2:I451),0)</f>
        <v>9972</v>
      </c>
      <c r="K451">
        <f t="shared" si="34"/>
        <v>0</v>
      </c>
    </row>
    <row r="452" spans="1:11" x14ac:dyDescent="0.45">
      <c r="A452" t="s">
        <v>573</v>
      </c>
      <c r="B452" s="1">
        <v>112308000</v>
      </c>
      <c r="C452">
        <v>559</v>
      </c>
      <c r="D452">
        <v>1</v>
      </c>
      <c r="E452">
        <v>0</v>
      </c>
      <c r="F452" s="1">
        <f t="shared" si="35"/>
        <v>160.31479863423118</v>
      </c>
      <c r="G452" s="1">
        <f t="shared" si="36"/>
        <v>49.519829129202101</v>
      </c>
      <c r="H452" s="1">
        <f t="shared" si="37"/>
        <v>60.599326079705008</v>
      </c>
      <c r="I452">
        <f t="shared" si="38"/>
        <v>27.713883043529243</v>
      </c>
      <c r="J452" s="2">
        <f>ROUNDDOWN(SUM($I$2:I452),0)</f>
        <v>10000</v>
      </c>
      <c r="K452">
        <f t="shared" ref="K452" si="39">IF(J451=J452,1,0)</f>
        <v>0</v>
      </c>
    </row>
    <row r="453" spans="1:11" x14ac:dyDescent="0.45">
      <c r="F453" s="1"/>
      <c r="G453" s="1"/>
      <c r="H453" s="1"/>
      <c r="J453" s="2"/>
    </row>
    <row r="454" spans="1:11" x14ac:dyDescent="0.45">
      <c r="F454" s="1"/>
      <c r="G454" s="1"/>
      <c r="H454" s="1"/>
      <c r="J454" s="2"/>
    </row>
    <row r="455" spans="1:11" x14ac:dyDescent="0.45">
      <c r="F455" s="1"/>
      <c r="G455" s="1"/>
      <c r="H455" s="1"/>
      <c r="J455" s="2"/>
    </row>
    <row r="456" spans="1:11" x14ac:dyDescent="0.45">
      <c r="F456" s="1"/>
      <c r="G456" s="1"/>
      <c r="H456" s="1"/>
      <c r="J456" s="2"/>
    </row>
    <row r="457" spans="1:11" x14ac:dyDescent="0.45">
      <c r="F457" s="1"/>
      <c r="G457" s="1"/>
      <c r="H457" s="1"/>
      <c r="J457" s="2"/>
    </row>
    <row r="458" spans="1:11" x14ac:dyDescent="0.45">
      <c r="F458" s="1"/>
      <c r="G458" s="1"/>
      <c r="H458" s="1"/>
      <c r="J458" s="2"/>
    </row>
    <row r="459" spans="1:11" x14ac:dyDescent="0.45">
      <c r="F459" s="1"/>
      <c r="G459" s="1"/>
      <c r="H459" s="1"/>
      <c r="J459" s="2"/>
    </row>
    <row r="460" spans="1:11" x14ac:dyDescent="0.45">
      <c r="F460" s="1"/>
      <c r="G460" s="1"/>
      <c r="H460" s="1"/>
      <c r="J460" s="2"/>
    </row>
    <row r="461" spans="1:11" x14ac:dyDescent="0.45">
      <c r="F461" s="1"/>
      <c r="G461" s="1"/>
      <c r="H461" s="1"/>
      <c r="J461" s="2"/>
    </row>
    <row r="462" spans="1:11" x14ac:dyDescent="0.45">
      <c r="F462" s="1"/>
      <c r="G462" s="1"/>
      <c r="H462" s="1"/>
      <c r="J462" s="2"/>
    </row>
    <row r="463" spans="1:11" x14ac:dyDescent="0.45">
      <c r="F463" s="1"/>
      <c r="G463" s="1"/>
      <c r="H463" s="1"/>
      <c r="J463" s="2"/>
    </row>
    <row r="464" spans="1:11" x14ac:dyDescent="0.45">
      <c r="F464" s="1"/>
      <c r="G464" s="1"/>
      <c r="H464" s="1"/>
      <c r="J464" s="2"/>
    </row>
    <row r="465" spans="6:10" x14ac:dyDescent="0.45">
      <c r="F465" s="1"/>
      <c r="G465" s="1"/>
      <c r="H465" s="1"/>
      <c r="J465" s="2"/>
    </row>
    <row r="466" spans="6:10" x14ac:dyDescent="0.45">
      <c r="F466" s="1"/>
      <c r="G466" s="1"/>
      <c r="H466" s="1"/>
      <c r="J466" s="2"/>
    </row>
    <row r="467" spans="6:10" x14ac:dyDescent="0.45">
      <c r="F467" s="1"/>
      <c r="G467" s="1"/>
      <c r="H467" s="1"/>
      <c r="J467" s="2"/>
    </row>
    <row r="468" spans="6:10" x14ac:dyDescent="0.45">
      <c r="F468" s="1"/>
      <c r="G468" s="1"/>
      <c r="H468" s="1"/>
      <c r="J468" s="2"/>
    </row>
    <row r="469" spans="6:10" x14ac:dyDescent="0.45">
      <c r="F469" s="1"/>
      <c r="G469" s="1"/>
      <c r="H469" s="1"/>
      <c r="J469" s="2"/>
    </row>
    <row r="470" spans="6:10" x14ac:dyDescent="0.45">
      <c r="F470" s="1"/>
      <c r="G470" s="1"/>
      <c r="H470" s="1"/>
      <c r="J470" s="2"/>
    </row>
    <row r="471" spans="6:10" x14ac:dyDescent="0.45">
      <c r="F471" s="1"/>
      <c r="G471" s="1"/>
      <c r="H471" s="1"/>
      <c r="J471" s="2"/>
    </row>
    <row r="472" spans="6:10" x14ac:dyDescent="0.45">
      <c r="F472" s="1"/>
      <c r="G472" s="1"/>
      <c r="H472" s="1"/>
      <c r="J472" s="2"/>
    </row>
    <row r="473" spans="6:10" x14ac:dyDescent="0.45">
      <c r="F473" s="1"/>
      <c r="G473" s="1"/>
      <c r="H473" s="1"/>
      <c r="J473" s="2"/>
    </row>
    <row r="474" spans="6:10" x14ac:dyDescent="0.45">
      <c r="F474" s="1"/>
      <c r="G474" s="1"/>
      <c r="H474" s="1"/>
      <c r="J474" s="2"/>
    </row>
    <row r="475" spans="6:10" x14ac:dyDescent="0.45">
      <c r="F475" s="1"/>
      <c r="G475" s="1"/>
      <c r="H475" s="1"/>
      <c r="J475" s="2"/>
    </row>
    <row r="476" spans="6:10" x14ac:dyDescent="0.45">
      <c r="F476" s="1"/>
      <c r="G476" s="1"/>
      <c r="H476" s="1"/>
      <c r="J476" s="2"/>
    </row>
    <row r="477" spans="6:10" x14ac:dyDescent="0.45">
      <c r="F477" s="1"/>
      <c r="G477" s="1"/>
      <c r="H477" s="1"/>
      <c r="J477" s="2"/>
    </row>
    <row r="478" spans="6:10" x14ac:dyDescent="0.45">
      <c r="F478" s="1"/>
      <c r="G478" s="1"/>
      <c r="H478" s="1"/>
      <c r="J478" s="2"/>
    </row>
    <row r="479" spans="6:10" x14ac:dyDescent="0.45">
      <c r="F479" s="1"/>
      <c r="G479" s="1"/>
      <c r="H479" s="1"/>
      <c r="J479" s="2"/>
    </row>
    <row r="480" spans="6:10" x14ac:dyDescent="0.45">
      <c r="F480" s="1"/>
      <c r="G480" s="1"/>
      <c r="H480" s="1"/>
      <c r="J480" s="2"/>
    </row>
    <row r="481" spans="6:10" x14ac:dyDescent="0.45">
      <c r="F481" s="1"/>
      <c r="G481" s="1"/>
      <c r="H481" s="1"/>
      <c r="J481" s="2"/>
    </row>
    <row r="482" spans="6:10" x14ac:dyDescent="0.45">
      <c r="F482" s="1"/>
      <c r="G482" s="1"/>
      <c r="H482" s="1"/>
      <c r="J482" s="2"/>
    </row>
    <row r="483" spans="6:10" x14ac:dyDescent="0.45">
      <c r="F483" s="1"/>
      <c r="G483" s="1"/>
      <c r="H483" s="1"/>
      <c r="J483" s="2"/>
    </row>
    <row r="484" spans="6:10" x14ac:dyDescent="0.45">
      <c r="F484" s="1"/>
      <c r="G484" s="1"/>
      <c r="H484" s="1"/>
      <c r="J484" s="2"/>
    </row>
    <row r="485" spans="6:10" x14ac:dyDescent="0.45">
      <c r="F485" s="1"/>
      <c r="G485" s="1"/>
      <c r="H485" s="1"/>
      <c r="J485" s="2"/>
    </row>
    <row r="486" spans="6:10" x14ac:dyDescent="0.45">
      <c r="F486" s="1"/>
      <c r="G486" s="1"/>
      <c r="H486" s="1"/>
      <c r="J486" s="2"/>
    </row>
    <row r="487" spans="6:10" x14ac:dyDescent="0.45">
      <c r="F487" s="1"/>
      <c r="G487" s="1"/>
      <c r="H487" s="1"/>
      <c r="J487" s="2"/>
    </row>
    <row r="488" spans="6:10" x14ac:dyDescent="0.45">
      <c r="F488" s="1"/>
      <c r="G488" s="1"/>
      <c r="H488" s="1"/>
      <c r="J488" s="2"/>
    </row>
    <row r="489" spans="6:10" x14ac:dyDescent="0.45">
      <c r="F489" s="1"/>
      <c r="G489" s="1"/>
      <c r="H489" s="1"/>
      <c r="J489" s="2"/>
    </row>
    <row r="490" spans="6:10" x14ac:dyDescent="0.45">
      <c r="F490" s="1"/>
      <c r="G490" s="1"/>
      <c r="H490" s="1"/>
      <c r="J490" s="2"/>
    </row>
    <row r="491" spans="6:10" x14ac:dyDescent="0.45">
      <c r="F491" s="1"/>
      <c r="G491" s="1"/>
      <c r="H491" s="1"/>
      <c r="J491" s="2"/>
    </row>
    <row r="492" spans="6:10" x14ac:dyDescent="0.45">
      <c r="F492" s="1"/>
      <c r="G492" s="1"/>
      <c r="H492" s="1"/>
      <c r="J492" s="2"/>
    </row>
    <row r="493" spans="6:10" x14ac:dyDescent="0.45">
      <c r="F493" s="1"/>
      <c r="G493" s="1"/>
      <c r="H493" s="1"/>
      <c r="J493" s="2"/>
    </row>
    <row r="494" spans="6:10" x14ac:dyDescent="0.45">
      <c r="F494" s="1"/>
      <c r="G494" s="1"/>
      <c r="H494" s="1"/>
      <c r="J494" s="2"/>
    </row>
    <row r="495" spans="6:10" x14ac:dyDescent="0.45">
      <c r="F495" s="1"/>
      <c r="G495" s="1"/>
      <c r="H495" s="1"/>
      <c r="J495" s="2"/>
    </row>
    <row r="496" spans="6:10" x14ac:dyDescent="0.45">
      <c r="F496" s="1"/>
      <c r="G496" s="1"/>
      <c r="H496" s="1"/>
      <c r="J496" s="2"/>
    </row>
    <row r="497" spans="6:10" x14ac:dyDescent="0.45">
      <c r="F497" s="1"/>
      <c r="G497" s="1"/>
      <c r="H497" s="1"/>
      <c r="J497" s="2"/>
    </row>
    <row r="498" spans="6:10" x14ac:dyDescent="0.45">
      <c r="F498" s="1"/>
      <c r="G498" s="1"/>
      <c r="H498" s="1"/>
      <c r="J498" s="2"/>
    </row>
    <row r="499" spans="6:10" x14ac:dyDescent="0.45">
      <c r="F499" s="1"/>
      <c r="G499" s="1"/>
      <c r="H499" s="1"/>
      <c r="J499" s="2"/>
    </row>
    <row r="500" spans="6:10" x14ac:dyDescent="0.45">
      <c r="F500" s="1"/>
      <c r="G500" s="1"/>
      <c r="H500" s="1"/>
      <c r="J500" s="2"/>
    </row>
    <row r="501" spans="6:10" x14ac:dyDescent="0.45">
      <c r="F501" s="1"/>
      <c r="G501" s="1"/>
      <c r="H501" s="1"/>
      <c r="J501" s="2"/>
    </row>
    <row r="502" spans="6:10" x14ac:dyDescent="0.45">
      <c r="F502" s="1"/>
      <c r="G502" s="1"/>
      <c r="H502" s="1"/>
      <c r="J502" s="2"/>
    </row>
    <row r="503" spans="6:10" x14ac:dyDescent="0.45">
      <c r="F503" s="1"/>
      <c r="G503" s="1"/>
      <c r="H503" s="1"/>
      <c r="J503" s="2"/>
    </row>
    <row r="504" spans="6:10" x14ac:dyDescent="0.45">
      <c r="F504" s="1"/>
      <c r="G504" s="1"/>
      <c r="H504" s="1"/>
      <c r="J504" s="2"/>
    </row>
    <row r="505" spans="6:10" x14ac:dyDescent="0.45">
      <c r="F505" s="1"/>
      <c r="G505" s="1"/>
      <c r="H505" s="1"/>
      <c r="J505" s="2"/>
    </row>
    <row r="506" spans="6:10" x14ac:dyDescent="0.45">
      <c r="F506" s="1"/>
      <c r="G506" s="1"/>
      <c r="H506" s="1"/>
      <c r="J506" s="2"/>
    </row>
    <row r="507" spans="6:10" x14ac:dyDescent="0.45">
      <c r="F507" s="1"/>
      <c r="G507" s="1"/>
      <c r="H507" s="1"/>
      <c r="J507" s="2"/>
    </row>
    <row r="508" spans="6:10" x14ac:dyDescent="0.45">
      <c r="F508" s="1"/>
      <c r="G508" s="1"/>
      <c r="H508" s="1"/>
      <c r="J508" s="2"/>
    </row>
    <row r="509" spans="6:10" x14ac:dyDescent="0.45">
      <c r="F509" s="1"/>
      <c r="G509" s="1"/>
      <c r="H509" s="1"/>
      <c r="J509" s="2"/>
    </row>
    <row r="510" spans="6:10" x14ac:dyDescent="0.45">
      <c r="F510" s="1"/>
      <c r="G510" s="1"/>
      <c r="H510" s="1"/>
      <c r="J510" s="2"/>
    </row>
    <row r="511" spans="6:10" x14ac:dyDescent="0.45">
      <c r="F511" s="1"/>
      <c r="G511" s="1"/>
      <c r="H511" s="1"/>
      <c r="J511" s="2"/>
    </row>
    <row r="512" spans="6:10" x14ac:dyDescent="0.45">
      <c r="F512" s="1"/>
      <c r="G512" s="1"/>
      <c r="H512" s="1"/>
      <c r="J512" s="2"/>
    </row>
    <row r="513" spans="6:10" x14ac:dyDescent="0.45">
      <c r="F513" s="1"/>
      <c r="G513" s="1"/>
      <c r="H513" s="1"/>
      <c r="J513" s="2"/>
    </row>
    <row r="514" spans="6:10" x14ac:dyDescent="0.45">
      <c r="F514" s="1"/>
      <c r="G514" s="1"/>
      <c r="H514" s="1"/>
      <c r="J514" s="2"/>
    </row>
    <row r="515" spans="6:10" x14ac:dyDescent="0.45">
      <c r="F515" s="1"/>
      <c r="G515" s="1"/>
      <c r="H515" s="1"/>
      <c r="J515" s="2"/>
    </row>
    <row r="516" spans="6:10" x14ac:dyDescent="0.45">
      <c r="F516" s="1"/>
      <c r="G516" s="1"/>
      <c r="H516" s="1"/>
      <c r="J516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035D-7071-418E-9FDE-A57F7F8D9EA9}">
  <dimension ref="A1:C519"/>
  <sheetViews>
    <sheetView workbookViewId="0">
      <selection activeCell="C1" sqref="C1:C1048576"/>
    </sheetView>
  </sheetViews>
  <sheetFormatPr defaultRowHeight="18" x14ac:dyDescent="0.45"/>
  <cols>
    <col min="1" max="1" width="37.59765625" bestFit="1" customWidth="1"/>
  </cols>
  <sheetData>
    <row r="1" spans="1:3" x14ac:dyDescent="0.45">
      <c r="A1" t="s">
        <v>66</v>
      </c>
      <c r="B1" t="s">
        <v>577</v>
      </c>
      <c r="C1" t="s">
        <v>67</v>
      </c>
    </row>
    <row r="2" spans="1:3" x14ac:dyDescent="0.45">
      <c r="A2" t="s">
        <v>68</v>
      </c>
      <c r="B2" s="2">
        <v>21</v>
      </c>
      <c r="C2">
        <v>0</v>
      </c>
    </row>
    <row r="3" spans="1:3" x14ac:dyDescent="0.45">
      <c r="A3" t="s">
        <v>335</v>
      </c>
      <c r="B3" s="2">
        <v>34</v>
      </c>
      <c r="C3">
        <v>1</v>
      </c>
    </row>
    <row r="4" spans="1:3" x14ac:dyDescent="0.45">
      <c r="A4" t="s">
        <v>336</v>
      </c>
      <c r="B4" s="2">
        <v>53</v>
      </c>
      <c r="C4">
        <v>0</v>
      </c>
    </row>
    <row r="5" spans="1:3" x14ac:dyDescent="0.45">
      <c r="A5" t="s">
        <v>337</v>
      </c>
      <c r="B5" s="2">
        <v>73</v>
      </c>
      <c r="C5">
        <v>1</v>
      </c>
    </row>
    <row r="6" spans="1:3" x14ac:dyDescent="0.45">
      <c r="A6" t="s">
        <v>338</v>
      </c>
      <c r="B6" s="2">
        <v>92</v>
      </c>
      <c r="C6">
        <v>1</v>
      </c>
    </row>
    <row r="7" spans="1:3" x14ac:dyDescent="0.45">
      <c r="A7" t="s">
        <v>339</v>
      </c>
      <c r="B7" s="2">
        <v>102</v>
      </c>
      <c r="C7">
        <v>1</v>
      </c>
    </row>
    <row r="8" spans="1:3" x14ac:dyDescent="0.45">
      <c r="A8" t="s">
        <v>340</v>
      </c>
      <c r="B8" s="2">
        <v>121</v>
      </c>
      <c r="C8">
        <v>0</v>
      </c>
    </row>
    <row r="9" spans="1:3" x14ac:dyDescent="0.45">
      <c r="A9" t="s">
        <v>341</v>
      </c>
      <c r="B9" s="2">
        <v>137</v>
      </c>
      <c r="C9">
        <v>0</v>
      </c>
    </row>
    <row r="10" spans="1:3" x14ac:dyDescent="0.45">
      <c r="A10" t="s">
        <v>342</v>
      </c>
      <c r="B10" s="2">
        <v>155</v>
      </c>
      <c r="C10">
        <v>1</v>
      </c>
    </row>
    <row r="11" spans="1:3" x14ac:dyDescent="0.45">
      <c r="A11" t="s">
        <v>343</v>
      </c>
      <c r="B11" s="2">
        <v>175</v>
      </c>
      <c r="C11">
        <v>1</v>
      </c>
    </row>
    <row r="12" spans="1:3" x14ac:dyDescent="0.45">
      <c r="A12" t="s">
        <v>344</v>
      </c>
      <c r="B12" s="2">
        <v>194</v>
      </c>
      <c r="C12">
        <v>0</v>
      </c>
    </row>
    <row r="13" spans="1:3" x14ac:dyDescent="0.45">
      <c r="A13" t="s">
        <v>345</v>
      </c>
      <c r="B13" s="2">
        <v>215</v>
      </c>
      <c r="C13">
        <v>0</v>
      </c>
    </row>
    <row r="14" spans="1:3" x14ac:dyDescent="0.45">
      <c r="A14" t="s">
        <v>346</v>
      </c>
      <c r="B14" s="2">
        <v>220</v>
      </c>
      <c r="C14">
        <v>1</v>
      </c>
    </row>
    <row r="15" spans="1:3" x14ac:dyDescent="0.45">
      <c r="A15" t="s">
        <v>347</v>
      </c>
      <c r="B15" s="2">
        <v>230</v>
      </c>
      <c r="C15">
        <v>0</v>
      </c>
    </row>
    <row r="16" spans="1:3" x14ac:dyDescent="0.45">
      <c r="A16" t="s">
        <v>348</v>
      </c>
      <c r="B16" s="2">
        <v>253</v>
      </c>
      <c r="C16">
        <v>0</v>
      </c>
    </row>
    <row r="17" spans="1:3" x14ac:dyDescent="0.45">
      <c r="A17" t="s">
        <v>70</v>
      </c>
      <c r="B17" s="2">
        <v>274</v>
      </c>
      <c r="C17">
        <v>0</v>
      </c>
    </row>
    <row r="18" spans="1:3" x14ac:dyDescent="0.45">
      <c r="A18" t="s">
        <v>55</v>
      </c>
      <c r="B18" s="2">
        <v>293</v>
      </c>
      <c r="C18">
        <v>1</v>
      </c>
    </row>
    <row r="19" spans="1:3" x14ac:dyDescent="0.45">
      <c r="A19" t="s">
        <v>349</v>
      </c>
      <c r="B19" s="2">
        <v>311</v>
      </c>
      <c r="C19">
        <v>0</v>
      </c>
    </row>
    <row r="20" spans="1:3" x14ac:dyDescent="0.45">
      <c r="A20" t="s">
        <v>350</v>
      </c>
      <c r="B20" s="2">
        <v>329</v>
      </c>
      <c r="C20">
        <v>0</v>
      </c>
    </row>
    <row r="21" spans="1:3" x14ac:dyDescent="0.45">
      <c r="A21" t="s">
        <v>351</v>
      </c>
      <c r="B21" s="2">
        <v>332</v>
      </c>
      <c r="C21">
        <v>1</v>
      </c>
    </row>
    <row r="22" spans="1:3" x14ac:dyDescent="0.45">
      <c r="A22" t="s">
        <v>71</v>
      </c>
      <c r="B22" s="2">
        <v>341</v>
      </c>
      <c r="C22">
        <v>0</v>
      </c>
    </row>
    <row r="23" spans="1:3" x14ac:dyDescent="0.45">
      <c r="A23" t="s">
        <v>352</v>
      </c>
      <c r="B23" s="2">
        <v>359</v>
      </c>
      <c r="C23">
        <v>1</v>
      </c>
    </row>
    <row r="24" spans="1:3" x14ac:dyDescent="0.45">
      <c r="A24" t="s">
        <v>353</v>
      </c>
      <c r="B24" s="2">
        <v>380</v>
      </c>
      <c r="C24">
        <v>0</v>
      </c>
    </row>
    <row r="25" spans="1:3" x14ac:dyDescent="0.45">
      <c r="A25" t="s">
        <v>354</v>
      </c>
      <c r="B25" s="2">
        <v>401</v>
      </c>
      <c r="C25">
        <v>0</v>
      </c>
    </row>
    <row r="26" spans="1:3" x14ac:dyDescent="0.45">
      <c r="A26" t="s">
        <v>72</v>
      </c>
      <c r="B26" s="2">
        <v>407</v>
      </c>
      <c r="C26">
        <v>0</v>
      </c>
    </row>
    <row r="27" spans="1:3" x14ac:dyDescent="0.45">
      <c r="A27" t="s">
        <v>355</v>
      </c>
      <c r="B27" s="2">
        <v>428</v>
      </c>
      <c r="C27">
        <v>0</v>
      </c>
    </row>
    <row r="28" spans="1:3" x14ac:dyDescent="0.45">
      <c r="A28" t="s">
        <v>356</v>
      </c>
      <c r="B28" s="2">
        <v>448</v>
      </c>
      <c r="C28">
        <v>0</v>
      </c>
    </row>
    <row r="29" spans="1:3" x14ac:dyDescent="0.45">
      <c r="A29" t="s">
        <v>73</v>
      </c>
      <c r="B29" s="2">
        <v>469</v>
      </c>
      <c r="C29">
        <v>1</v>
      </c>
    </row>
    <row r="30" spans="1:3" x14ac:dyDescent="0.45">
      <c r="A30" t="s">
        <v>74</v>
      </c>
      <c r="B30" s="2">
        <v>491</v>
      </c>
      <c r="C30">
        <v>0</v>
      </c>
    </row>
    <row r="31" spans="1:3" x14ac:dyDescent="0.45">
      <c r="A31" t="s">
        <v>357</v>
      </c>
      <c r="B31" s="2">
        <v>511</v>
      </c>
      <c r="C31">
        <v>0</v>
      </c>
    </row>
    <row r="32" spans="1:3" x14ac:dyDescent="0.45">
      <c r="A32" t="s">
        <v>358</v>
      </c>
      <c r="B32" s="2">
        <v>531</v>
      </c>
      <c r="C32">
        <v>0</v>
      </c>
    </row>
    <row r="33" spans="1:3" x14ac:dyDescent="0.45">
      <c r="A33" t="s">
        <v>359</v>
      </c>
      <c r="B33" s="2">
        <v>550</v>
      </c>
      <c r="C33">
        <v>1</v>
      </c>
    </row>
    <row r="34" spans="1:3" x14ac:dyDescent="0.45">
      <c r="A34" t="s">
        <v>75</v>
      </c>
      <c r="B34" s="2">
        <v>567</v>
      </c>
      <c r="C34">
        <v>0</v>
      </c>
    </row>
    <row r="35" spans="1:3" x14ac:dyDescent="0.45">
      <c r="A35" t="s">
        <v>360</v>
      </c>
      <c r="B35" s="2">
        <v>588</v>
      </c>
      <c r="C35">
        <v>0</v>
      </c>
    </row>
    <row r="36" spans="1:3" x14ac:dyDescent="0.45">
      <c r="A36" t="s">
        <v>361</v>
      </c>
      <c r="B36" s="2">
        <v>609</v>
      </c>
      <c r="C36">
        <v>0</v>
      </c>
    </row>
    <row r="37" spans="1:3" x14ac:dyDescent="0.45">
      <c r="A37" t="s">
        <v>362</v>
      </c>
      <c r="B37" s="2">
        <v>630</v>
      </c>
      <c r="C37">
        <v>0</v>
      </c>
    </row>
    <row r="38" spans="1:3" x14ac:dyDescent="0.45">
      <c r="A38" t="s">
        <v>363</v>
      </c>
      <c r="B38" s="2">
        <v>649</v>
      </c>
      <c r="C38">
        <v>0</v>
      </c>
    </row>
    <row r="39" spans="1:3" x14ac:dyDescent="0.45">
      <c r="A39" t="s">
        <v>76</v>
      </c>
      <c r="B39" s="2">
        <v>668</v>
      </c>
      <c r="C39">
        <v>0</v>
      </c>
    </row>
    <row r="40" spans="1:3" x14ac:dyDescent="0.45">
      <c r="A40" t="s">
        <v>77</v>
      </c>
      <c r="B40" s="2">
        <v>687</v>
      </c>
      <c r="C40">
        <v>0</v>
      </c>
    </row>
    <row r="41" spans="1:3" x14ac:dyDescent="0.45">
      <c r="A41" t="s">
        <v>364</v>
      </c>
      <c r="B41" s="2">
        <v>708</v>
      </c>
      <c r="C41">
        <v>0</v>
      </c>
    </row>
    <row r="42" spans="1:3" x14ac:dyDescent="0.45">
      <c r="A42" t="s">
        <v>610</v>
      </c>
      <c r="B42" s="2">
        <v>729</v>
      </c>
      <c r="C42">
        <v>0</v>
      </c>
    </row>
    <row r="43" spans="1:3" x14ac:dyDescent="0.45">
      <c r="A43" t="s">
        <v>365</v>
      </c>
      <c r="B43" s="2">
        <v>749</v>
      </c>
      <c r="C43">
        <v>0</v>
      </c>
    </row>
    <row r="44" spans="1:3" x14ac:dyDescent="0.45">
      <c r="A44" t="s">
        <v>366</v>
      </c>
      <c r="B44" s="2">
        <v>768</v>
      </c>
      <c r="C44">
        <v>0</v>
      </c>
    </row>
    <row r="45" spans="1:3" x14ac:dyDescent="0.45">
      <c r="A45" t="s">
        <v>367</v>
      </c>
      <c r="B45" s="2">
        <v>784</v>
      </c>
      <c r="C45">
        <v>1</v>
      </c>
    </row>
    <row r="46" spans="1:3" x14ac:dyDescent="0.45">
      <c r="A46" t="s">
        <v>368</v>
      </c>
      <c r="B46" s="2">
        <v>804</v>
      </c>
      <c r="C46">
        <v>0</v>
      </c>
    </row>
    <row r="47" spans="1:3" x14ac:dyDescent="0.45">
      <c r="A47" t="s">
        <v>369</v>
      </c>
      <c r="B47" s="2">
        <v>824</v>
      </c>
      <c r="C47">
        <v>0</v>
      </c>
    </row>
    <row r="48" spans="1:3" x14ac:dyDescent="0.45">
      <c r="A48" t="s">
        <v>370</v>
      </c>
      <c r="B48" s="2">
        <v>845</v>
      </c>
      <c r="C48">
        <v>0</v>
      </c>
    </row>
    <row r="49" spans="1:3" x14ac:dyDescent="0.45">
      <c r="A49" t="s">
        <v>46</v>
      </c>
      <c r="B49" s="2">
        <v>865</v>
      </c>
      <c r="C49">
        <v>0</v>
      </c>
    </row>
    <row r="50" spans="1:3" x14ac:dyDescent="0.45">
      <c r="A50" t="s">
        <v>78</v>
      </c>
      <c r="B50" s="2">
        <v>887</v>
      </c>
      <c r="C50">
        <v>0</v>
      </c>
    </row>
    <row r="51" spans="1:3" x14ac:dyDescent="0.45">
      <c r="A51" t="s">
        <v>371</v>
      </c>
      <c r="B51" s="2">
        <v>907</v>
      </c>
      <c r="C51">
        <v>0</v>
      </c>
    </row>
    <row r="52" spans="1:3" x14ac:dyDescent="0.45">
      <c r="A52" t="s">
        <v>372</v>
      </c>
      <c r="B52" s="2">
        <v>927</v>
      </c>
      <c r="C52">
        <v>0</v>
      </c>
    </row>
    <row r="53" spans="1:3" x14ac:dyDescent="0.45">
      <c r="A53" t="s">
        <v>373</v>
      </c>
      <c r="B53" s="2">
        <v>947</v>
      </c>
      <c r="C53">
        <v>0</v>
      </c>
    </row>
    <row r="54" spans="1:3" x14ac:dyDescent="0.45">
      <c r="A54" t="s">
        <v>374</v>
      </c>
      <c r="B54" s="2">
        <v>967</v>
      </c>
      <c r="C54">
        <v>0</v>
      </c>
    </row>
    <row r="55" spans="1:3" x14ac:dyDescent="0.45">
      <c r="A55" t="s">
        <v>375</v>
      </c>
      <c r="B55" s="2">
        <v>988</v>
      </c>
      <c r="C55">
        <v>0</v>
      </c>
    </row>
    <row r="56" spans="1:3" x14ac:dyDescent="0.45">
      <c r="A56" t="s">
        <v>376</v>
      </c>
      <c r="B56" s="2">
        <v>1007</v>
      </c>
      <c r="C56">
        <v>0</v>
      </c>
    </row>
    <row r="57" spans="1:3" x14ac:dyDescent="0.45">
      <c r="A57" t="s">
        <v>377</v>
      </c>
      <c r="B57" s="2">
        <v>1028</v>
      </c>
      <c r="C57">
        <v>0</v>
      </c>
    </row>
    <row r="58" spans="1:3" x14ac:dyDescent="0.45">
      <c r="A58" t="s">
        <v>378</v>
      </c>
      <c r="B58" s="2">
        <v>1048</v>
      </c>
      <c r="C58">
        <v>0</v>
      </c>
    </row>
    <row r="59" spans="1:3" x14ac:dyDescent="0.45">
      <c r="A59" t="s">
        <v>379</v>
      </c>
      <c r="B59" s="2">
        <v>1069</v>
      </c>
      <c r="C59">
        <v>0</v>
      </c>
    </row>
    <row r="60" spans="1:3" x14ac:dyDescent="0.45">
      <c r="A60" t="s">
        <v>380</v>
      </c>
      <c r="B60" s="2">
        <v>1090</v>
      </c>
      <c r="C60">
        <v>0</v>
      </c>
    </row>
    <row r="61" spans="1:3" x14ac:dyDescent="0.45">
      <c r="A61" t="s">
        <v>381</v>
      </c>
      <c r="B61" s="2">
        <v>1108</v>
      </c>
      <c r="C61">
        <v>0</v>
      </c>
    </row>
    <row r="62" spans="1:3" x14ac:dyDescent="0.45">
      <c r="A62" t="s">
        <v>382</v>
      </c>
      <c r="B62" s="2">
        <v>1128</v>
      </c>
      <c r="C62">
        <v>0</v>
      </c>
    </row>
    <row r="63" spans="1:3" x14ac:dyDescent="0.45">
      <c r="A63" t="s">
        <v>383</v>
      </c>
      <c r="B63" s="2">
        <v>1149</v>
      </c>
      <c r="C63">
        <v>0</v>
      </c>
    </row>
    <row r="64" spans="1:3" x14ac:dyDescent="0.45">
      <c r="A64" t="s">
        <v>384</v>
      </c>
      <c r="B64" s="2">
        <v>1165</v>
      </c>
      <c r="C64">
        <v>1</v>
      </c>
    </row>
    <row r="65" spans="1:3" x14ac:dyDescent="0.45">
      <c r="A65" t="s">
        <v>385</v>
      </c>
      <c r="B65" s="2">
        <v>1186</v>
      </c>
      <c r="C65">
        <v>0</v>
      </c>
    </row>
    <row r="66" spans="1:3" x14ac:dyDescent="0.45">
      <c r="A66" t="s">
        <v>386</v>
      </c>
      <c r="B66" s="2">
        <v>1204</v>
      </c>
      <c r="C66">
        <v>1</v>
      </c>
    </row>
    <row r="67" spans="1:3" x14ac:dyDescent="0.45">
      <c r="A67" t="s">
        <v>387</v>
      </c>
      <c r="B67" s="2">
        <v>1224</v>
      </c>
      <c r="C67">
        <v>0</v>
      </c>
    </row>
    <row r="68" spans="1:3" x14ac:dyDescent="0.45">
      <c r="A68" t="s">
        <v>388</v>
      </c>
      <c r="B68" s="2">
        <v>1245</v>
      </c>
      <c r="C68">
        <v>0</v>
      </c>
    </row>
    <row r="69" spans="1:3" x14ac:dyDescent="0.45">
      <c r="A69" t="s">
        <v>389</v>
      </c>
      <c r="B69" s="2">
        <v>1262</v>
      </c>
      <c r="C69">
        <v>0</v>
      </c>
    </row>
    <row r="70" spans="1:3" x14ac:dyDescent="0.45">
      <c r="A70" t="s">
        <v>390</v>
      </c>
      <c r="B70" s="2">
        <v>1282</v>
      </c>
      <c r="C70">
        <v>0</v>
      </c>
    </row>
    <row r="71" spans="1:3" x14ac:dyDescent="0.45">
      <c r="A71" t="s">
        <v>391</v>
      </c>
      <c r="B71" s="2">
        <v>1301</v>
      </c>
      <c r="C71">
        <v>0</v>
      </c>
    </row>
    <row r="72" spans="1:3" x14ac:dyDescent="0.45">
      <c r="A72" t="s">
        <v>392</v>
      </c>
      <c r="B72" s="2">
        <v>1320</v>
      </c>
      <c r="C72">
        <v>0</v>
      </c>
    </row>
    <row r="73" spans="1:3" x14ac:dyDescent="0.45">
      <c r="A73" t="s">
        <v>393</v>
      </c>
      <c r="B73" s="2">
        <v>1339</v>
      </c>
      <c r="C73">
        <v>0</v>
      </c>
    </row>
    <row r="74" spans="1:3" x14ac:dyDescent="0.45">
      <c r="A74" t="s">
        <v>394</v>
      </c>
      <c r="B74" s="2">
        <v>1359</v>
      </c>
      <c r="C74">
        <v>0</v>
      </c>
    </row>
    <row r="75" spans="1:3" x14ac:dyDescent="0.45">
      <c r="A75" t="s">
        <v>395</v>
      </c>
      <c r="B75" s="2">
        <v>1380</v>
      </c>
      <c r="C75">
        <v>0</v>
      </c>
    </row>
    <row r="76" spans="1:3" x14ac:dyDescent="0.45">
      <c r="A76" t="s">
        <v>396</v>
      </c>
      <c r="B76" s="2">
        <v>1401</v>
      </c>
      <c r="C76">
        <v>0</v>
      </c>
    </row>
    <row r="77" spans="1:3" x14ac:dyDescent="0.45">
      <c r="A77" t="s">
        <v>397</v>
      </c>
      <c r="B77" s="2">
        <v>1420</v>
      </c>
      <c r="C77">
        <v>0</v>
      </c>
    </row>
    <row r="78" spans="1:3" x14ac:dyDescent="0.45">
      <c r="A78" t="s">
        <v>398</v>
      </c>
      <c r="B78" s="2">
        <v>1440</v>
      </c>
      <c r="C78">
        <v>0</v>
      </c>
    </row>
    <row r="79" spans="1:3" x14ac:dyDescent="0.45">
      <c r="A79" t="s">
        <v>399</v>
      </c>
      <c r="B79" s="2">
        <v>1441</v>
      </c>
      <c r="C79">
        <v>1</v>
      </c>
    </row>
    <row r="80" spans="1:3" x14ac:dyDescent="0.45">
      <c r="A80" t="s">
        <v>400</v>
      </c>
      <c r="B80" s="2">
        <v>1461</v>
      </c>
      <c r="C80">
        <v>0</v>
      </c>
    </row>
    <row r="81" spans="1:3" x14ac:dyDescent="0.45">
      <c r="A81" t="s">
        <v>401</v>
      </c>
      <c r="B81" s="2">
        <v>1482</v>
      </c>
      <c r="C81">
        <v>0</v>
      </c>
    </row>
    <row r="82" spans="1:3" x14ac:dyDescent="0.45">
      <c r="A82" t="s">
        <v>402</v>
      </c>
      <c r="B82" s="2">
        <v>1502</v>
      </c>
      <c r="C82">
        <v>0</v>
      </c>
    </row>
    <row r="83" spans="1:3" x14ac:dyDescent="0.45">
      <c r="A83" t="s">
        <v>403</v>
      </c>
      <c r="B83" s="2">
        <v>1522</v>
      </c>
      <c r="C83">
        <v>0</v>
      </c>
    </row>
    <row r="84" spans="1:3" x14ac:dyDescent="0.45">
      <c r="A84" t="s">
        <v>404</v>
      </c>
      <c r="B84" s="2">
        <v>1541</v>
      </c>
      <c r="C84">
        <v>0</v>
      </c>
    </row>
    <row r="85" spans="1:3" x14ac:dyDescent="0.45">
      <c r="A85" t="s">
        <v>405</v>
      </c>
      <c r="B85" s="2">
        <v>1561</v>
      </c>
      <c r="C85">
        <v>0</v>
      </c>
    </row>
    <row r="86" spans="1:3" x14ac:dyDescent="0.45">
      <c r="A86" t="s">
        <v>406</v>
      </c>
      <c r="B86" s="2">
        <v>1582</v>
      </c>
      <c r="C86">
        <v>0</v>
      </c>
    </row>
    <row r="87" spans="1:3" x14ac:dyDescent="0.45">
      <c r="A87" t="s">
        <v>407</v>
      </c>
      <c r="B87" s="2">
        <v>1600</v>
      </c>
      <c r="C87">
        <v>0</v>
      </c>
    </row>
    <row r="88" spans="1:3" x14ac:dyDescent="0.45">
      <c r="A88" t="s">
        <v>408</v>
      </c>
      <c r="B88" s="2">
        <v>1621</v>
      </c>
      <c r="C88">
        <v>0</v>
      </c>
    </row>
    <row r="89" spans="1:3" x14ac:dyDescent="0.45">
      <c r="A89" t="s">
        <v>409</v>
      </c>
      <c r="B89" s="2">
        <v>1642</v>
      </c>
      <c r="C89">
        <v>0</v>
      </c>
    </row>
    <row r="90" spans="1:3" x14ac:dyDescent="0.45">
      <c r="A90" t="s">
        <v>410</v>
      </c>
      <c r="B90" s="2">
        <v>1663</v>
      </c>
      <c r="C90">
        <v>0</v>
      </c>
    </row>
    <row r="91" spans="1:3" x14ac:dyDescent="0.45">
      <c r="A91" t="s">
        <v>411</v>
      </c>
      <c r="B91" s="2">
        <v>1684</v>
      </c>
      <c r="C91">
        <v>0</v>
      </c>
    </row>
    <row r="92" spans="1:3" x14ac:dyDescent="0.45">
      <c r="A92" t="s">
        <v>412</v>
      </c>
      <c r="B92" s="2">
        <v>1705</v>
      </c>
      <c r="C92">
        <v>0</v>
      </c>
    </row>
    <row r="93" spans="1:3" x14ac:dyDescent="0.45">
      <c r="A93" t="s">
        <v>413</v>
      </c>
      <c r="B93" s="2">
        <v>1725</v>
      </c>
      <c r="C93">
        <v>0</v>
      </c>
    </row>
    <row r="94" spans="1:3" x14ac:dyDescent="0.45">
      <c r="A94" t="s">
        <v>414</v>
      </c>
      <c r="B94" s="2">
        <v>1746</v>
      </c>
      <c r="C94">
        <v>0</v>
      </c>
    </row>
    <row r="95" spans="1:3" x14ac:dyDescent="0.45">
      <c r="A95" t="s">
        <v>415</v>
      </c>
      <c r="B95" s="2">
        <v>1767</v>
      </c>
      <c r="C95">
        <v>0</v>
      </c>
    </row>
    <row r="96" spans="1:3" x14ac:dyDescent="0.45">
      <c r="A96" t="s">
        <v>416</v>
      </c>
      <c r="B96" s="2">
        <v>1788</v>
      </c>
      <c r="C96">
        <v>0</v>
      </c>
    </row>
    <row r="97" spans="1:3" x14ac:dyDescent="0.45">
      <c r="A97" t="s">
        <v>79</v>
      </c>
      <c r="B97" s="2">
        <v>1806</v>
      </c>
      <c r="C97">
        <v>0</v>
      </c>
    </row>
    <row r="98" spans="1:3" x14ac:dyDescent="0.45">
      <c r="A98" t="s">
        <v>417</v>
      </c>
      <c r="B98" s="2">
        <v>1827</v>
      </c>
      <c r="C98">
        <v>0</v>
      </c>
    </row>
    <row r="99" spans="1:3" x14ac:dyDescent="0.45">
      <c r="A99" t="s">
        <v>418</v>
      </c>
      <c r="B99" s="2">
        <v>1848</v>
      </c>
      <c r="C99">
        <v>0</v>
      </c>
    </row>
    <row r="100" spans="1:3" x14ac:dyDescent="0.45">
      <c r="A100" t="s">
        <v>419</v>
      </c>
      <c r="B100" s="2">
        <v>1868</v>
      </c>
      <c r="C100">
        <v>0</v>
      </c>
    </row>
    <row r="101" spans="1:3" x14ac:dyDescent="0.45">
      <c r="A101" t="s">
        <v>420</v>
      </c>
      <c r="B101" s="2">
        <v>1889</v>
      </c>
      <c r="C101">
        <v>0</v>
      </c>
    </row>
    <row r="102" spans="1:3" x14ac:dyDescent="0.45">
      <c r="A102" t="s">
        <v>421</v>
      </c>
      <c r="B102" s="2">
        <v>1909</v>
      </c>
      <c r="C102">
        <v>0</v>
      </c>
    </row>
    <row r="103" spans="1:3" x14ac:dyDescent="0.45">
      <c r="A103" t="s">
        <v>422</v>
      </c>
      <c r="B103" s="2">
        <v>1930</v>
      </c>
      <c r="C103">
        <v>0</v>
      </c>
    </row>
    <row r="104" spans="1:3" x14ac:dyDescent="0.45">
      <c r="A104" t="s">
        <v>423</v>
      </c>
      <c r="B104" s="2">
        <v>1951</v>
      </c>
      <c r="C104">
        <v>0</v>
      </c>
    </row>
    <row r="105" spans="1:3" x14ac:dyDescent="0.45">
      <c r="A105" t="s">
        <v>424</v>
      </c>
      <c r="B105" s="2">
        <v>1972</v>
      </c>
      <c r="C105">
        <v>0</v>
      </c>
    </row>
    <row r="106" spans="1:3" x14ac:dyDescent="0.45">
      <c r="A106" t="s">
        <v>425</v>
      </c>
      <c r="B106" s="2">
        <v>1993</v>
      </c>
      <c r="C106">
        <v>0</v>
      </c>
    </row>
    <row r="107" spans="1:3" x14ac:dyDescent="0.45">
      <c r="A107" t="s">
        <v>426</v>
      </c>
      <c r="B107" s="2">
        <v>2014</v>
      </c>
      <c r="C107">
        <v>0</v>
      </c>
    </row>
    <row r="108" spans="1:3" x14ac:dyDescent="0.45">
      <c r="A108" t="s">
        <v>427</v>
      </c>
      <c r="B108" s="2">
        <v>2035</v>
      </c>
      <c r="C108">
        <v>0</v>
      </c>
    </row>
    <row r="109" spans="1:3" x14ac:dyDescent="0.45">
      <c r="A109" t="s">
        <v>428</v>
      </c>
      <c r="B109" s="2">
        <v>2056</v>
      </c>
      <c r="C109">
        <v>0</v>
      </c>
    </row>
    <row r="110" spans="1:3" x14ac:dyDescent="0.45">
      <c r="A110" t="s">
        <v>429</v>
      </c>
      <c r="B110" s="2">
        <v>2076</v>
      </c>
      <c r="C110">
        <v>0</v>
      </c>
    </row>
    <row r="111" spans="1:3" x14ac:dyDescent="0.45">
      <c r="A111" t="s">
        <v>430</v>
      </c>
      <c r="B111" s="2">
        <v>2097</v>
      </c>
      <c r="C111">
        <v>0</v>
      </c>
    </row>
    <row r="112" spans="1:3" x14ac:dyDescent="0.45">
      <c r="A112" t="s">
        <v>431</v>
      </c>
      <c r="B112" s="2">
        <v>2118</v>
      </c>
      <c r="C112">
        <v>0</v>
      </c>
    </row>
    <row r="113" spans="1:3" x14ac:dyDescent="0.45">
      <c r="A113" t="s">
        <v>432</v>
      </c>
      <c r="B113" s="2">
        <v>2138</v>
      </c>
      <c r="C113">
        <v>0</v>
      </c>
    </row>
    <row r="114" spans="1:3" x14ac:dyDescent="0.45">
      <c r="A114" t="s">
        <v>433</v>
      </c>
      <c r="B114" s="2">
        <v>2159</v>
      </c>
      <c r="C114">
        <v>0</v>
      </c>
    </row>
    <row r="115" spans="1:3" x14ac:dyDescent="0.45">
      <c r="A115" t="s">
        <v>434</v>
      </c>
      <c r="B115" s="2">
        <v>2179</v>
      </c>
      <c r="C115">
        <v>0</v>
      </c>
    </row>
    <row r="116" spans="1:3" x14ac:dyDescent="0.45">
      <c r="A116" t="s">
        <v>435</v>
      </c>
      <c r="B116" s="2">
        <v>2200</v>
      </c>
      <c r="C116">
        <v>0</v>
      </c>
    </row>
    <row r="117" spans="1:3" x14ac:dyDescent="0.45">
      <c r="A117" t="s">
        <v>436</v>
      </c>
      <c r="B117" s="2">
        <v>2221</v>
      </c>
      <c r="C117">
        <v>0</v>
      </c>
    </row>
    <row r="118" spans="1:3" x14ac:dyDescent="0.45">
      <c r="A118" t="s">
        <v>437</v>
      </c>
      <c r="B118" s="2">
        <v>2242</v>
      </c>
      <c r="C118">
        <v>0</v>
      </c>
    </row>
    <row r="119" spans="1:3" x14ac:dyDescent="0.45">
      <c r="A119" t="s">
        <v>438</v>
      </c>
      <c r="B119" s="2">
        <v>2263</v>
      </c>
      <c r="C119">
        <v>0</v>
      </c>
    </row>
    <row r="120" spans="1:3" x14ac:dyDescent="0.45">
      <c r="A120" t="s">
        <v>439</v>
      </c>
      <c r="B120" s="2">
        <v>2283</v>
      </c>
      <c r="C120">
        <v>0</v>
      </c>
    </row>
    <row r="121" spans="1:3" x14ac:dyDescent="0.45">
      <c r="A121" t="s">
        <v>440</v>
      </c>
      <c r="B121" s="2">
        <v>2305</v>
      </c>
      <c r="C121">
        <v>0</v>
      </c>
    </row>
    <row r="122" spans="1:3" x14ac:dyDescent="0.45">
      <c r="A122" t="s">
        <v>441</v>
      </c>
      <c r="B122" s="2">
        <v>2325</v>
      </c>
      <c r="C122">
        <v>0</v>
      </c>
    </row>
    <row r="123" spans="1:3" x14ac:dyDescent="0.45">
      <c r="A123" t="s">
        <v>442</v>
      </c>
      <c r="B123" s="2">
        <v>2346</v>
      </c>
      <c r="C123">
        <v>0</v>
      </c>
    </row>
    <row r="124" spans="1:3" x14ac:dyDescent="0.45">
      <c r="A124" t="s">
        <v>443</v>
      </c>
      <c r="B124" s="2">
        <v>2367</v>
      </c>
      <c r="C124">
        <v>0</v>
      </c>
    </row>
    <row r="125" spans="1:3" x14ac:dyDescent="0.45">
      <c r="A125" t="s">
        <v>444</v>
      </c>
      <c r="B125" s="2">
        <v>2388</v>
      </c>
      <c r="C125">
        <v>0</v>
      </c>
    </row>
    <row r="126" spans="1:3" x14ac:dyDescent="0.45">
      <c r="A126" t="s">
        <v>445</v>
      </c>
      <c r="B126" s="2">
        <v>2408</v>
      </c>
      <c r="C126">
        <v>0</v>
      </c>
    </row>
    <row r="127" spans="1:3" x14ac:dyDescent="0.45">
      <c r="A127" t="s">
        <v>446</v>
      </c>
      <c r="B127" s="2">
        <v>2429</v>
      </c>
      <c r="C127">
        <v>0</v>
      </c>
    </row>
    <row r="128" spans="1:3" x14ac:dyDescent="0.45">
      <c r="A128" t="s">
        <v>447</v>
      </c>
      <c r="B128" s="2">
        <v>2450</v>
      </c>
      <c r="C128">
        <v>0</v>
      </c>
    </row>
    <row r="129" spans="1:3" x14ac:dyDescent="0.45">
      <c r="A129" t="s">
        <v>448</v>
      </c>
      <c r="B129" s="2">
        <v>2471</v>
      </c>
      <c r="C129">
        <v>0</v>
      </c>
    </row>
    <row r="130" spans="1:3" x14ac:dyDescent="0.45">
      <c r="A130" t="s">
        <v>449</v>
      </c>
      <c r="B130" s="2">
        <v>2491</v>
      </c>
      <c r="C130">
        <v>0</v>
      </c>
    </row>
    <row r="131" spans="1:3" x14ac:dyDescent="0.45">
      <c r="A131" t="s">
        <v>450</v>
      </c>
      <c r="B131" s="2">
        <v>2512</v>
      </c>
      <c r="C131">
        <v>0</v>
      </c>
    </row>
    <row r="132" spans="1:3" x14ac:dyDescent="0.45">
      <c r="A132" t="s">
        <v>451</v>
      </c>
      <c r="B132" s="2">
        <v>2533</v>
      </c>
      <c r="C132">
        <v>0</v>
      </c>
    </row>
    <row r="133" spans="1:3" x14ac:dyDescent="0.45">
      <c r="A133" t="s">
        <v>452</v>
      </c>
      <c r="B133" s="2">
        <v>2553</v>
      </c>
      <c r="C133">
        <v>0</v>
      </c>
    </row>
    <row r="134" spans="1:3" x14ac:dyDescent="0.45">
      <c r="A134" t="s">
        <v>453</v>
      </c>
      <c r="B134" s="2">
        <v>2574</v>
      </c>
      <c r="C134">
        <v>0</v>
      </c>
    </row>
    <row r="135" spans="1:3" x14ac:dyDescent="0.45">
      <c r="A135" t="s">
        <v>454</v>
      </c>
      <c r="B135" s="2">
        <v>2595</v>
      </c>
      <c r="C135">
        <v>0</v>
      </c>
    </row>
    <row r="136" spans="1:3" x14ac:dyDescent="0.45">
      <c r="A136" t="s">
        <v>455</v>
      </c>
      <c r="B136" s="2">
        <v>2615</v>
      </c>
      <c r="C136">
        <v>0</v>
      </c>
    </row>
    <row r="137" spans="1:3" x14ac:dyDescent="0.45">
      <c r="A137" t="s">
        <v>456</v>
      </c>
      <c r="B137" s="2">
        <v>2636</v>
      </c>
      <c r="C137">
        <v>0</v>
      </c>
    </row>
    <row r="138" spans="1:3" x14ac:dyDescent="0.45">
      <c r="A138" t="s">
        <v>457</v>
      </c>
      <c r="B138" s="2">
        <v>2656</v>
      </c>
      <c r="C138">
        <v>0</v>
      </c>
    </row>
    <row r="139" spans="1:3" x14ac:dyDescent="0.45">
      <c r="A139" t="s">
        <v>458</v>
      </c>
      <c r="B139" s="2">
        <v>2677</v>
      </c>
      <c r="C139">
        <v>0</v>
      </c>
    </row>
    <row r="140" spans="1:3" x14ac:dyDescent="0.45">
      <c r="A140" t="s">
        <v>459</v>
      </c>
      <c r="B140" s="2">
        <v>2698</v>
      </c>
      <c r="C140">
        <v>0</v>
      </c>
    </row>
    <row r="141" spans="1:3" x14ac:dyDescent="0.45">
      <c r="A141" t="s">
        <v>460</v>
      </c>
      <c r="B141" s="2">
        <v>2718</v>
      </c>
      <c r="C141">
        <v>0</v>
      </c>
    </row>
    <row r="142" spans="1:3" x14ac:dyDescent="0.45">
      <c r="A142" t="s">
        <v>461</v>
      </c>
      <c r="B142" s="2">
        <v>2739</v>
      </c>
      <c r="C142">
        <v>0</v>
      </c>
    </row>
    <row r="143" spans="1:3" x14ac:dyDescent="0.45">
      <c r="A143" t="s">
        <v>462</v>
      </c>
      <c r="B143" s="2">
        <v>2760</v>
      </c>
      <c r="C143">
        <v>0</v>
      </c>
    </row>
    <row r="144" spans="1:3" x14ac:dyDescent="0.45">
      <c r="A144" t="s">
        <v>463</v>
      </c>
      <c r="B144" s="2">
        <v>2781</v>
      </c>
      <c r="C144">
        <v>0</v>
      </c>
    </row>
    <row r="145" spans="1:3" x14ac:dyDescent="0.45">
      <c r="A145" t="s">
        <v>464</v>
      </c>
      <c r="B145" s="2">
        <v>2801</v>
      </c>
      <c r="C145">
        <v>0</v>
      </c>
    </row>
    <row r="146" spans="1:3" x14ac:dyDescent="0.45">
      <c r="A146" t="s">
        <v>465</v>
      </c>
      <c r="B146" s="2">
        <v>2821</v>
      </c>
      <c r="C146">
        <v>0</v>
      </c>
    </row>
    <row r="147" spans="1:3" x14ac:dyDescent="0.45">
      <c r="A147" t="s">
        <v>466</v>
      </c>
      <c r="B147" s="2">
        <v>2842</v>
      </c>
      <c r="C147">
        <v>0</v>
      </c>
    </row>
    <row r="148" spans="1:3" x14ac:dyDescent="0.45">
      <c r="A148" t="s">
        <v>467</v>
      </c>
      <c r="B148" s="2">
        <v>2862</v>
      </c>
      <c r="C148">
        <v>0</v>
      </c>
    </row>
    <row r="149" spans="1:3" x14ac:dyDescent="0.45">
      <c r="A149" t="s">
        <v>468</v>
      </c>
      <c r="B149" s="2">
        <v>2882</v>
      </c>
      <c r="C149">
        <v>0</v>
      </c>
    </row>
    <row r="150" spans="1:3" x14ac:dyDescent="0.45">
      <c r="A150" t="s">
        <v>469</v>
      </c>
      <c r="B150" s="2">
        <v>2903</v>
      </c>
      <c r="C150">
        <v>0</v>
      </c>
    </row>
    <row r="151" spans="1:3" x14ac:dyDescent="0.45">
      <c r="A151" t="s">
        <v>470</v>
      </c>
      <c r="B151" s="2">
        <v>2923</v>
      </c>
      <c r="C151">
        <v>0</v>
      </c>
    </row>
    <row r="152" spans="1:3" x14ac:dyDescent="0.45">
      <c r="A152" t="s">
        <v>471</v>
      </c>
      <c r="B152" s="2">
        <v>2943</v>
      </c>
      <c r="C152">
        <v>0</v>
      </c>
    </row>
    <row r="153" spans="1:3" x14ac:dyDescent="0.45">
      <c r="A153" t="s">
        <v>472</v>
      </c>
      <c r="B153" s="2">
        <v>2964</v>
      </c>
      <c r="C153">
        <v>0</v>
      </c>
    </row>
    <row r="154" spans="1:3" x14ac:dyDescent="0.45">
      <c r="A154" t="s">
        <v>473</v>
      </c>
      <c r="B154" s="2">
        <v>2984</v>
      </c>
      <c r="C154">
        <v>0</v>
      </c>
    </row>
    <row r="155" spans="1:3" x14ac:dyDescent="0.45">
      <c r="A155" t="s">
        <v>474</v>
      </c>
      <c r="B155" s="2">
        <v>3004</v>
      </c>
      <c r="C155">
        <v>0</v>
      </c>
    </row>
    <row r="156" spans="1:3" x14ac:dyDescent="0.45">
      <c r="A156" t="s">
        <v>475</v>
      </c>
      <c r="B156" s="2">
        <v>3024</v>
      </c>
      <c r="C156">
        <v>0</v>
      </c>
    </row>
    <row r="157" spans="1:3" x14ac:dyDescent="0.45">
      <c r="A157" t="s">
        <v>476</v>
      </c>
      <c r="B157" s="2">
        <v>3041</v>
      </c>
      <c r="C157">
        <v>0</v>
      </c>
    </row>
    <row r="158" spans="1:3" x14ac:dyDescent="0.45">
      <c r="A158" t="s">
        <v>477</v>
      </c>
      <c r="B158" s="2">
        <v>3062</v>
      </c>
      <c r="C158">
        <v>0</v>
      </c>
    </row>
    <row r="159" spans="1:3" x14ac:dyDescent="0.45">
      <c r="A159" t="s">
        <v>478</v>
      </c>
      <c r="B159" s="2">
        <v>3082</v>
      </c>
      <c r="C159">
        <v>0</v>
      </c>
    </row>
    <row r="160" spans="1:3" x14ac:dyDescent="0.45">
      <c r="A160" t="s">
        <v>479</v>
      </c>
      <c r="B160" s="2">
        <v>3103</v>
      </c>
      <c r="C160">
        <v>0</v>
      </c>
    </row>
    <row r="161" spans="1:3" x14ac:dyDescent="0.45">
      <c r="A161" t="s">
        <v>480</v>
      </c>
      <c r="B161" s="2">
        <v>3117</v>
      </c>
      <c r="C161">
        <v>0</v>
      </c>
    </row>
    <row r="162" spans="1:3" x14ac:dyDescent="0.45">
      <c r="A162" t="s">
        <v>481</v>
      </c>
      <c r="B162" s="2">
        <v>3138</v>
      </c>
      <c r="C162">
        <v>0</v>
      </c>
    </row>
    <row r="163" spans="1:3" x14ac:dyDescent="0.45">
      <c r="A163" t="s">
        <v>482</v>
      </c>
      <c r="B163" s="2">
        <v>3159</v>
      </c>
      <c r="C163">
        <v>0</v>
      </c>
    </row>
    <row r="164" spans="1:3" x14ac:dyDescent="0.45">
      <c r="A164" t="s">
        <v>483</v>
      </c>
      <c r="B164" s="2">
        <v>3180</v>
      </c>
      <c r="C164">
        <v>0</v>
      </c>
    </row>
    <row r="165" spans="1:3" x14ac:dyDescent="0.45">
      <c r="A165" t="s">
        <v>484</v>
      </c>
      <c r="B165" s="2">
        <v>3201</v>
      </c>
      <c r="C165">
        <v>0</v>
      </c>
    </row>
    <row r="166" spans="1:3" x14ac:dyDescent="0.45">
      <c r="A166" t="s">
        <v>485</v>
      </c>
      <c r="B166" s="2">
        <v>3220</v>
      </c>
      <c r="C166">
        <v>0</v>
      </c>
    </row>
    <row r="167" spans="1:3" x14ac:dyDescent="0.45">
      <c r="A167" t="s">
        <v>486</v>
      </c>
      <c r="B167" s="2">
        <v>3241</v>
      </c>
      <c r="C167">
        <v>0</v>
      </c>
    </row>
    <row r="168" spans="1:3" x14ac:dyDescent="0.45">
      <c r="A168" t="s">
        <v>487</v>
      </c>
      <c r="B168" s="2">
        <v>3253</v>
      </c>
      <c r="C168">
        <v>0</v>
      </c>
    </row>
    <row r="169" spans="1:3" x14ac:dyDescent="0.45">
      <c r="A169" t="s">
        <v>488</v>
      </c>
      <c r="B169" s="2">
        <v>3274</v>
      </c>
      <c r="C169">
        <v>0</v>
      </c>
    </row>
    <row r="170" spans="1:3" x14ac:dyDescent="0.45">
      <c r="A170" t="s">
        <v>489</v>
      </c>
      <c r="B170" s="2">
        <v>3295</v>
      </c>
      <c r="C170">
        <v>0</v>
      </c>
    </row>
    <row r="171" spans="1:3" x14ac:dyDescent="0.45">
      <c r="A171" t="s">
        <v>490</v>
      </c>
      <c r="B171" s="2">
        <v>3316</v>
      </c>
      <c r="C171">
        <v>0</v>
      </c>
    </row>
    <row r="172" spans="1:3" x14ac:dyDescent="0.45">
      <c r="A172" t="s">
        <v>491</v>
      </c>
      <c r="B172" s="2">
        <v>3336</v>
      </c>
      <c r="C172">
        <v>0</v>
      </c>
    </row>
    <row r="173" spans="1:3" x14ac:dyDescent="0.45">
      <c r="A173" t="s">
        <v>492</v>
      </c>
      <c r="B173" s="2">
        <v>3356</v>
      </c>
      <c r="C173">
        <v>0</v>
      </c>
    </row>
    <row r="174" spans="1:3" x14ac:dyDescent="0.45">
      <c r="A174" t="s">
        <v>493</v>
      </c>
      <c r="B174" s="2">
        <v>3376</v>
      </c>
      <c r="C174">
        <v>0</v>
      </c>
    </row>
    <row r="175" spans="1:3" x14ac:dyDescent="0.45">
      <c r="A175" t="s">
        <v>494</v>
      </c>
      <c r="B175" s="2">
        <v>3396</v>
      </c>
      <c r="C175">
        <v>0</v>
      </c>
    </row>
    <row r="176" spans="1:3" x14ac:dyDescent="0.45">
      <c r="A176" t="s">
        <v>495</v>
      </c>
      <c r="B176" s="2">
        <v>3417</v>
      </c>
      <c r="C176">
        <v>0</v>
      </c>
    </row>
    <row r="177" spans="1:3" x14ac:dyDescent="0.45">
      <c r="A177" t="s">
        <v>496</v>
      </c>
      <c r="B177" s="2">
        <v>3438</v>
      </c>
      <c r="C177">
        <v>0</v>
      </c>
    </row>
    <row r="178" spans="1:3" x14ac:dyDescent="0.45">
      <c r="A178" t="s">
        <v>497</v>
      </c>
      <c r="B178" s="2">
        <v>3458</v>
      </c>
      <c r="C178">
        <v>0</v>
      </c>
    </row>
    <row r="179" spans="1:3" x14ac:dyDescent="0.45">
      <c r="A179" t="s">
        <v>498</v>
      </c>
      <c r="B179" s="2">
        <v>3479</v>
      </c>
      <c r="C179">
        <v>0</v>
      </c>
    </row>
    <row r="180" spans="1:3" x14ac:dyDescent="0.45">
      <c r="A180" t="s">
        <v>499</v>
      </c>
      <c r="B180" s="2">
        <v>3500</v>
      </c>
      <c r="C180">
        <v>0</v>
      </c>
    </row>
    <row r="181" spans="1:3" x14ac:dyDescent="0.45">
      <c r="A181" t="s">
        <v>500</v>
      </c>
      <c r="B181" s="2">
        <v>3521</v>
      </c>
      <c r="C181">
        <v>0</v>
      </c>
    </row>
    <row r="182" spans="1:3" x14ac:dyDescent="0.45">
      <c r="A182" t="s">
        <v>501</v>
      </c>
      <c r="B182" s="2">
        <v>3541</v>
      </c>
      <c r="C182">
        <v>0</v>
      </c>
    </row>
    <row r="183" spans="1:3" x14ac:dyDescent="0.45">
      <c r="A183" t="s">
        <v>502</v>
      </c>
      <c r="B183" s="2">
        <v>3562</v>
      </c>
      <c r="C183">
        <v>0</v>
      </c>
    </row>
    <row r="184" spans="1:3" x14ac:dyDescent="0.45">
      <c r="A184" t="s">
        <v>503</v>
      </c>
      <c r="B184" s="2">
        <v>3583</v>
      </c>
      <c r="C184">
        <v>0</v>
      </c>
    </row>
    <row r="185" spans="1:3" x14ac:dyDescent="0.45">
      <c r="A185" t="s">
        <v>504</v>
      </c>
      <c r="B185" s="2">
        <v>3604</v>
      </c>
      <c r="C185">
        <v>0</v>
      </c>
    </row>
    <row r="186" spans="1:3" x14ac:dyDescent="0.45">
      <c r="A186" t="s">
        <v>505</v>
      </c>
      <c r="B186" s="2">
        <v>3625</v>
      </c>
      <c r="C186">
        <v>0</v>
      </c>
    </row>
    <row r="187" spans="1:3" x14ac:dyDescent="0.45">
      <c r="A187" t="s">
        <v>506</v>
      </c>
      <c r="B187" s="2">
        <v>3646</v>
      </c>
      <c r="C187">
        <v>0</v>
      </c>
    </row>
    <row r="188" spans="1:3" x14ac:dyDescent="0.45">
      <c r="A188" t="s">
        <v>507</v>
      </c>
      <c r="B188" s="2">
        <v>3667</v>
      </c>
      <c r="C188">
        <v>0</v>
      </c>
    </row>
    <row r="189" spans="1:3" x14ac:dyDescent="0.45">
      <c r="A189" t="s">
        <v>508</v>
      </c>
      <c r="B189" s="2">
        <v>3687</v>
      </c>
      <c r="C189">
        <v>0</v>
      </c>
    </row>
    <row r="190" spans="1:3" x14ac:dyDescent="0.45">
      <c r="A190" t="s">
        <v>509</v>
      </c>
      <c r="B190" s="2">
        <v>3708</v>
      </c>
      <c r="C190">
        <v>0</v>
      </c>
    </row>
    <row r="191" spans="1:3" x14ac:dyDescent="0.45">
      <c r="A191" t="s">
        <v>510</v>
      </c>
      <c r="B191" s="2">
        <v>3729</v>
      </c>
      <c r="C191">
        <v>0</v>
      </c>
    </row>
    <row r="192" spans="1:3" x14ac:dyDescent="0.45">
      <c r="A192" t="s">
        <v>511</v>
      </c>
      <c r="B192" s="2">
        <v>3750</v>
      </c>
      <c r="C192">
        <v>0</v>
      </c>
    </row>
    <row r="193" spans="1:3" x14ac:dyDescent="0.45">
      <c r="A193" t="s">
        <v>512</v>
      </c>
      <c r="B193" s="2">
        <v>3771</v>
      </c>
      <c r="C193">
        <v>0</v>
      </c>
    </row>
    <row r="194" spans="1:3" x14ac:dyDescent="0.45">
      <c r="A194" t="s">
        <v>513</v>
      </c>
      <c r="B194" s="2">
        <v>3792</v>
      </c>
      <c r="C194">
        <v>0</v>
      </c>
    </row>
    <row r="195" spans="1:3" x14ac:dyDescent="0.45">
      <c r="A195" t="s">
        <v>514</v>
      </c>
      <c r="B195" s="2">
        <v>3813</v>
      </c>
      <c r="C195">
        <v>0</v>
      </c>
    </row>
    <row r="196" spans="1:3" x14ac:dyDescent="0.45">
      <c r="A196" t="s">
        <v>515</v>
      </c>
      <c r="B196" s="2">
        <v>3833</v>
      </c>
      <c r="C196">
        <v>0</v>
      </c>
    </row>
    <row r="197" spans="1:3" x14ac:dyDescent="0.45">
      <c r="A197" t="s">
        <v>516</v>
      </c>
      <c r="B197" s="2">
        <v>3854</v>
      </c>
      <c r="C197">
        <v>0</v>
      </c>
    </row>
    <row r="198" spans="1:3" x14ac:dyDescent="0.45">
      <c r="A198" t="s">
        <v>517</v>
      </c>
      <c r="B198" s="2">
        <v>3873</v>
      </c>
      <c r="C198">
        <v>0</v>
      </c>
    </row>
    <row r="199" spans="1:3" x14ac:dyDescent="0.45">
      <c r="A199" t="s">
        <v>518</v>
      </c>
      <c r="B199" s="2">
        <v>3894</v>
      </c>
      <c r="C199">
        <v>0</v>
      </c>
    </row>
    <row r="200" spans="1:3" x14ac:dyDescent="0.45">
      <c r="A200" t="s">
        <v>519</v>
      </c>
      <c r="B200" s="2">
        <v>3911</v>
      </c>
      <c r="C200">
        <v>0</v>
      </c>
    </row>
    <row r="201" spans="1:3" x14ac:dyDescent="0.45">
      <c r="A201" t="s">
        <v>520</v>
      </c>
      <c r="B201" s="2">
        <v>3932</v>
      </c>
      <c r="C201">
        <v>0</v>
      </c>
    </row>
    <row r="202" spans="1:3" x14ac:dyDescent="0.45">
      <c r="A202" t="s">
        <v>521</v>
      </c>
      <c r="B202" s="2">
        <v>3952</v>
      </c>
      <c r="C202">
        <v>0</v>
      </c>
    </row>
    <row r="203" spans="1:3" x14ac:dyDescent="0.45">
      <c r="A203" t="s">
        <v>522</v>
      </c>
      <c r="B203" s="2">
        <v>3973</v>
      </c>
      <c r="C203">
        <v>0</v>
      </c>
    </row>
    <row r="204" spans="1:3" x14ac:dyDescent="0.45">
      <c r="A204" t="s">
        <v>523</v>
      </c>
      <c r="B204" s="2">
        <v>3989</v>
      </c>
      <c r="C204">
        <v>0</v>
      </c>
    </row>
    <row r="205" spans="1:3" x14ac:dyDescent="0.45">
      <c r="A205" t="s">
        <v>524</v>
      </c>
      <c r="B205" s="2">
        <v>4006</v>
      </c>
      <c r="C205">
        <v>0</v>
      </c>
    </row>
    <row r="206" spans="1:3" x14ac:dyDescent="0.45">
      <c r="A206" t="s">
        <v>525</v>
      </c>
      <c r="B206" s="2">
        <v>4027</v>
      </c>
      <c r="C206">
        <v>0</v>
      </c>
    </row>
    <row r="207" spans="1:3" x14ac:dyDescent="0.45">
      <c r="A207" t="s">
        <v>526</v>
      </c>
      <c r="B207" s="2">
        <v>4048</v>
      </c>
      <c r="C207">
        <v>0</v>
      </c>
    </row>
    <row r="208" spans="1:3" x14ac:dyDescent="0.45">
      <c r="A208" t="s">
        <v>527</v>
      </c>
      <c r="B208" s="2">
        <v>4068</v>
      </c>
      <c r="C208">
        <v>0</v>
      </c>
    </row>
    <row r="209" spans="1:3" x14ac:dyDescent="0.45">
      <c r="A209" t="s">
        <v>528</v>
      </c>
      <c r="B209" s="2">
        <v>4073</v>
      </c>
      <c r="C209">
        <v>0</v>
      </c>
    </row>
    <row r="210" spans="1:3" x14ac:dyDescent="0.45">
      <c r="A210" t="s">
        <v>529</v>
      </c>
      <c r="B210" s="2">
        <v>4085</v>
      </c>
      <c r="C210">
        <v>0</v>
      </c>
    </row>
    <row r="211" spans="1:3" x14ac:dyDescent="0.45">
      <c r="A211" t="s">
        <v>530</v>
      </c>
      <c r="B211" s="2">
        <v>4105</v>
      </c>
      <c r="C211">
        <v>0</v>
      </c>
    </row>
    <row r="212" spans="1:3" x14ac:dyDescent="0.45">
      <c r="A212" t="s">
        <v>531</v>
      </c>
      <c r="B212" s="2">
        <v>4126</v>
      </c>
      <c r="C212">
        <v>0</v>
      </c>
    </row>
    <row r="213" spans="1:3" x14ac:dyDescent="0.45">
      <c r="A213" t="s">
        <v>532</v>
      </c>
      <c r="B213" s="2">
        <v>4142</v>
      </c>
      <c r="C213">
        <v>0</v>
      </c>
    </row>
    <row r="214" spans="1:3" x14ac:dyDescent="0.45">
      <c r="A214" t="s">
        <v>533</v>
      </c>
      <c r="B214" s="2">
        <v>4163</v>
      </c>
      <c r="C214">
        <v>0</v>
      </c>
    </row>
    <row r="215" spans="1:3" x14ac:dyDescent="0.45">
      <c r="A215" t="s">
        <v>534</v>
      </c>
      <c r="B215" s="2">
        <v>4177</v>
      </c>
      <c r="C215">
        <v>0</v>
      </c>
    </row>
    <row r="216" spans="1:3" x14ac:dyDescent="0.45">
      <c r="A216" t="s">
        <v>535</v>
      </c>
      <c r="B216" s="2">
        <v>4198</v>
      </c>
      <c r="C216">
        <v>0</v>
      </c>
    </row>
    <row r="217" spans="1:3" x14ac:dyDescent="0.45">
      <c r="A217" t="s">
        <v>536</v>
      </c>
      <c r="B217" s="2">
        <v>4219</v>
      </c>
      <c r="C217">
        <v>0</v>
      </c>
    </row>
    <row r="218" spans="1:3" x14ac:dyDescent="0.45">
      <c r="A218" t="s">
        <v>537</v>
      </c>
      <c r="B218" s="2">
        <v>4240</v>
      </c>
      <c r="C218">
        <v>0</v>
      </c>
    </row>
    <row r="219" spans="1:3" x14ac:dyDescent="0.45">
      <c r="A219" t="s">
        <v>538</v>
      </c>
      <c r="B219" s="2">
        <v>4261</v>
      </c>
      <c r="C219">
        <v>0</v>
      </c>
    </row>
    <row r="220" spans="1:3" x14ac:dyDescent="0.45">
      <c r="A220" t="s">
        <v>539</v>
      </c>
      <c r="B220" s="2">
        <v>4281</v>
      </c>
      <c r="C220">
        <v>0</v>
      </c>
    </row>
    <row r="221" spans="1:3" x14ac:dyDescent="0.45">
      <c r="A221" t="s">
        <v>540</v>
      </c>
      <c r="B221" s="2">
        <v>4302</v>
      </c>
      <c r="C221">
        <v>0</v>
      </c>
    </row>
    <row r="222" spans="1:3" x14ac:dyDescent="0.45">
      <c r="A222" t="s">
        <v>541</v>
      </c>
      <c r="B222" s="2">
        <v>4323</v>
      </c>
      <c r="C222">
        <v>0</v>
      </c>
    </row>
    <row r="223" spans="1:3" x14ac:dyDescent="0.45">
      <c r="A223" t="s">
        <v>542</v>
      </c>
      <c r="B223" s="2">
        <v>4343</v>
      </c>
      <c r="C223">
        <v>0</v>
      </c>
    </row>
    <row r="224" spans="1:3" x14ac:dyDescent="0.45">
      <c r="A224" t="s">
        <v>543</v>
      </c>
      <c r="B224" s="2">
        <v>4364</v>
      </c>
      <c r="C224">
        <v>0</v>
      </c>
    </row>
    <row r="225" spans="1:3" x14ac:dyDescent="0.45">
      <c r="A225" t="s">
        <v>544</v>
      </c>
      <c r="B225" s="2">
        <v>4383</v>
      </c>
      <c r="C225">
        <v>0</v>
      </c>
    </row>
    <row r="226" spans="1:3" x14ac:dyDescent="0.45">
      <c r="A226" t="s">
        <v>545</v>
      </c>
      <c r="B226" s="2">
        <v>4402</v>
      </c>
      <c r="C226">
        <v>0</v>
      </c>
    </row>
    <row r="227" spans="1:3" x14ac:dyDescent="0.45">
      <c r="A227" t="s">
        <v>546</v>
      </c>
      <c r="B227" s="2">
        <v>4423</v>
      </c>
      <c r="C227">
        <v>0</v>
      </c>
    </row>
    <row r="228" spans="1:3" x14ac:dyDescent="0.45">
      <c r="A228" t="s">
        <v>547</v>
      </c>
      <c r="B228" s="2">
        <v>4443</v>
      </c>
      <c r="C228">
        <v>0</v>
      </c>
    </row>
    <row r="229" spans="1:3" x14ac:dyDescent="0.45">
      <c r="A229" t="s">
        <v>548</v>
      </c>
      <c r="B229" s="2">
        <v>4463</v>
      </c>
      <c r="C229">
        <v>0</v>
      </c>
    </row>
    <row r="230" spans="1:3" x14ac:dyDescent="0.45">
      <c r="A230" t="s">
        <v>549</v>
      </c>
      <c r="B230" s="2">
        <v>4481</v>
      </c>
      <c r="C230">
        <v>0</v>
      </c>
    </row>
    <row r="231" spans="1:3" x14ac:dyDescent="0.45">
      <c r="A231" t="s">
        <v>80</v>
      </c>
      <c r="B231" s="2">
        <v>4502</v>
      </c>
      <c r="C231">
        <v>0</v>
      </c>
    </row>
    <row r="232" spans="1:3" x14ac:dyDescent="0.45">
      <c r="A232" t="s">
        <v>81</v>
      </c>
      <c r="B232" s="2">
        <v>4523</v>
      </c>
      <c r="C232">
        <v>0</v>
      </c>
    </row>
    <row r="233" spans="1:3" x14ac:dyDescent="0.45">
      <c r="A233" t="s">
        <v>82</v>
      </c>
      <c r="B233" s="2">
        <v>4543</v>
      </c>
      <c r="C233">
        <v>0</v>
      </c>
    </row>
    <row r="234" spans="1:3" x14ac:dyDescent="0.45">
      <c r="A234" t="s">
        <v>30</v>
      </c>
      <c r="B234" s="2">
        <v>4560</v>
      </c>
      <c r="C234">
        <v>0</v>
      </c>
    </row>
    <row r="235" spans="1:3" x14ac:dyDescent="0.45">
      <c r="A235" t="s">
        <v>83</v>
      </c>
      <c r="B235" s="2">
        <v>4581</v>
      </c>
      <c r="C235">
        <v>0</v>
      </c>
    </row>
    <row r="236" spans="1:3" x14ac:dyDescent="0.45">
      <c r="A236" t="s">
        <v>84</v>
      </c>
      <c r="B236" s="2">
        <v>4602</v>
      </c>
      <c r="C236">
        <v>0</v>
      </c>
    </row>
    <row r="237" spans="1:3" x14ac:dyDescent="0.45">
      <c r="A237" t="s">
        <v>36</v>
      </c>
      <c r="B237" s="2">
        <v>4619</v>
      </c>
      <c r="C237">
        <v>0</v>
      </c>
    </row>
    <row r="238" spans="1:3" x14ac:dyDescent="0.45">
      <c r="A238" t="s">
        <v>85</v>
      </c>
      <c r="B238" s="2">
        <v>4639</v>
      </c>
      <c r="C238">
        <v>0</v>
      </c>
    </row>
    <row r="239" spans="1:3" x14ac:dyDescent="0.45">
      <c r="A239" t="s">
        <v>86</v>
      </c>
      <c r="B239" s="2">
        <v>4660</v>
      </c>
      <c r="C239">
        <v>0</v>
      </c>
    </row>
    <row r="240" spans="1:3" x14ac:dyDescent="0.45">
      <c r="A240" t="s">
        <v>87</v>
      </c>
      <c r="B240" s="2">
        <v>4680</v>
      </c>
      <c r="C240">
        <v>0</v>
      </c>
    </row>
    <row r="241" spans="1:3" x14ac:dyDescent="0.45">
      <c r="A241" t="s">
        <v>88</v>
      </c>
      <c r="B241" s="2">
        <v>4701</v>
      </c>
      <c r="C241">
        <v>0</v>
      </c>
    </row>
    <row r="242" spans="1:3" x14ac:dyDescent="0.45">
      <c r="A242" t="s">
        <v>89</v>
      </c>
      <c r="B242" s="2">
        <v>4721</v>
      </c>
      <c r="C242">
        <v>0</v>
      </c>
    </row>
    <row r="243" spans="1:3" x14ac:dyDescent="0.45">
      <c r="A243" t="s">
        <v>90</v>
      </c>
      <c r="B243" s="2">
        <v>4742</v>
      </c>
      <c r="C243">
        <v>0</v>
      </c>
    </row>
    <row r="244" spans="1:3" x14ac:dyDescent="0.45">
      <c r="A244" t="s">
        <v>91</v>
      </c>
      <c r="B244" s="2">
        <v>4763</v>
      </c>
      <c r="C244">
        <v>0</v>
      </c>
    </row>
    <row r="245" spans="1:3" x14ac:dyDescent="0.45">
      <c r="A245" t="s">
        <v>92</v>
      </c>
      <c r="B245" s="2">
        <v>4764</v>
      </c>
      <c r="C245">
        <v>0</v>
      </c>
    </row>
    <row r="246" spans="1:3" x14ac:dyDescent="0.45">
      <c r="A246" t="s">
        <v>550</v>
      </c>
      <c r="B246" s="2">
        <v>4783</v>
      </c>
      <c r="C246">
        <v>0</v>
      </c>
    </row>
    <row r="247" spans="1:3" x14ac:dyDescent="0.45">
      <c r="A247" t="s">
        <v>93</v>
      </c>
      <c r="B247" s="2">
        <v>4800</v>
      </c>
      <c r="C247">
        <v>0</v>
      </c>
    </row>
    <row r="248" spans="1:3" x14ac:dyDescent="0.45">
      <c r="A248" t="s">
        <v>94</v>
      </c>
      <c r="B248" s="2">
        <v>4821</v>
      </c>
      <c r="C248">
        <v>0</v>
      </c>
    </row>
    <row r="249" spans="1:3" x14ac:dyDescent="0.45">
      <c r="A249" t="s">
        <v>95</v>
      </c>
      <c r="B249" s="2">
        <v>4841</v>
      </c>
      <c r="C249">
        <v>0</v>
      </c>
    </row>
    <row r="250" spans="1:3" x14ac:dyDescent="0.45">
      <c r="A250" t="s">
        <v>96</v>
      </c>
      <c r="B250" s="2">
        <v>4858</v>
      </c>
      <c r="C250">
        <v>0</v>
      </c>
    </row>
    <row r="251" spans="1:3" x14ac:dyDescent="0.45">
      <c r="A251" t="s">
        <v>97</v>
      </c>
      <c r="B251" s="2">
        <v>4874</v>
      </c>
      <c r="C251">
        <v>0</v>
      </c>
    </row>
    <row r="252" spans="1:3" x14ac:dyDescent="0.45">
      <c r="A252" t="s">
        <v>98</v>
      </c>
      <c r="B252" s="2">
        <v>4894</v>
      </c>
      <c r="C252">
        <v>0</v>
      </c>
    </row>
    <row r="253" spans="1:3" x14ac:dyDescent="0.45">
      <c r="A253" t="s">
        <v>551</v>
      </c>
      <c r="B253" s="2">
        <v>4913</v>
      </c>
      <c r="C253">
        <v>0</v>
      </c>
    </row>
    <row r="254" spans="1:3" x14ac:dyDescent="0.45">
      <c r="A254" t="s">
        <v>552</v>
      </c>
      <c r="B254" s="2">
        <v>4929</v>
      </c>
      <c r="C254">
        <v>0</v>
      </c>
    </row>
    <row r="255" spans="1:3" x14ac:dyDescent="0.45">
      <c r="A255" t="s">
        <v>99</v>
      </c>
      <c r="B255" s="2">
        <v>4950</v>
      </c>
      <c r="C255">
        <v>0</v>
      </c>
    </row>
    <row r="256" spans="1:3" x14ac:dyDescent="0.45">
      <c r="A256" t="s">
        <v>100</v>
      </c>
      <c r="B256" s="2">
        <v>4970</v>
      </c>
      <c r="C256">
        <v>0</v>
      </c>
    </row>
    <row r="257" spans="1:3" x14ac:dyDescent="0.45">
      <c r="A257" t="s">
        <v>101</v>
      </c>
      <c r="B257" s="2">
        <v>4991</v>
      </c>
      <c r="C257">
        <v>0</v>
      </c>
    </row>
    <row r="258" spans="1:3" x14ac:dyDescent="0.45">
      <c r="A258" t="s">
        <v>61</v>
      </c>
      <c r="B258" s="2">
        <v>5007</v>
      </c>
      <c r="C258">
        <v>0</v>
      </c>
    </row>
    <row r="259" spans="1:3" x14ac:dyDescent="0.45">
      <c r="A259" t="s">
        <v>102</v>
      </c>
      <c r="B259" s="2">
        <v>5028</v>
      </c>
      <c r="C259">
        <v>0</v>
      </c>
    </row>
    <row r="260" spans="1:3" x14ac:dyDescent="0.45">
      <c r="A260" t="s">
        <v>103</v>
      </c>
      <c r="B260" s="2">
        <v>5049</v>
      </c>
      <c r="C260">
        <v>0</v>
      </c>
    </row>
    <row r="261" spans="1:3" x14ac:dyDescent="0.45">
      <c r="A261" t="s">
        <v>104</v>
      </c>
      <c r="B261" s="2">
        <v>5070</v>
      </c>
      <c r="C261">
        <v>0</v>
      </c>
    </row>
    <row r="262" spans="1:3" x14ac:dyDescent="0.45">
      <c r="A262" t="s">
        <v>105</v>
      </c>
      <c r="B262" s="2">
        <v>5090</v>
      </c>
      <c r="C262">
        <v>0</v>
      </c>
    </row>
    <row r="263" spans="1:3" x14ac:dyDescent="0.45">
      <c r="A263" t="s">
        <v>106</v>
      </c>
      <c r="B263" s="2">
        <v>5111</v>
      </c>
      <c r="C263">
        <v>0</v>
      </c>
    </row>
    <row r="264" spans="1:3" x14ac:dyDescent="0.45">
      <c r="A264" t="s">
        <v>107</v>
      </c>
      <c r="B264" s="2">
        <v>5132</v>
      </c>
      <c r="C264">
        <v>0</v>
      </c>
    </row>
    <row r="265" spans="1:3" x14ac:dyDescent="0.45">
      <c r="A265" t="s">
        <v>53</v>
      </c>
      <c r="B265" s="2">
        <v>5150</v>
      </c>
      <c r="C265">
        <v>0</v>
      </c>
    </row>
    <row r="266" spans="1:3" x14ac:dyDescent="0.45">
      <c r="A266" t="s">
        <v>553</v>
      </c>
      <c r="B266" s="2">
        <v>5156</v>
      </c>
      <c r="C266">
        <v>0</v>
      </c>
    </row>
    <row r="267" spans="1:3" x14ac:dyDescent="0.45">
      <c r="A267" t="s">
        <v>554</v>
      </c>
      <c r="B267" s="2">
        <v>5176</v>
      </c>
      <c r="C267">
        <v>0</v>
      </c>
    </row>
    <row r="268" spans="1:3" x14ac:dyDescent="0.45">
      <c r="A268" t="s">
        <v>108</v>
      </c>
      <c r="B268" s="2">
        <v>5197</v>
      </c>
      <c r="C268">
        <v>0</v>
      </c>
    </row>
    <row r="269" spans="1:3" x14ac:dyDescent="0.45">
      <c r="A269" t="s">
        <v>109</v>
      </c>
      <c r="B269" s="2">
        <v>5218</v>
      </c>
      <c r="C269">
        <v>0</v>
      </c>
    </row>
    <row r="270" spans="1:3" x14ac:dyDescent="0.45">
      <c r="A270" t="s">
        <v>110</v>
      </c>
      <c r="B270" s="2">
        <v>5224</v>
      </c>
      <c r="C270">
        <v>0</v>
      </c>
    </row>
    <row r="271" spans="1:3" x14ac:dyDescent="0.45">
      <c r="A271" t="s">
        <v>111</v>
      </c>
      <c r="B271" s="2">
        <v>5245</v>
      </c>
      <c r="C271">
        <v>0</v>
      </c>
    </row>
    <row r="272" spans="1:3" x14ac:dyDescent="0.45">
      <c r="A272" t="s">
        <v>112</v>
      </c>
      <c r="B272" s="2">
        <v>5263</v>
      </c>
      <c r="C272">
        <v>0</v>
      </c>
    </row>
    <row r="273" spans="1:3" x14ac:dyDescent="0.45">
      <c r="A273" t="s">
        <v>113</v>
      </c>
      <c r="B273" s="2">
        <v>5284</v>
      </c>
      <c r="C273">
        <v>0</v>
      </c>
    </row>
    <row r="274" spans="1:3" x14ac:dyDescent="0.45">
      <c r="A274" t="s">
        <v>114</v>
      </c>
      <c r="B274" s="2">
        <v>5305</v>
      </c>
      <c r="C274">
        <v>0</v>
      </c>
    </row>
    <row r="275" spans="1:3" x14ac:dyDescent="0.45">
      <c r="A275" t="s">
        <v>115</v>
      </c>
      <c r="B275" s="2">
        <v>5326</v>
      </c>
      <c r="C275">
        <v>0</v>
      </c>
    </row>
    <row r="276" spans="1:3" x14ac:dyDescent="0.45">
      <c r="A276" t="s">
        <v>116</v>
      </c>
      <c r="B276" s="2">
        <v>5346</v>
      </c>
      <c r="C276">
        <v>0</v>
      </c>
    </row>
    <row r="277" spans="1:3" x14ac:dyDescent="0.45">
      <c r="A277" t="s">
        <v>555</v>
      </c>
      <c r="B277" s="2">
        <v>5367</v>
      </c>
      <c r="C277">
        <v>0</v>
      </c>
    </row>
    <row r="278" spans="1:3" x14ac:dyDescent="0.45">
      <c r="A278" t="s">
        <v>117</v>
      </c>
      <c r="B278" s="2">
        <v>5388</v>
      </c>
      <c r="C278">
        <v>0</v>
      </c>
    </row>
    <row r="279" spans="1:3" x14ac:dyDescent="0.45">
      <c r="A279" t="s">
        <v>118</v>
      </c>
      <c r="B279" s="2">
        <v>5394</v>
      </c>
      <c r="C279">
        <v>0</v>
      </c>
    </row>
    <row r="280" spans="1:3" x14ac:dyDescent="0.45">
      <c r="A280" t="s">
        <v>119</v>
      </c>
      <c r="B280" s="2">
        <v>5415</v>
      </c>
      <c r="C280">
        <v>0</v>
      </c>
    </row>
    <row r="281" spans="1:3" x14ac:dyDescent="0.45">
      <c r="A281" t="s">
        <v>120</v>
      </c>
      <c r="B281" s="2">
        <v>5436</v>
      </c>
      <c r="C281">
        <v>0</v>
      </c>
    </row>
    <row r="282" spans="1:3" x14ac:dyDescent="0.45">
      <c r="A282" t="s">
        <v>121</v>
      </c>
      <c r="B282" s="2">
        <v>5456</v>
      </c>
      <c r="C282">
        <v>0</v>
      </c>
    </row>
    <row r="283" spans="1:3" x14ac:dyDescent="0.45">
      <c r="A283" t="s">
        <v>122</v>
      </c>
      <c r="B283" s="2">
        <v>5477</v>
      </c>
      <c r="C283">
        <v>0</v>
      </c>
    </row>
    <row r="284" spans="1:3" x14ac:dyDescent="0.45">
      <c r="A284" t="s">
        <v>123</v>
      </c>
      <c r="B284" s="2">
        <v>5492</v>
      </c>
      <c r="C284">
        <v>0</v>
      </c>
    </row>
    <row r="285" spans="1:3" x14ac:dyDescent="0.45">
      <c r="A285" t="s">
        <v>124</v>
      </c>
      <c r="B285" s="2">
        <v>5511</v>
      </c>
      <c r="C285">
        <v>0</v>
      </c>
    </row>
    <row r="286" spans="1:3" x14ac:dyDescent="0.45">
      <c r="A286" t="s">
        <v>125</v>
      </c>
      <c r="B286" s="2">
        <v>5532</v>
      </c>
      <c r="C286">
        <v>0</v>
      </c>
    </row>
    <row r="287" spans="1:3" x14ac:dyDescent="0.45">
      <c r="A287" t="s">
        <v>126</v>
      </c>
      <c r="B287" s="2">
        <v>5552</v>
      </c>
      <c r="C287">
        <v>0</v>
      </c>
    </row>
    <row r="288" spans="1:3" x14ac:dyDescent="0.45">
      <c r="A288" t="s">
        <v>127</v>
      </c>
      <c r="B288" s="2">
        <v>5572</v>
      </c>
      <c r="C288">
        <v>0</v>
      </c>
    </row>
    <row r="289" spans="1:3" x14ac:dyDescent="0.45">
      <c r="A289" t="s">
        <v>128</v>
      </c>
      <c r="B289" s="2">
        <v>5593</v>
      </c>
      <c r="C289">
        <v>0</v>
      </c>
    </row>
    <row r="290" spans="1:3" x14ac:dyDescent="0.45">
      <c r="A290" t="s">
        <v>129</v>
      </c>
      <c r="B290" s="2">
        <v>5611</v>
      </c>
      <c r="C290">
        <v>0</v>
      </c>
    </row>
    <row r="291" spans="1:3" x14ac:dyDescent="0.45">
      <c r="A291" t="s">
        <v>130</v>
      </c>
      <c r="B291" s="2">
        <v>5632</v>
      </c>
      <c r="C291">
        <v>0</v>
      </c>
    </row>
    <row r="292" spans="1:3" x14ac:dyDescent="0.45">
      <c r="A292" t="s">
        <v>131</v>
      </c>
      <c r="B292" s="2">
        <v>5653</v>
      </c>
      <c r="C292">
        <v>0</v>
      </c>
    </row>
    <row r="293" spans="1:3" x14ac:dyDescent="0.45">
      <c r="A293" t="s">
        <v>132</v>
      </c>
      <c r="B293" s="2">
        <v>5674</v>
      </c>
      <c r="C293">
        <v>0</v>
      </c>
    </row>
    <row r="294" spans="1:3" x14ac:dyDescent="0.45">
      <c r="A294" t="s">
        <v>133</v>
      </c>
      <c r="B294" s="2">
        <v>5694</v>
      </c>
      <c r="C294">
        <v>0</v>
      </c>
    </row>
    <row r="295" spans="1:3" x14ac:dyDescent="0.45">
      <c r="A295" t="s">
        <v>556</v>
      </c>
      <c r="B295" s="2">
        <v>5712</v>
      </c>
      <c r="C295">
        <v>0</v>
      </c>
    </row>
    <row r="296" spans="1:3" x14ac:dyDescent="0.45">
      <c r="A296" t="s">
        <v>28</v>
      </c>
      <c r="B296" s="2">
        <v>5727</v>
      </c>
      <c r="C296">
        <v>0</v>
      </c>
    </row>
    <row r="297" spans="1:3" x14ac:dyDescent="0.45">
      <c r="A297" t="s">
        <v>134</v>
      </c>
      <c r="B297" s="2">
        <v>5747</v>
      </c>
      <c r="C297">
        <v>0</v>
      </c>
    </row>
    <row r="298" spans="1:3" x14ac:dyDescent="0.45">
      <c r="A298" t="s">
        <v>135</v>
      </c>
      <c r="B298" s="2">
        <v>5768</v>
      </c>
      <c r="C298">
        <v>0</v>
      </c>
    </row>
    <row r="299" spans="1:3" x14ac:dyDescent="0.45">
      <c r="A299" t="s">
        <v>136</v>
      </c>
      <c r="B299" s="2">
        <v>5788</v>
      </c>
      <c r="C299">
        <v>0</v>
      </c>
    </row>
    <row r="300" spans="1:3" x14ac:dyDescent="0.45">
      <c r="A300" t="s">
        <v>137</v>
      </c>
      <c r="B300" s="2">
        <v>5809</v>
      </c>
      <c r="C300">
        <v>0</v>
      </c>
    </row>
    <row r="301" spans="1:3" x14ac:dyDescent="0.45">
      <c r="A301" t="s">
        <v>32</v>
      </c>
      <c r="B301" s="2">
        <v>5830</v>
      </c>
      <c r="C301">
        <v>0</v>
      </c>
    </row>
    <row r="302" spans="1:3" x14ac:dyDescent="0.45">
      <c r="A302" t="s">
        <v>138</v>
      </c>
      <c r="B302" s="2">
        <v>5851</v>
      </c>
      <c r="C302">
        <v>0</v>
      </c>
    </row>
    <row r="303" spans="1:3" x14ac:dyDescent="0.45">
      <c r="A303" t="s">
        <v>139</v>
      </c>
      <c r="B303" s="2">
        <v>5872</v>
      </c>
      <c r="C303">
        <v>0</v>
      </c>
    </row>
    <row r="304" spans="1:3" x14ac:dyDescent="0.45">
      <c r="A304" t="s">
        <v>140</v>
      </c>
      <c r="B304" s="2">
        <v>5893</v>
      </c>
      <c r="C304">
        <v>0</v>
      </c>
    </row>
    <row r="305" spans="1:3" x14ac:dyDescent="0.45">
      <c r="A305" t="s">
        <v>141</v>
      </c>
      <c r="B305" s="2">
        <v>5914</v>
      </c>
      <c r="C305">
        <v>0</v>
      </c>
    </row>
    <row r="306" spans="1:3" x14ac:dyDescent="0.45">
      <c r="A306" t="s">
        <v>142</v>
      </c>
      <c r="B306" s="2">
        <v>5931</v>
      </c>
      <c r="C306">
        <v>0</v>
      </c>
    </row>
    <row r="307" spans="1:3" x14ac:dyDescent="0.45">
      <c r="A307" t="s">
        <v>143</v>
      </c>
      <c r="B307" s="2">
        <v>5945</v>
      </c>
      <c r="C307">
        <v>0</v>
      </c>
    </row>
    <row r="308" spans="1:3" x14ac:dyDescent="0.45">
      <c r="A308" t="s">
        <v>144</v>
      </c>
      <c r="B308" s="2">
        <v>5963</v>
      </c>
      <c r="C308">
        <v>0</v>
      </c>
    </row>
    <row r="309" spans="1:3" x14ac:dyDescent="0.45">
      <c r="A309" t="s">
        <v>145</v>
      </c>
      <c r="B309" s="2">
        <v>5984</v>
      </c>
      <c r="C309">
        <v>0</v>
      </c>
    </row>
    <row r="310" spans="1:3" x14ac:dyDescent="0.45">
      <c r="A310" t="s">
        <v>146</v>
      </c>
      <c r="B310" s="2">
        <v>6005</v>
      </c>
      <c r="C310">
        <v>0</v>
      </c>
    </row>
    <row r="311" spans="1:3" x14ac:dyDescent="0.45">
      <c r="A311" t="s">
        <v>147</v>
      </c>
      <c r="B311" s="2">
        <v>6025</v>
      </c>
      <c r="C311">
        <v>0</v>
      </c>
    </row>
    <row r="312" spans="1:3" x14ac:dyDescent="0.45">
      <c r="A312" t="s">
        <v>148</v>
      </c>
      <c r="B312" s="2">
        <v>6046</v>
      </c>
      <c r="C312">
        <v>0</v>
      </c>
    </row>
    <row r="313" spans="1:3" x14ac:dyDescent="0.45">
      <c r="A313" t="s">
        <v>11</v>
      </c>
      <c r="B313" s="2">
        <v>6064</v>
      </c>
      <c r="C313">
        <v>0</v>
      </c>
    </row>
    <row r="314" spans="1:3" x14ac:dyDescent="0.45">
      <c r="A314" t="s">
        <v>149</v>
      </c>
      <c r="B314" s="2">
        <v>6085</v>
      </c>
      <c r="C314">
        <v>0</v>
      </c>
    </row>
    <row r="315" spans="1:3" x14ac:dyDescent="0.45">
      <c r="A315" t="s">
        <v>150</v>
      </c>
      <c r="B315" s="2">
        <v>6101</v>
      </c>
      <c r="C315">
        <v>0</v>
      </c>
    </row>
    <row r="316" spans="1:3" x14ac:dyDescent="0.45">
      <c r="A316" t="s">
        <v>151</v>
      </c>
      <c r="B316" s="2">
        <v>6107</v>
      </c>
      <c r="C316">
        <v>0</v>
      </c>
    </row>
    <row r="317" spans="1:3" x14ac:dyDescent="0.45">
      <c r="A317" t="s">
        <v>152</v>
      </c>
      <c r="B317" s="2">
        <v>6128</v>
      </c>
      <c r="C317">
        <v>0</v>
      </c>
    </row>
    <row r="318" spans="1:3" x14ac:dyDescent="0.45">
      <c r="A318" t="s">
        <v>153</v>
      </c>
      <c r="B318" s="2">
        <v>6148</v>
      </c>
      <c r="C318">
        <v>0</v>
      </c>
    </row>
    <row r="319" spans="1:3" x14ac:dyDescent="0.45">
      <c r="A319" t="s">
        <v>154</v>
      </c>
      <c r="B319" s="2">
        <v>6167</v>
      </c>
      <c r="C319">
        <v>0</v>
      </c>
    </row>
    <row r="320" spans="1:3" x14ac:dyDescent="0.45">
      <c r="A320" t="s">
        <v>155</v>
      </c>
      <c r="B320" s="2">
        <v>6188</v>
      </c>
      <c r="C320">
        <v>0</v>
      </c>
    </row>
    <row r="321" spans="1:3" x14ac:dyDescent="0.45">
      <c r="A321" t="s">
        <v>156</v>
      </c>
      <c r="B321" s="2">
        <v>6209</v>
      </c>
      <c r="C321">
        <v>0</v>
      </c>
    </row>
    <row r="322" spans="1:3" x14ac:dyDescent="0.45">
      <c r="A322" t="s">
        <v>157</v>
      </c>
      <c r="B322" s="2">
        <v>6230</v>
      </c>
      <c r="C322">
        <v>0</v>
      </c>
    </row>
    <row r="323" spans="1:3" x14ac:dyDescent="0.45">
      <c r="A323" t="s">
        <v>158</v>
      </c>
      <c r="B323" s="2">
        <v>6251</v>
      </c>
      <c r="C323">
        <v>0</v>
      </c>
    </row>
    <row r="324" spans="1:3" x14ac:dyDescent="0.45">
      <c r="A324" t="s">
        <v>159</v>
      </c>
      <c r="B324" s="2">
        <v>6271</v>
      </c>
      <c r="C324">
        <v>0</v>
      </c>
    </row>
    <row r="325" spans="1:3" x14ac:dyDescent="0.45">
      <c r="A325" t="s">
        <v>160</v>
      </c>
      <c r="B325" s="2">
        <v>6292</v>
      </c>
      <c r="C325">
        <v>0</v>
      </c>
    </row>
    <row r="326" spans="1:3" x14ac:dyDescent="0.45">
      <c r="A326" t="s">
        <v>15</v>
      </c>
      <c r="B326" s="2">
        <v>6310</v>
      </c>
      <c r="C326">
        <v>0</v>
      </c>
    </row>
    <row r="327" spans="1:3" x14ac:dyDescent="0.45">
      <c r="A327" t="s">
        <v>161</v>
      </c>
      <c r="B327" s="2">
        <v>6331</v>
      </c>
      <c r="C327">
        <v>0</v>
      </c>
    </row>
    <row r="328" spans="1:3" x14ac:dyDescent="0.45">
      <c r="A328" t="s">
        <v>162</v>
      </c>
      <c r="B328" s="2">
        <v>6352</v>
      </c>
      <c r="C328">
        <v>0</v>
      </c>
    </row>
    <row r="329" spans="1:3" x14ac:dyDescent="0.45">
      <c r="A329" t="s">
        <v>163</v>
      </c>
      <c r="B329" s="2">
        <v>6373</v>
      </c>
      <c r="C329">
        <v>0</v>
      </c>
    </row>
    <row r="330" spans="1:3" x14ac:dyDescent="0.45">
      <c r="A330" t="s">
        <v>164</v>
      </c>
      <c r="B330" s="2">
        <v>6394</v>
      </c>
      <c r="C330">
        <v>0</v>
      </c>
    </row>
    <row r="331" spans="1:3" x14ac:dyDescent="0.45">
      <c r="A331" t="s">
        <v>165</v>
      </c>
      <c r="B331" s="2">
        <v>6410</v>
      </c>
      <c r="C331">
        <v>0</v>
      </c>
    </row>
    <row r="332" spans="1:3" x14ac:dyDescent="0.45">
      <c r="A332" t="s">
        <v>166</v>
      </c>
      <c r="B332" s="2">
        <v>6429</v>
      </c>
      <c r="C332">
        <v>0</v>
      </c>
    </row>
    <row r="333" spans="1:3" x14ac:dyDescent="0.45">
      <c r="A333" t="s">
        <v>167</v>
      </c>
      <c r="B333" s="2">
        <v>6447</v>
      </c>
      <c r="C333">
        <v>0</v>
      </c>
    </row>
    <row r="334" spans="1:3" x14ac:dyDescent="0.45">
      <c r="A334" t="s">
        <v>168</v>
      </c>
      <c r="B334" s="2">
        <v>6462</v>
      </c>
      <c r="C334">
        <v>0</v>
      </c>
    </row>
    <row r="335" spans="1:3" x14ac:dyDescent="0.45">
      <c r="A335" t="s">
        <v>169</v>
      </c>
      <c r="B335" s="2">
        <v>6483</v>
      </c>
      <c r="C335">
        <v>0</v>
      </c>
    </row>
    <row r="336" spans="1:3" x14ac:dyDescent="0.45">
      <c r="A336" t="s">
        <v>4</v>
      </c>
      <c r="B336" s="2">
        <v>6504</v>
      </c>
      <c r="C336">
        <v>0</v>
      </c>
    </row>
    <row r="337" spans="1:3" x14ac:dyDescent="0.45">
      <c r="A337" t="s">
        <v>557</v>
      </c>
      <c r="B337" s="2">
        <v>6525</v>
      </c>
      <c r="C337">
        <v>0</v>
      </c>
    </row>
    <row r="338" spans="1:3" x14ac:dyDescent="0.45">
      <c r="A338" t="s">
        <v>170</v>
      </c>
      <c r="B338" s="2">
        <v>6546</v>
      </c>
      <c r="C338">
        <v>0</v>
      </c>
    </row>
    <row r="339" spans="1:3" x14ac:dyDescent="0.45">
      <c r="A339" t="s">
        <v>171</v>
      </c>
      <c r="B339" s="2">
        <v>6567</v>
      </c>
      <c r="C339">
        <v>0</v>
      </c>
    </row>
    <row r="340" spans="1:3" x14ac:dyDescent="0.45">
      <c r="A340" t="s">
        <v>47</v>
      </c>
      <c r="B340" s="2">
        <v>6587</v>
      </c>
      <c r="C340">
        <v>0</v>
      </c>
    </row>
    <row r="341" spans="1:3" x14ac:dyDescent="0.45">
      <c r="A341" t="s">
        <v>172</v>
      </c>
      <c r="B341" s="2">
        <v>6607</v>
      </c>
      <c r="C341">
        <v>0</v>
      </c>
    </row>
    <row r="342" spans="1:3" x14ac:dyDescent="0.45">
      <c r="A342" t="s">
        <v>49</v>
      </c>
      <c r="B342" s="2">
        <v>6628</v>
      </c>
      <c r="C342">
        <v>0</v>
      </c>
    </row>
    <row r="343" spans="1:3" x14ac:dyDescent="0.45">
      <c r="A343" t="s">
        <v>173</v>
      </c>
      <c r="B343" s="2">
        <v>6644</v>
      </c>
      <c r="C343">
        <v>0</v>
      </c>
    </row>
    <row r="344" spans="1:3" x14ac:dyDescent="0.45">
      <c r="A344" t="s">
        <v>174</v>
      </c>
      <c r="B344" s="2">
        <v>6665</v>
      </c>
      <c r="C344">
        <v>0</v>
      </c>
    </row>
    <row r="345" spans="1:3" x14ac:dyDescent="0.45">
      <c r="A345" t="s">
        <v>175</v>
      </c>
      <c r="B345" s="2">
        <v>6686</v>
      </c>
      <c r="C345">
        <v>0</v>
      </c>
    </row>
    <row r="346" spans="1:3" x14ac:dyDescent="0.45">
      <c r="A346" t="s">
        <v>176</v>
      </c>
      <c r="B346" s="2">
        <v>6704</v>
      </c>
      <c r="C346">
        <v>0</v>
      </c>
    </row>
    <row r="347" spans="1:3" x14ac:dyDescent="0.45">
      <c r="A347" t="s">
        <v>177</v>
      </c>
      <c r="B347" s="2">
        <v>6721</v>
      </c>
      <c r="C347">
        <v>0</v>
      </c>
    </row>
    <row r="348" spans="1:3" x14ac:dyDescent="0.45">
      <c r="A348" t="s">
        <v>178</v>
      </c>
      <c r="B348" s="2">
        <v>6739</v>
      </c>
      <c r="C348">
        <v>0</v>
      </c>
    </row>
    <row r="349" spans="1:3" x14ac:dyDescent="0.45">
      <c r="A349" t="s">
        <v>179</v>
      </c>
      <c r="B349" s="2">
        <v>6758</v>
      </c>
      <c r="C349">
        <v>0</v>
      </c>
    </row>
    <row r="350" spans="1:3" x14ac:dyDescent="0.45">
      <c r="A350" t="s">
        <v>180</v>
      </c>
      <c r="B350" s="2">
        <v>6778</v>
      </c>
      <c r="C350">
        <v>0</v>
      </c>
    </row>
    <row r="351" spans="1:3" x14ac:dyDescent="0.45">
      <c r="A351" t="s">
        <v>181</v>
      </c>
      <c r="B351" s="2">
        <v>6799</v>
      </c>
      <c r="C351">
        <v>0</v>
      </c>
    </row>
    <row r="352" spans="1:3" x14ac:dyDescent="0.45">
      <c r="A352" t="s">
        <v>558</v>
      </c>
      <c r="B352" s="2">
        <v>6818</v>
      </c>
      <c r="C352">
        <v>0</v>
      </c>
    </row>
    <row r="353" spans="1:3" x14ac:dyDescent="0.45">
      <c r="A353" t="s">
        <v>182</v>
      </c>
      <c r="B353" s="2">
        <v>6838</v>
      </c>
      <c r="C353">
        <v>0</v>
      </c>
    </row>
    <row r="354" spans="1:3" x14ac:dyDescent="0.45">
      <c r="A354" t="s">
        <v>183</v>
      </c>
      <c r="B354" s="2">
        <v>6855</v>
      </c>
      <c r="C354">
        <v>0</v>
      </c>
    </row>
    <row r="355" spans="1:3" x14ac:dyDescent="0.45">
      <c r="A355" t="s">
        <v>559</v>
      </c>
      <c r="B355" s="2">
        <v>6873</v>
      </c>
      <c r="C355">
        <v>0</v>
      </c>
    </row>
    <row r="356" spans="1:3" x14ac:dyDescent="0.45">
      <c r="A356" t="s">
        <v>184</v>
      </c>
      <c r="B356" s="2">
        <v>6877</v>
      </c>
      <c r="C356">
        <v>0</v>
      </c>
    </row>
    <row r="357" spans="1:3" x14ac:dyDescent="0.45">
      <c r="A357" t="s">
        <v>185</v>
      </c>
      <c r="B357" s="2">
        <v>6888</v>
      </c>
      <c r="C357">
        <v>0</v>
      </c>
    </row>
    <row r="358" spans="1:3" x14ac:dyDescent="0.45">
      <c r="A358" t="s">
        <v>186</v>
      </c>
      <c r="B358" s="2">
        <v>6905</v>
      </c>
      <c r="C358">
        <v>0</v>
      </c>
    </row>
    <row r="359" spans="1:3" x14ac:dyDescent="0.45">
      <c r="A359" t="s">
        <v>187</v>
      </c>
      <c r="B359" s="2">
        <v>6920</v>
      </c>
      <c r="C359">
        <v>0</v>
      </c>
    </row>
    <row r="360" spans="1:3" x14ac:dyDescent="0.45">
      <c r="A360" t="s">
        <v>50</v>
      </c>
      <c r="B360" s="2">
        <v>6938</v>
      </c>
      <c r="C360">
        <v>0</v>
      </c>
    </row>
    <row r="361" spans="1:3" x14ac:dyDescent="0.45">
      <c r="A361" t="s">
        <v>188</v>
      </c>
      <c r="B361" s="2">
        <v>6955</v>
      </c>
      <c r="C361">
        <v>0</v>
      </c>
    </row>
    <row r="362" spans="1:3" x14ac:dyDescent="0.45">
      <c r="A362" t="s">
        <v>25</v>
      </c>
      <c r="B362" s="2">
        <v>6969</v>
      </c>
      <c r="C362">
        <v>0</v>
      </c>
    </row>
    <row r="363" spans="1:3" x14ac:dyDescent="0.45">
      <c r="A363" t="s">
        <v>560</v>
      </c>
      <c r="B363" s="2">
        <v>6988</v>
      </c>
      <c r="C363">
        <v>0</v>
      </c>
    </row>
    <row r="364" spans="1:3" x14ac:dyDescent="0.45">
      <c r="A364" t="s">
        <v>189</v>
      </c>
      <c r="B364" s="2">
        <v>7009</v>
      </c>
      <c r="C364">
        <v>1</v>
      </c>
    </row>
    <row r="365" spans="1:3" x14ac:dyDescent="0.45">
      <c r="A365" t="s">
        <v>190</v>
      </c>
      <c r="B365" s="2">
        <v>7029</v>
      </c>
      <c r="C365">
        <v>0</v>
      </c>
    </row>
    <row r="366" spans="1:3" x14ac:dyDescent="0.45">
      <c r="A366" t="s">
        <v>191</v>
      </c>
      <c r="B366" s="2">
        <v>7049</v>
      </c>
      <c r="C366">
        <v>0</v>
      </c>
    </row>
    <row r="367" spans="1:3" x14ac:dyDescent="0.45">
      <c r="A367" t="s">
        <v>192</v>
      </c>
      <c r="B367" s="2">
        <v>7070</v>
      </c>
      <c r="C367">
        <v>0</v>
      </c>
    </row>
    <row r="368" spans="1:3" x14ac:dyDescent="0.45">
      <c r="A368" t="s">
        <v>193</v>
      </c>
      <c r="B368" s="2">
        <v>7086</v>
      </c>
      <c r="C368">
        <v>0</v>
      </c>
    </row>
    <row r="369" spans="1:3" x14ac:dyDescent="0.45">
      <c r="A369" t="s">
        <v>194</v>
      </c>
      <c r="B369" s="2">
        <v>7107</v>
      </c>
      <c r="C369">
        <v>0</v>
      </c>
    </row>
    <row r="370" spans="1:3" x14ac:dyDescent="0.45">
      <c r="A370" t="s">
        <v>195</v>
      </c>
      <c r="B370" s="2">
        <v>7120</v>
      </c>
      <c r="C370">
        <v>0</v>
      </c>
    </row>
    <row r="371" spans="1:3" x14ac:dyDescent="0.45">
      <c r="A371" t="s">
        <v>196</v>
      </c>
      <c r="B371" s="2">
        <v>7138</v>
      </c>
      <c r="C371">
        <v>0</v>
      </c>
    </row>
    <row r="372" spans="1:3" x14ac:dyDescent="0.45">
      <c r="A372" t="s">
        <v>197</v>
      </c>
      <c r="B372" s="2">
        <v>7159</v>
      </c>
      <c r="C372">
        <v>0</v>
      </c>
    </row>
    <row r="373" spans="1:3" x14ac:dyDescent="0.45">
      <c r="A373" t="s">
        <v>198</v>
      </c>
      <c r="B373" s="2">
        <v>7165</v>
      </c>
      <c r="C373">
        <v>0</v>
      </c>
    </row>
    <row r="374" spans="1:3" x14ac:dyDescent="0.45">
      <c r="A374" t="s">
        <v>199</v>
      </c>
      <c r="B374" s="2">
        <v>7186</v>
      </c>
      <c r="C374">
        <v>0</v>
      </c>
    </row>
    <row r="375" spans="1:3" x14ac:dyDescent="0.45">
      <c r="A375" t="s">
        <v>200</v>
      </c>
      <c r="B375" s="2">
        <v>7207</v>
      </c>
      <c r="C375">
        <v>0</v>
      </c>
    </row>
    <row r="376" spans="1:3" x14ac:dyDescent="0.45">
      <c r="A376" t="s">
        <v>201</v>
      </c>
      <c r="B376" s="2">
        <v>7226</v>
      </c>
      <c r="C376">
        <v>0</v>
      </c>
    </row>
    <row r="377" spans="1:3" x14ac:dyDescent="0.45">
      <c r="A377" t="s">
        <v>202</v>
      </c>
      <c r="B377" s="2">
        <v>7241</v>
      </c>
      <c r="C377">
        <v>0</v>
      </c>
    </row>
    <row r="378" spans="1:3" x14ac:dyDescent="0.45">
      <c r="A378" t="s">
        <v>203</v>
      </c>
      <c r="B378" s="2">
        <v>7261</v>
      </c>
      <c r="C378">
        <v>0</v>
      </c>
    </row>
    <row r="379" spans="1:3" x14ac:dyDescent="0.45">
      <c r="A379" t="s">
        <v>204</v>
      </c>
      <c r="B379" s="2">
        <v>7282</v>
      </c>
      <c r="C379">
        <v>0</v>
      </c>
    </row>
    <row r="380" spans="1:3" x14ac:dyDescent="0.45">
      <c r="A380" t="s">
        <v>205</v>
      </c>
      <c r="B380" s="2">
        <v>7298</v>
      </c>
      <c r="C380">
        <v>0</v>
      </c>
    </row>
    <row r="381" spans="1:3" x14ac:dyDescent="0.45">
      <c r="A381" t="s">
        <v>561</v>
      </c>
      <c r="B381" s="2">
        <v>7319</v>
      </c>
      <c r="C381">
        <v>0</v>
      </c>
    </row>
    <row r="382" spans="1:3" x14ac:dyDescent="0.45">
      <c r="A382" t="s">
        <v>206</v>
      </c>
      <c r="B382" s="2">
        <v>7338</v>
      </c>
      <c r="C382">
        <v>0</v>
      </c>
    </row>
    <row r="383" spans="1:3" x14ac:dyDescent="0.45">
      <c r="A383" t="s">
        <v>207</v>
      </c>
      <c r="B383" s="2">
        <v>7355</v>
      </c>
      <c r="C383">
        <v>0</v>
      </c>
    </row>
    <row r="384" spans="1:3" x14ac:dyDescent="0.45">
      <c r="A384" t="s">
        <v>208</v>
      </c>
      <c r="B384" s="2">
        <v>7363</v>
      </c>
      <c r="C384">
        <v>0</v>
      </c>
    </row>
    <row r="385" spans="1:3" x14ac:dyDescent="0.45">
      <c r="A385" t="s">
        <v>209</v>
      </c>
      <c r="B385" s="2">
        <v>7381</v>
      </c>
      <c r="C385">
        <v>0</v>
      </c>
    </row>
    <row r="386" spans="1:3" x14ac:dyDescent="0.45">
      <c r="A386" t="s">
        <v>16</v>
      </c>
      <c r="B386" s="2">
        <v>7402</v>
      </c>
      <c r="C386">
        <v>0</v>
      </c>
    </row>
    <row r="387" spans="1:3" x14ac:dyDescent="0.45">
      <c r="A387" t="s">
        <v>210</v>
      </c>
      <c r="B387" s="2">
        <v>7423</v>
      </c>
      <c r="C387">
        <v>0</v>
      </c>
    </row>
    <row r="388" spans="1:3" x14ac:dyDescent="0.45">
      <c r="A388" t="s">
        <v>211</v>
      </c>
      <c r="B388" s="2">
        <v>7444</v>
      </c>
      <c r="C388">
        <v>0</v>
      </c>
    </row>
    <row r="389" spans="1:3" x14ac:dyDescent="0.45">
      <c r="A389" t="s">
        <v>212</v>
      </c>
      <c r="B389" s="2">
        <v>7465</v>
      </c>
      <c r="C389">
        <v>0</v>
      </c>
    </row>
    <row r="390" spans="1:3" x14ac:dyDescent="0.45">
      <c r="A390" t="s">
        <v>562</v>
      </c>
      <c r="B390" s="2">
        <v>7483</v>
      </c>
      <c r="C390">
        <v>0</v>
      </c>
    </row>
    <row r="391" spans="1:3" x14ac:dyDescent="0.45">
      <c r="A391" t="s">
        <v>213</v>
      </c>
      <c r="B391" s="2">
        <v>7504</v>
      </c>
      <c r="C391">
        <v>0</v>
      </c>
    </row>
    <row r="392" spans="1:3" x14ac:dyDescent="0.45">
      <c r="A392" t="s">
        <v>214</v>
      </c>
      <c r="B392" s="2">
        <v>7523</v>
      </c>
      <c r="C392">
        <v>0</v>
      </c>
    </row>
    <row r="393" spans="1:3" x14ac:dyDescent="0.45">
      <c r="A393" t="s">
        <v>215</v>
      </c>
      <c r="B393" s="2">
        <v>7543</v>
      </c>
      <c r="C393">
        <v>0</v>
      </c>
    </row>
    <row r="394" spans="1:3" x14ac:dyDescent="0.45">
      <c r="A394" t="s">
        <v>216</v>
      </c>
      <c r="B394" s="2">
        <v>7564</v>
      </c>
      <c r="C394">
        <v>0</v>
      </c>
    </row>
    <row r="395" spans="1:3" x14ac:dyDescent="0.45">
      <c r="A395" t="s">
        <v>217</v>
      </c>
      <c r="B395" s="2">
        <v>7584</v>
      </c>
      <c r="C395">
        <v>0</v>
      </c>
    </row>
    <row r="396" spans="1:3" x14ac:dyDescent="0.45">
      <c r="A396" t="s">
        <v>218</v>
      </c>
      <c r="B396" s="2">
        <v>7605</v>
      </c>
      <c r="C396">
        <v>0</v>
      </c>
    </row>
    <row r="397" spans="1:3" x14ac:dyDescent="0.45">
      <c r="A397" t="s">
        <v>219</v>
      </c>
      <c r="B397" s="2">
        <v>7622</v>
      </c>
      <c r="C397">
        <v>0</v>
      </c>
    </row>
    <row r="398" spans="1:3" x14ac:dyDescent="0.45">
      <c r="A398" t="s">
        <v>17</v>
      </c>
      <c r="B398" s="2">
        <v>7639</v>
      </c>
      <c r="C398">
        <v>0</v>
      </c>
    </row>
    <row r="399" spans="1:3" x14ac:dyDescent="0.45">
      <c r="A399" t="s">
        <v>38</v>
      </c>
      <c r="B399" s="2">
        <v>7659</v>
      </c>
      <c r="C399">
        <v>0</v>
      </c>
    </row>
    <row r="400" spans="1:3" x14ac:dyDescent="0.45">
      <c r="A400" t="s">
        <v>220</v>
      </c>
      <c r="B400" s="2">
        <v>7677</v>
      </c>
      <c r="C400">
        <v>0</v>
      </c>
    </row>
    <row r="401" spans="1:3" x14ac:dyDescent="0.45">
      <c r="A401" t="s">
        <v>221</v>
      </c>
      <c r="B401" s="2">
        <v>7698</v>
      </c>
      <c r="C401">
        <v>0</v>
      </c>
    </row>
    <row r="402" spans="1:3" x14ac:dyDescent="0.45">
      <c r="A402" t="s">
        <v>222</v>
      </c>
      <c r="B402" s="2">
        <v>7719</v>
      </c>
      <c r="C402">
        <v>0</v>
      </c>
    </row>
    <row r="403" spans="1:3" x14ac:dyDescent="0.45">
      <c r="A403" t="s">
        <v>223</v>
      </c>
      <c r="B403" s="2">
        <v>7740</v>
      </c>
      <c r="C403">
        <v>0</v>
      </c>
    </row>
    <row r="404" spans="1:3" x14ac:dyDescent="0.45">
      <c r="A404" t="s">
        <v>224</v>
      </c>
      <c r="B404" s="2">
        <v>7761</v>
      </c>
      <c r="C404">
        <v>0</v>
      </c>
    </row>
    <row r="405" spans="1:3" x14ac:dyDescent="0.45">
      <c r="A405" t="s">
        <v>225</v>
      </c>
      <c r="B405" s="2">
        <v>7781</v>
      </c>
      <c r="C405">
        <v>0</v>
      </c>
    </row>
    <row r="406" spans="1:3" x14ac:dyDescent="0.45">
      <c r="A406" t="s">
        <v>226</v>
      </c>
      <c r="B406" s="2">
        <v>7802</v>
      </c>
      <c r="C406">
        <v>0</v>
      </c>
    </row>
    <row r="407" spans="1:3" x14ac:dyDescent="0.45">
      <c r="A407" t="s">
        <v>227</v>
      </c>
      <c r="B407" s="2">
        <v>7823</v>
      </c>
      <c r="C407">
        <v>0</v>
      </c>
    </row>
    <row r="408" spans="1:3" x14ac:dyDescent="0.45">
      <c r="A408" t="s">
        <v>228</v>
      </c>
      <c r="B408" s="2">
        <v>7843</v>
      </c>
      <c r="C408">
        <v>0</v>
      </c>
    </row>
    <row r="409" spans="1:3" x14ac:dyDescent="0.45">
      <c r="A409" t="s">
        <v>229</v>
      </c>
      <c r="B409" s="2">
        <v>7864</v>
      </c>
      <c r="C409">
        <v>0</v>
      </c>
    </row>
    <row r="410" spans="1:3" x14ac:dyDescent="0.45">
      <c r="A410" t="s">
        <v>230</v>
      </c>
      <c r="B410" s="2">
        <v>7885</v>
      </c>
      <c r="C410">
        <v>0</v>
      </c>
    </row>
    <row r="411" spans="1:3" x14ac:dyDescent="0.45">
      <c r="A411" t="s">
        <v>231</v>
      </c>
      <c r="B411" s="2">
        <v>7904</v>
      </c>
      <c r="C411">
        <v>0</v>
      </c>
    </row>
    <row r="412" spans="1:3" x14ac:dyDescent="0.45">
      <c r="A412" t="s">
        <v>232</v>
      </c>
      <c r="B412" s="2">
        <v>7925</v>
      </c>
      <c r="C412">
        <v>0</v>
      </c>
    </row>
    <row r="413" spans="1:3" x14ac:dyDescent="0.45">
      <c r="A413" t="s">
        <v>233</v>
      </c>
      <c r="B413" s="2">
        <v>7946</v>
      </c>
      <c r="C413">
        <v>0</v>
      </c>
    </row>
    <row r="414" spans="1:3" x14ac:dyDescent="0.45">
      <c r="A414" t="s">
        <v>35</v>
      </c>
      <c r="B414" s="2">
        <v>7967</v>
      </c>
      <c r="C414">
        <v>0</v>
      </c>
    </row>
    <row r="415" spans="1:3" x14ac:dyDescent="0.45">
      <c r="A415" t="s">
        <v>234</v>
      </c>
      <c r="B415" s="2">
        <v>7987</v>
      </c>
      <c r="C415">
        <v>0</v>
      </c>
    </row>
    <row r="416" spans="1:3" x14ac:dyDescent="0.45">
      <c r="A416" t="s">
        <v>235</v>
      </c>
      <c r="B416" s="2">
        <v>8008</v>
      </c>
      <c r="C416">
        <v>0</v>
      </c>
    </row>
    <row r="417" spans="1:3" x14ac:dyDescent="0.45">
      <c r="A417" t="s">
        <v>236</v>
      </c>
      <c r="B417" s="2">
        <v>8029</v>
      </c>
      <c r="C417">
        <v>0</v>
      </c>
    </row>
    <row r="418" spans="1:3" x14ac:dyDescent="0.45">
      <c r="A418" t="s">
        <v>237</v>
      </c>
      <c r="B418" s="2">
        <v>8049</v>
      </c>
      <c r="C418">
        <v>0</v>
      </c>
    </row>
    <row r="419" spans="1:3" x14ac:dyDescent="0.45">
      <c r="A419" t="s">
        <v>238</v>
      </c>
      <c r="B419" s="2">
        <v>8070</v>
      </c>
      <c r="C419">
        <v>0</v>
      </c>
    </row>
    <row r="420" spans="1:3" x14ac:dyDescent="0.45">
      <c r="A420" t="s">
        <v>239</v>
      </c>
      <c r="B420" s="2">
        <v>8088</v>
      </c>
      <c r="C420">
        <v>0</v>
      </c>
    </row>
    <row r="421" spans="1:3" x14ac:dyDescent="0.45">
      <c r="A421" t="s">
        <v>240</v>
      </c>
      <c r="B421" s="2">
        <v>8109</v>
      </c>
      <c r="C421">
        <v>0</v>
      </c>
    </row>
    <row r="422" spans="1:3" x14ac:dyDescent="0.45">
      <c r="A422" t="s">
        <v>241</v>
      </c>
      <c r="B422" s="2">
        <v>8130</v>
      </c>
      <c r="C422">
        <v>0</v>
      </c>
    </row>
    <row r="423" spans="1:3" x14ac:dyDescent="0.45">
      <c r="A423" t="s">
        <v>242</v>
      </c>
      <c r="B423" s="2">
        <v>8151</v>
      </c>
      <c r="C423">
        <v>0</v>
      </c>
    </row>
    <row r="424" spans="1:3" x14ac:dyDescent="0.45">
      <c r="A424" t="s">
        <v>243</v>
      </c>
      <c r="B424" s="2">
        <v>8172</v>
      </c>
      <c r="C424">
        <v>0</v>
      </c>
    </row>
    <row r="425" spans="1:3" x14ac:dyDescent="0.45">
      <c r="A425" t="s">
        <v>244</v>
      </c>
      <c r="B425" s="2">
        <v>8192</v>
      </c>
      <c r="C425">
        <v>0</v>
      </c>
    </row>
    <row r="426" spans="1:3" x14ac:dyDescent="0.45">
      <c r="A426" t="s">
        <v>245</v>
      </c>
      <c r="B426" s="2">
        <v>8213</v>
      </c>
      <c r="C426">
        <v>0</v>
      </c>
    </row>
    <row r="427" spans="1:3" x14ac:dyDescent="0.45">
      <c r="A427" t="s">
        <v>246</v>
      </c>
      <c r="B427" s="2">
        <v>8234</v>
      </c>
      <c r="C427">
        <v>0</v>
      </c>
    </row>
    <row r="428" spans="1:3" x14ac:dyDescent="0.45">
      <c r="A428" t="s">
        <v>247</v>
      </c>
      <c r="B428" s="2">
        <v>8255</v>
      </c>
      <c r="C428">
        <v>0</v>
      </c>
    </row>
    <row r="429" spans="1:3" x14ac:dyDescent="0.45">
      <c r="A429" t="s">
        <v>7</v>
      </c>
      <c r="B429" s="2">
        <v>8275</v>
      </c>
      <c r="C429">
        <v>0</v>
      </c>
    </row>
    <row r="430" spans="1:3" x14ac:dyDescent="0.45">
      <c r="A430" t="s">
        <v>5</v>
      </c>
      <c r="B430" s="2">
        <v>8296</v>
      </c>
      <c r="C430">
        <v>0</v>
      </c>
    </row>
    <row r="431" spans="1:3" x14ac:dyDescent="0.45">
      <c r="A431" t="s">
        <v>248</v>
      </c>
      <c r="B431" s="2">
        <v>8316</v>
      </c>
      <c r="C431">
        <v>0</v>
      </c>
    </row>
    <row r="432" spans="1:3" x14ac:dyDescent="0.45">
      <c r="A432" t="s">
        <v>249</v>
      </c>
      <c r="B432" s="2">
        <v>8337</v>
      </c>
      <c r="C432">
        <v>0</v>
      </c>
    </row>
    <row r="433" spans="1:3" x14ac:dyDescent="0.45">
      <c r="A433" t="s">
        <v>250</v>
      </c>
      <c r="B433" s="2">
        <v>8359</v>
      </c>
      <c r="C433">
        <v>0</v>
      </c>
    </row>
    <row r="434" spans="1:3" x14ac:dyDescent="0.45">
      <c r="A434" t="s">
        <v>251</v>
      </c>
      <c r="B434" s="2">
        <v>8368</v>
      </c>
      <c r="C434">
        <v>0</v>
      </c>
    </row>
    <row r="435" spans="1:3" x14ac:dyDescent="0.45">
      <c r="A435" t="s">
        <v>252</v>
      </c>
      <c r="B435" s="2">
        <v>8389</v>
      </c>
      <c r="C435">
        <v>0</v>
      </c>
    </row>
    <row r="436" spans="1:3" x14ac:dyDescent="0.45">
      <c r="A436" t="s">
        <v>253</v>
      </c>
      <c r="B436" s="2">
        <v>8408</v>
      </c>
      <c r="C436">
        <v>0</v>
      </c>
    </row>
    <row r="437" spans="1:3" x14ac:dyDescent="0.45">
      <c r="A437" t="s">
        <v>254</v>
      </c>
      <c r="B437" s="2">
        <v>8428</v>
      </c>
      <c r="C437">
        <v>0</v>
      </c>
    </row>
    <row r="438" spans="1:3" x14ac:dyDescent="0.45">
      <c r="A438" t="s">
        <v>39</v>
      </c>
      <c r="B438" s="2">
        <v>8449</v>
      </c>
      <c r="C438">
        <v>0</v>
      </c>
    </row>
    <row r="439" spans="1:3" x14ac:dyDescent="0.45">
      <c r="A439" t="s">
        <v>255</v>
      </c>
      <c r="B439" s="2">
        <v>8470</v>
      </c>
      <c r="C439">
        <v>0</v>
      </c>
    </row>
    <row r="440" spans="1:3" x14ac:dyDescent="0.45">
      <c r="A440" t="s">
        <v>256</v>
      </c>
      <c r="B440" s="2">
        <v>8488</v>
      </c>
      <c r="C440">
        <v>0</v>
      </c>
    </row>
    <row r="441" spans="1:3" x14ac:dyDescent="0.45">
      <c r="A441" t="s">
        <v>257</v>
      </c>
      <c r="B441" s="2">
        <v>8509</v>
      </c>
      <c r="C441">
        <v>0</v>
      </c>
    </row>
    <row r="442" spans="1:3" x14ac:dyDescent="0.45">
      <c r="A442" t="s">
        <v>258</v>
      </c>
      <c r="B442" s="2">
        <v>8529</v>
      </c>
      <c r="C442">
        <v>0</v>
      </c>
    </row>
    <row r="443" spans="1:3" x14ac:dyDescent="0.45">
      <c r="A443" t="s">
        <v>259</v>
      </c>
      <c r="B443" s="2">
        <v>8550</v>
      </c>
      <c r="C443">
        <v>0</v>
      </c>
    </row>
    <row r="444" spans="1:3" x14ac:dyDescent="0.45">
      <c r="A444" t="s">
        <v>260</v>
      </c>
      <c r="B444" s="2">
        <v>8572</v>
      </c>
      <c r="C444">
        <v>0</v>
      </c>
    </row>
    <row r="445" spans="1:3" x14ac:dyDescent="0.45">
      <c r="A445" t="s">
        <v>261</v>
      </c>
      <c r="B445" s="2">
        <v>8592</v>
      </c>
      <c r="C445">
        <v>0</v>
      </c>
    </row>
    <row r="446" spans="1:3" x14ac:dyDescent="0.45">
      <c r="A446" t="s">
        <v>262</v>
      </c>
      <c r="B446" s="2">
        <v>8613</v>
      </c>
      <c r="C446">
        <v>0</v>
      </c>
    </row>
    <row r="447" spans="1:3" x14ac:dyDescent="0.45">
      <c r="A447" t="s">
        <v>263</v>
      </c>
      <c r="B447" s="2">
        <v>8634</v>
      </c>
      <c r="C447">
        <v>0</v>
      </c>
    </row>
    <row r="448" spans="1:3" x14ac:dyDescent="0.45">
      <c r="A448" t="s">
        <v>264</v>
      </c>
      <c r="B448" s="2">
        <v>8655</v>
      </c>
      <c r="C448">
        <v>0</v>
      </c>
    </row>
    <row r="449" spans="1:3" x14ac:dyDescent="0.45">
      <c r="A449" t="s">
        <v>265</v>
      </c>
      <c r="B449" s="2">
        <v>8673</v>
      </c>
      <c r="C449">
        <v>0</v>
      </c>
    </row>
    <row r="450" spans="1:3" x14ac:dyDescent="0.45">
      <c r="A450" t="s">
        <v>266</v>
      </c>
      <c r="B450" s="2">
        <v>8693</v>
      </c>
      <c r="C450">
        <v>0</v>
      </c>
    </row>
    <row r="451" spans="1:3" x14ac:dyDescent="0.45">
      <c r="A451" t="s">
        <v>267</v>
      </c>
      <c r="B451" s="2">
        <v>8714</v>
      </c>
      <c r="C451">
        <v>0</v>
      </c>
    </row>
    <row r="452" spans="1:3" x14ac:dyDescent="0.45">
      <c r="A452" t="s">
        <v>268</v>
      </c>
      <c r="B452" s="2">
        <v>8735</v>
      </c>
      <c r="C452">
        <v>0</v>
      </c>
    </row>
    <row r="453" spans="1:3" x14ac:dyDescent="0.45">
      <c r="A453" t="s">
        <v>62</v>
      </c>
      <c r="B453" s="2">
        <v>8755</v>
      </c>
      <c r="C453">
        <v>0</v>
      </c>
    </row>
    <row r="454" spans="1:3" x14ac:dyDescent="0.45">
      <c r="A454" t="s">
        <v>269</v>
      </c>
      <c r="B454" s="2">
        <v>8776</v>
      </c>
      <c r="C454">
        <v>0</v>
      </c>
    </row>
    <row r="455" spans="1:3" x14ac:dyDescent="0.45">
      <c r="A455" t="s">
        <v>270</v>
      </c>
      <c r="B455" s="2">
        <v>8797</v>
      </c>
      <c r="C455">
        <v>0</v>
      </c>
    </row>
    <row r="456" spans="1:3" x14ac:dyDescent="0.45">
      <c r="A456" t="s">
        <v>20</v>
      </c>
      <c r="B456" s="2">
        <v>8814</v>
      </c>
      <c r="C456">
        <v>0</v>
      </c>
    </row>
    <row r="457" spans="1:3" x14ac:dyDescent="0.45">
      <c r="A457" t="s">
        <v>271</v>
      </c>
      <c r="B457" s="2">
        <v>8834</v>
      </c>
      <c r="C457">
        <v>0</v>
      </c>
    </row>
    <row r="458" spans="1:3" x14ac:dyDescent="0.45">
      <c r="A458" t="s">
        <v>272</v>
      </c>
      <c r="B458" s="2">
        <v>8853</v>
      </c>
      <c r="C458">
        <v>0</v>
      </c>
    </row>
    <row r="459" spans="1:3" x14ac:dyDescent="0.45">
      <c r="A459" t="s">
        <v>273</v>
      </c>
      <c r="B459" s="2">
        <v>8873</v>
      </c>
      <c r="C459">
        <v>0</v>
      </c>
    </row>
    <row r="460" spans="1:3" x14ac:dyDescent="0.45">
      <c r="A460" t="s">
        <v>23</v>
      </c>
      <c r="B460" s="2">
        <v>8894</v>
      </c>
      <c r="C460">
        <v>0</v>
      </c>
    </row>
    <row r="461" spans="1:3" x14ac:dyDescent="0.45">
      <c r="A461" t="s">
        <v>274</v>
      </c>
      <c r="B461" s="2">
        <v>8915</v>
      </c>
      <c r="C461">
        <v>0</v>
      </c>
    </row>
    <row r="462" spans="1:3" x14ac:dyDescent="0.45">
      <c r="A462" t="s">
        <v>275</v>
      </c>
      <c r="B462" s="2">
        <v>8933</v>
      </c>
      <c r="C462">
        <v>0</v>
      </c>
    </row>
    <row r="463" spans="1:3" x14ac:dyDescent="0.45">
      <c r="A463" t="s">
        <v>276</v>
      </c>
      <c r="B463" s="2">
        <v>8954</v>
      </c>
      <c r="C463">
        <v>0</v>
      </c>
    </row>
    <row r="464" spans="1:3" x14ac:dyDescent="0.45">
      <c r="A464" t="s">
        <v>277</v>
      </c>
      <c r="B464" s="2">
        <v>8975</v>
      </c>
      <c r="C464">
        <v>0</v>
      </c>
    </row>
    <row r="465" spans="1:3" x14ac:dyDescent="0.45">
      <c r="A465" t="s">
        <v>63</v>
      </c>
      <c r="B465" s="2">
        <v>8994</v>
      </c>
      <c r="C465">
        <v>0</v>
      </c>
    </row>
    <row r="466" spans="1:3" x14ac:dyDescent="0.45">
      <c r="A466" t="s">
        <v>278</v>
      </c>
      <c r="B466" s="2">
        <v>9013</v>
      </c>
      <c r="C466">
        <v>0</v>
      </c>
    </row>
    <row r="467" spans="1:3" x14ac:dyDescent="0.45">
      <c r="A467" t="s">
        <v>58</v>
      </c>
      <c r="B467" s="2">
        <v>9031</v>
      </c>
      <c r="C467">
        <v>0</v>
      </c>
    </row>
    <row r="468" spans="1:3" x14ac:dyDescent="0.45">
      <c r="A468" t="s">
        <v>8</v>
      </c>
      <c r="B468" s="2">
        <v>9052</v>
      </c>
      <c r="C468">
        <v>0</v>
      </c>
    </row>
    <row r="469" spans="1:3" x14ac:dyDescent="0.45">
      <c r="A469" t="s">
        <v>279</v>
      </c>
      <c r="B469" s="2">
        <v>9073</v>
      </c>
      <c r="C469">
        <v>0</v>
      </c>
    </row>
    <row r="470" spans="1:3" x14ac:dyDescent="0.45">
      <c r="A470" t="s">
        <v>280</v>
      </c>
      <c r="B470" s="2">
        <v>9094</v>
      </c>
      <c r="C470">
        <v>0</v>
      </c>
    </row>
    <row r="471" spans="1:3" x14ac:dyDescent="0.45">
      <c r="A471" t="s">
        <v>281</v>
      </c>
      <c r="B471" s="2">
        <v>9115</v>
      </c>
      <c r="C471">
        <v>0</v>
      </c>
    </row>
    <row r="472" spans="1:3" x14ac:dyDescent="0.45">
      <c r="A472" t="s">
        <v>282</v>
      </c>
      <c r="B472" s="2">
        <v>9135</v>
      </c>
      <c r="C472">
        <v>0</v>
      </c>
    </row>
    <row r="473" spans="1:3" x14ac:dyDescent="0.45">
      <c r="A473" t="s">
        <v>283</v>
      </c>
      <c r="B473" s="2">
        <v>9156</v>
      </c>
      <c r="C473">
        <v>0</v>
      </c>
    </row>
    <row r="474" spans="1:3" x14ac:dyDescent="0.45">
      <c r="A474" t="s">
        <v>284</v>
      </c>
      <c r="B474" s="2">
        <v>9177</v>
      </c>
      <c r="C474">
        <v>0</v>
      </c>
    </row>
    <row r="475" spans="1:3" x14ac:dyDescent="0.45">
      <c r="A475" t="s">
        <v>285</v>
      </c>
      <c r="B475" s="2">
        <v>9198</v>
      </c>
      <c r="C475">
        <v>0</v>
      </c>
    </row>
    <row r="476" spans="1:3" x14ac:dyDescent="0.45">
      <c r="A476" t="s">
        <v>286</v>
      </c>
      <c r="B476" s="2">
        <v>9219</v>
      </c>
      <c r="C476">
        <v>0</v>
      </c>
    </row>
    <row r="477" spans="1:3" x14ac:dyDescent="0.45">
      <c r="A477" t="s">
        <v>287</v>
      </c>
      <c r="B477" s="2">
        <v>9240</v>
      </c>
      <c r="C477">
        <v>0</v>
      </c>
    </row>
    <row r="478" spans="1:3" x14ac:dyDescent="0.45">
      <c r="A478" t="s">
        <v>288</v>
      </c>
      <c r="B478" s="2">
        <v>9261</v>
      </c>
      <c r="C478">
        <v>0</v>
      </c>
    </row>
    <row r="479" spans="1:3" x14ac:dyDescent="0.45">
      <c r="A479" t="s">
        <v>289</v>
      </c>
      <c r="B479" s="2">
        <v>9268</v>
      </c>
      <c r="C479">
        <v>0</v>
      </c>
    </row>
    <row r="480" spans="1:3" x14ac:dyDescent="0.45">
      <c r="A480" t="s">
        <v>290</v>
      </c>
      <c r="B480" s="2">
        <v>9290</v>
      </c>
      <c r="C480">
        <v>0</v>
      </c>
    </row>
    <row r="481" spans="1:3" x14ac:dyDescent="0.45">
      <c r="A481" t="s">
        <v>291</v>
      </c>
      <c r="B481" s="2">
        <v>9311</v>
      </c>
      <c r="C481">
        <v>0</v>
      </c>
    </row>
    <row r="482" spans="1:3" x14ac:dyDescent="0.45">
      <c r="A482" t="s">
        <v>292</v>
      </c>
      <c r="B482" s="2">
        <v>9332</v>
      </c>
      <c r="C482">
        <v>0</v>
      </c>
    </row>
    <row r="483" spans="1:3" x14ac:dyDescent="0.45">
      <c r="A483" t="s">
        <v>293</v>
      </c>
      <c r="B483" s="2">
        <v>9353</v>
      </c>
      <c r="C483">
        <v>0</v>
      </c>
    </row>
    <row r="484" spans="1:3" x14ac:dyDescent="0.45">
      <c r="A484" t="s">
        <v>294</v>
      </c>
      <c r="B484" s="2">
        <v>9374</v>
      </c>
      <c r="C484">
        <v>0</v>
      </c>
    </row>
    <row r="485" spans="1:3" x14ac:dyDescent="0.45">
      <c r="A485" t="s">
        <v>295</v>
      </c>
      <c r="B485" s="2">
        <v>9395</v>
      </c>
      <c r="C485">
        <v>0</v>
      </c>
    </row>
    <row r="486" spans="1:3" x14ac:dyDescent="0.45">
      <c r="A486" t="s">
        <v>296</v>
      </c>
      <c r="B486" s="2">
        <v>9416</v>
      </c>
      <c r="C486">
        <v>0</v>
      </c>
    </row>
    <row r="487" spans="1:3" x14ac:dyDescent="0.45">
      <c r="A487" t="s">
        <v>297</v>
      </c>
      <c r="B487" s="2">
        <v>9437</v>
      </c>
      <c r="C487">
        <v>0</v>
      </c>
    </row>
    <row r="488" spans="1:3" x14ac:dyDescent="0.45">
      <c r="A488" t="s">
        <v>12</v>
      </c>
      <c r="B488" s="2">
        <v>9457</v>
      </c>
      <c r="C488">
        <v>0</v>
      </c>
    </row>
    <row r="489" spans="1:3" x14ac:dyDescent="0.45">
      <c r="A489" t="s">
        <v>298</v>
      </c>
      <c r="B489" s="2">
        <v>9463</v>
      </c>
      <c r="C489">
        <v>0</v>
      </c>
    </row>
    <row r="490" spans="1:3" x14ac:dyDescent="0.45">
      <c r="A490" t="s">
        <v>299</v>
      </c>
      <c r="B490" s="2">
        <v>9484</v>
      </c>
      <c r="C490">
        <v>0</v>
      </c>
    </row>
    <row r="491" spans="1:3" x14ac:dyDescent="0.45">
      <c r="A491" t="s">
        <v>300</v>
      </c>
      <c r="B491" s="2">
        <v>9494</v>
      </c>
      <c r="C491">
        <v>0</v>
      </c>
    </row>
    <row r="492" spans="1:3" x14ac:dyDescent="0.45">
      <c r="A492" t="s">
        <v>301</v>
      </c>
      <c r="B492" s="2">
        <v>9508</v>
      </c>
      <c r="C492">
        <v>0</v>
      </c>
    </row>
    <row r="493" spans="1:3" x14ac:dyDescent="0.45">
      <c r="A493" t="s">
        <v>302</v>
      </c>
      <c r="B493" s="2">
        <v>9524</v>
      </c>
      <c r="C493">
        <v>0</v>
      </c>
    </row>
    <row r="494" spans="1:3" x14ac:dyDescent="0.45">
      <c r="A494" t="s">
        <v>65</v>
      </c>
      <c r="B494" s="2">
        <v>9545</v>
      </c>
      <c r="C494">
        <v>0</v>
      </c>
    </row>
    <row r="495" spans="1:3" x14ac:dyDescent="0.45">
      <c r="A495" t="s">
        <v>303</v>
      </c>
      <c r="B495" s="2">
        <v>9554</v>
      </c>
      <c r="C495">
        <v>0</v>
      </c>
    </row>
    <row r="496" spans="1:3" x14ac:dyDescent="0.45">
      <c r="A496" t="s">
        <v>304</v>
      </c>
      <c r="B496" s="2">
        <v>9574</v>
      </c>
      <c r="C496">
        <v>0</v>
      </c>
    </row>
    <row r="497" spans="1:3" x14ac:dyDescent="0.45">
      <c r="A497" t="s">
        <v>305</v>
      </c>
      <c r="B497" s="2">
        <v>9595</v>
      </c>
      <c r="C497">
        <v>0</v>
      </c>
    </row>
    <row r="498" spans="1:3" x14ac:dyDescent="0.45">
      <c r="A498" t="s">
        <v>306</v>
      </c>
      <c r="B498" s="2">
        <v>9601</v>
      </c>
      <c r="C498">
        <v>0</v>
      </c>
    </row>
    <row r="499" spans="1:3" x14ac:dyDescent="0.45">
      <c r="A499" t="s">
        <v>54</v>
      </c>
      <c r="B499" s="2">
        <v>9608</v>
      </c>
      <c r="C499">
        <v>0</v>
      </c>
    </row>
    <row r="500" spans="1:3" x14ac:dyDescent="0.45">
      <c r="A500" t="s">
        <v>307</v>
      </c>
      <c r="B500" s="2">
        <v>9629</v>
      </c>
      <c r="C500">
        <v>0</v>
      </c>
    </row>
    <row r="501" spans="1:3" x14ac:dyDescent="0.45">
      <c r="A501" t="s">
        <v>308</v>
      </c>
      <c r="B501" s="2">
        <v>9650</v>
      </c>
      <c r="C501">
        <v>0</v>
      </c>
    </row>
    <row r="502" spans="1:3" x14ac:dyDescent="0.45">
      <c r="A502" t="s">
        <v>309</v>
      </c>
      <c r="B502" s="2">
        <v>9671</v>
      </c>
      <c r="C502">
        <v>0</v>
      </c>
    </row>
    <row r="503" spans="1:3" x14ac:dyDescent="0.45">
      <c r="A503" t="s">
        <v>310</v>
      </c>
      <c r="B503" s="2">
        <v>9691</v>
      </c>
      <c r="C503">
        <v>0</v>
      </c>
    </row>
    <row r="504" spans="1:3" x14ac:dyDescent="0.45">
      <c r="A504" t="s">
        <v>9</v>
      </c>
      <c r="B504" s="2">
        <v>9712</v>
      </c>
      <c r="C504">
        <v>0</v>
      </c>
    </row>
    <row r="505" spans="1:3" x14ac:dyDescent="0.45">
      <c r="A505" t="s">
        <v>311</v>
      </c>
      <c r="B505" s="2">
        <v>9725</v>
      </c>
      <c r="C505">
        <v>0</v>
      </c>
    </row>
    <row r="506" spans="1:3" x14ac:dyDescent="0.45">
      <c r="A506" t="s">
        <v>312</v>
      </c>
      <c r="B506" s="2">
        <v>9731</v>
      </c>
      <c r="C506">
        <v>0</v>
      </c>
    </row>
    <row r="507" spans="1:3" x14ac:dyDescent="0.45">
      <c r="A507" t="s">
        <v>563</v>
      </c>
      <c r="B507" s="2">
        <v>9752</v>
      </c>
      <c r="C507">
        <v>0</v>
      </c>
    </row>
    <row r="508" spans="1:3" x14ac:dyDescent="0.45">
      <c r="A508" t="s">
        <v>564</v>
      </c>
      <c r="B508" s="2">
        <v>9771</v>
      </c>
      <c r="C508">
        <v>0</v>
      </c>
    </row>
    <row r="509" spans="1:3" x14ac:dyDescent="0.45">
      <c r="A509" t="s">
        <v>565</v>
      </c>
      <c r="B509" s="2">
        <v>9792</v>
      </c>
      <c r="C509">
        <v>0</v>
      </c>
    </row>
    <row r="510" spans="1:3" x14ac:dyDescent="0.45">
      <c r="A510" t="s">
        <v>566</v>
      </c>
      <c r="B510" s="2">
        <v>9813</v>
      </c>
      <c r="C510">
        <v>0</v>
      </c>
    </row>
    <row r="511" spans="1:3" x14ac:dyDescent="0.45">
      <c r="A511" t="s">
        <v>567</v>
      </c>
      <c r="B511" s="2">
        <v>9834</v>
      </c>
      <c r="C511">
        <v>0</v>
      </c>
    </row>
    <row r="512" spans="1:3" x14ac:dyDescent="0.45">
      <c r="A512" t="s">
        <v>568</v>
      </c>
      <c r="B512" s="2">
        <v>9855</v>
      </c>
      <c r="C512">
        <v>0</v>
      </c>
    </row>
    <row r="513" spans="1:3" x14ac:dyDescent="0.45">
      <c r="A513" t="s">
        <v>569</v>
      </c>
      <c r="B513" s="2">
        <v>9876</v>
      </c>
      <c r="C513">
        <v>1</v>
      </c>
    </row>
    <row r="514" spans="1:3" x14ac:dyDescent="0.45">
      <c r="A514" t="s">
        <v>570</v>
      </c>
      <c r="B514" s="2">
        <v>9897</v>
      </c>
      <c r="C514">
        <v>0</v>
      </c>
    </row>
    <row r="515" spans="1:3" x14ac:dyDescent="0.45">
      <c r="A515" t="s">
        <v>571</v>
      </c>
      <c r="B515" s="2">
        <v>9917</v>
      </c>
      <c r="C515">
        <v>0</v>
      </c>
    </row>
    <row r="516" spans="1:3" x14ac:dyDescent="0.45">
      <c r="A516" t="s">
        <v>572</v>
      </c>
      <c r="B516" s="2">
        <v>9938</v>
      </c>
      <c r="C516">
        <v>0</v>
      </c>
    </row>
    <row r="517" spans="1:3" x14ac:dyDescent="0.45">
      <c r="A517" t="s">
        <v>573</v>
      </c>
      <c r="B517" s="2">
        <v>9958</v>
      </c>
      <c r="C517">
        <v>1</v>
      </c>
    </row>
    <row r="518" spans="1:3" x14ac:dyDescent="0.45">
      <c r="A518" t="s">
        <v>611</v>
      </c>
      <c r="B518" s="2">
        <v>9979</v>
      </c>
      <c r="C518">
        <v>0</v>
      </c>
    </row>
    <row r="519" spans="1:3" x14ac:dyDescent="0.45">
      <c r="A519" t="s">
        <v>612</v>
      </c>
      <c r="B519" s="2">
        <v>9999</v>
      </c>
      <c r="C519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05CB-88B4-4EB4-8212-AB54ECBC66E0}">
  <dimension ref="A1:F23"/>
  <sheetViews>
    <sheetView workbookViewId="0">
      <selection activeCell="H3" sqref="H3:H4"/>
    </sheetView>
  </sheetViews>
  <sheetFormatPr defaultRowHeight="18" x14ac:dyDescent="0.45"/>
  <cols>
    <col min="1" max="1" width="24.09765625" bestFit="1" customWidth="1"/>
    <col min="4" max="4" width="11.09765625" bestFit="1" customWidth="1"/>
    <col min="5" max="5" width="18.19921875" bestFit="1" customWidth="1"/>
  </cols>
  <sheetData>
    <row r="1" spans="1:6" x14ac:dyDescent="0.45">
      <c r="A1" t="s">
        <v>66</v>
      </c>
      <c r="B1" t="s">
        <v>577</v>
      </c>
      <c r="C1" t="s">
        <v>67</v>
      </c>
      <c r="D1" t="s">
        <v>609</v>
      </c>
      <c r="E1" t="s">
        <v>333</v>
      </c>
      <c r="F1" t="s">
        <v>334</v>
      </c>
    </row>
    <row r="2" spans="1:6" x14ac:dyDescent="0.45">
      <c r="A2" t="s">
        <v>599</v>
      </c>
      <c r="B2" s="2">
        <v>21</v>
      </c>
      <c r="C2">
        <v>0</v>
      </c>
      <c r="D2" s="3">
        <v>45029</v>
      </c>
      <c r="E2" s="1">
        <v>27205833.719999999</v>
      </c>
      <c r="F2">
        <v>1762</v>
      </c>
    </row>
    <row r="3" spans="1:6" x14ac:dyDescent="0.45">
      <c r="A3" t="s">
        <v>600</v>
      </c>
      <c r="B3" s="2">
        <v>35</v>
      </c>
      <c r="C3">
        <v>1</v>
      </c>
      <c r="D3" s="3">
        <v>45029</v>
      </c>
      <c r="E3" s="1">
        <v>22616844.799999997</v>
      </c>
      <c r="F3">
        <v>23525</v>
      </c>
    </row>
    <row r="4" spans="1:6" x14ac:dyDescent="0.45">
      <c r="A4" t="s">
        <v>601</v>
      </c>
      <c r="B4" s="2">
        <v>54</v>
      </c>
      <c r="C4">
        <v>0</v>
      </c>
      <c r="D4" s="3">
        <v>45029</v>
      </c>
      <c r="E4" s="1">
        <v>28592318</v>
      </c>
      <c r="F4">
        <v>8086</v>
      </c>
    </row>
    <row r="5" spans="1:6" x14ac:dyDescent="0.45">
      <c r="A5" t="s">
        <v>602</v>
      </c>
      <c r="B5" s="2">
        <v>75</v>
      </c>
      <c r="C5">
        <v>1</v>
      </c>
      <c r="D5" s="3">
        <v>45029</v>
      </c>
      <c r="E5" s="1">
        <v>26713260</v>
      </c>
      <c r="F5">
        <v>5219</v>
      </c>
    </row>
    <row r="6" spans="1:6" x14ac:dyDescent="0.45">
      <c r="A6" t="s">
        <v>603</v>
      </c>
      <c r="B6" s="2">
        <v>94</v>
      </c>
      <c r="C6">
        <v>1</v>
      </c>
      <c r="D6" s="3">
        <v>45029</v>
      </c>
      <c r="E6" s="1">
        <v>9476044.8000000007</v>
      </c>
      <c r="F6">
        <v>5904</v>
      </c>
    </row>
    <row r="7" spans="1:6" x14ac:dyDescent="0.45">
      <c r="A7" t="s">
        <v>604</v>
      </c>
      <c r="B7" s="2">
        <v>104</v>
      </c>
      <c r="C7">
        <v>0</v>
      </c>
      <c r="D7" s="3">
        <v>45029</v>
      </c>
      <c r="E7" s="1">
        <v>385441056</v>
      </c>
      <c r="F7">
        <v>61639</v>
      </c>
    </row>
    <row r="8" spans="1:6" x14ac:dyDescent="0.45">
      <c r="A8" t="s">
        <v>605</v>
      </c>
      <c r="B8" s="2">
        <v>123</v>
      </c>
      <c r="C8">
        <v>0</v>
      </c>
      <c r="D8" s="3">
        <v>45029</v>
      </c>
      <c r="E8" s="1">
        <v>7333788.7999999998</v>
      </c>
      <c r="F8">
        <v>7994</v>
      </c>
    </row>
    <row r="9" spans="1:6" x14ac:dyDescent="0.45">
      <c r="A9" t="s">
        <v>606</v>
      </c>
      <c r="B9" s="2">
        <v>139</v>
      </c>
      <c r="C9">
        <v>0</v>
      </c>
      <c r="D9" s="3">
        <v>45029</v>
      </c>
      <c r="E9" s="1">
        <v>20022912</v>
      </c>
      <c r="F9">
        <v>18048</v>
      </c>
    </row>
    <row r="10" spans="1:6" x14ac:dyDescent="0.45">
      <c r="A10" t="s">
        <v>607</v>
      </c>
      <c r="B10" s="2">
        <v>157</v>
      </c>
      <c r="C10">
        <v>1</v>
      </c>
      <c r="D10" s="3">
        <v>45029</v>
      </c>
      <c r="E10" s="1">
        <v>5254028</v>
      </c>
      <c r="F10">
        <v>10680</v>
      </c>
    </row>
    <row r="11" spans="1:6" x14ac:dyDescent="0.45">
      <c r="A11" t="s">
        <v>608</v>
      </c>
      <c r="B11" s="2">
        <v>177</v>
      </c>
      <c r="C11">
        <v>2</v>
      </c>
      <c r="D11" s="3">
        <v>45029</v>
      </c>
      <c r="E11" s="1">
        <v>7246387.1999999993</v>
      </c>
      <c r="F11">
        <v>3471</v>
      </c>
    </row>
    <row r="12" spans="1:6" x14ac:dyDescent="0.45">
      <c r="B12" s="2"/>
      <c r="E12" s="1"/>
    </row>
    <row r="13" spans="1:6" x14ac:dyDescent="0.45">
      <c r="B13" s="2"/>
      <c r="E13" s="1"/>
    </row>
    <row r="14" spans="1:6" x14ac:dyDescent="0.45">
      <c r="B14" s="2"/>
      <c r="E14" s="1"/>
    </row>
    <row r="15" spans="1:6" x14ac:dyDescent="0.45">
      <c r="B15" s="2"/>
      <c r="E15" s="1"/>
    </row>
    <row r="16" spans="1:6" x14ac:dyDescent="0.45">
      <c r="B16" s="2"/>
      <c r="E16" s="1"/>
    </row>
    <row r="17" spans="2:5" x14ac:dyDescent="0.45">
      <c r="B17" s="2"/>
      <c r="E17" s="1"/>
    </row>
    <row r="18" spans="2:5" x14ac:dyDescent="0.45">
      <c r="E18" s="1"/>
    </row>
    <row r="19" spans="2:5" x14ac:dyDescent="0.45">
      <c r="E19" s="1"/>
    </row>
    <row r="20" spans="2:5" x14ac:dyDescent="0.45">
      <c r="E20" s="1"/>
    </row>
    <row r="21" spans="2:5" x14ac:dyDescent="0.45">
      <c r="E21" s="1"/>
    </row>
    <row r="22" spans="2:5" x14ac:dyDescent="0.45">
      <c r="E22" s="1"/>
    </row>
    <row r="23" spans="2:5" x14ac:dyDescent="0.45">
      <c r="E23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sqref="A1:D7"/>
    </sheetView>
  </sheetViews>
  <sheetFormatPr defaultRowHeight="18" x14ac:dyDescent="0.45"/>
  <sheetData>
    <row r="1" spans="1:4" x14ac:dyDescent="0.45">
      <c r="A1" t="s">
        <v>313</v>
      </c>
    </row>
    <row r="2" spans="1:4" x14ac:dyDescent="0.45">
      <c r="A2" t="s">
        <v>314</v>
      </c>
      <c r="B2" t="s">
        <v>315</v>
      </c>
      <c r="C2" t="s">
        <v>316</v>
      </c>
      <c r="D2" t="s">
        <v>317</v>
      </c>
    </row>
    <row r="3" spans="1:4" x14ac:dyDescent="0.45">
      <c r="A3" t="s">
        <v>318</v>
      </c>
      <c r="B3" t="s">
        <v>319</v>
      </c>
      <c r="C3" t="s">
        <v>575</v>
      </c>
      <c r="D3" t="s">
        <v>569</v>
      </c>
    </row>
    <row r="4" spans="1:4" x14ac:dyDescent="0.45">
      <c r="A4" t="s">
        <v>320</v>
      </c>
      <c r="B4" t="s">
        <v>321</v>
      </c>
      <c r="C4" t="s">
        <v>322</v>
      </c>
      <c r="D4" t="s">
        <v>574</v>
      </c>
    </row>
    <row r="5" spans="1:4" x14ac:dyDescent="0.45">
      <c r="A5" t="s">
        <v>323</v>
      </c>
      <c r="B5" t="s">
        <v>324</v>
      </c>
      <c r="C5" t="s">
        <v>325</v>
      </c>
      <c r="D5" t="s">
        <v>326</v>
      </c>
    </row>
    <row r="6" spans="1:4" x14ac:dyDescent="0.45">
      <c r="A6" t="s">
        <v>327</v>
      </c>
      <c r="B6" t="s">
        <v>328</v>
      </c>
      <c r="C6" t="s">
        <v>576</v>
      </c>
      <c r="D6" t="s">
        <v>69</v>
      </c>
    </row>
    <row r="7" spans="1:4" x14ac:dyDescent="0.45">
      <c r="A7" t="s">
        <v>329</v>
      </c>
      <c r="B7" t="s">
        <v>330</v>
      </c>
      <c r="C7" t="s">
        <v>331</v>
      </c>
      <c r="D7" t="s">
        <v>332</v>
      </c>
    </row>
    <row r="17" spans="1:5" x14ac:dyDescent="0.45">
      <c r="A17">
        <v>4.3999999999999997E-2</v>
      </c>
      <c r="B17">
        <f>A17*100</f>
        <v>4.3999999999999995</v>
      </c>
      <c r="C17">
        <v>280</v>
      </c>
      <c r="D17">
        <v>2</v>
      </c>
      <c r="E17">
        <f>A17*C17*D17</f>
        <v>24.639999999999997</v>
      </c>
    </row>
    <row r="18" spans="1:5" x14ac:dyDescent="0.45">
      <c r="A18">
        <v>0.4</v>
      </c>
      <c r="B18">
        <f>A18*100</f>
        <v>40</v>
      </c>
      <c r="C18">
        <v>60</v>
      </c>
      <c r="D18">
        <v>1</v>
      </c>
      <c r="E18">
        <f>A18*C18*D18</f>
        <v>24</v>
      </c>
    </row>
    <row r="19" spans="1:5" x14ac:dyDescent="0.45">
      <c r="A19">
        <v>0.4</v>
      </c>
      <c r="B19">
        <f>A19*100</f>
        <v>40</v>
      </c>
      <c r="C19">
        <v>60</v>
      </c>
      <c r="D19">
        <v>1</v>
      </c>
      <c r="E19">
        <f>A19*C19*D19</f>
        <v>24</v>
      </c>
    </row>
    <row r="20" spans="1:5" x14ac:dyDescent="0.45">
      <c r="A20">
        <v>0.13</v>
      </c>
      <c r="B20">
        <f>A20*100</f>
        <v>13</v>
      </c>
      <c r="C20">
        <v>180</v>
      </c>
      <c r="D20">
        <v>1</v>
      </c>
      <c r="E20">
        <f>A20*C20*D20</f>
        <v>23.400000000000002</v>
      </c>
    </row>
    <row r="21" spans="1:5" x14ac:dyDescent="0.45">
      <c r="C21">
        <f>D21/350</f>
        <v>5.4879999999999995</v>
      </c>
      <c r="D21">
        <f>E21/0.05</f>
        <v>1920.8</v>
      </c>
      <c r="E21">
        <f>SUM(E17:E20)</f>
        <v>96.04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3B49-FB7D-44A8-98E8-46A4FA9C63BA}">
  <dimension ref="A1:C452"/>
  <sheetViews>
    <sheetView workbookViewId="0">
      <selection activeCell="G5" sqref="G5"/>
    </sheetView>
  </sheetViews>
  <sheetFormatPr defaultRowHeight="18" x14ac:dyDescent="0.45"/>
  <cols>
    <col min="1" max="1" width="37.59765625" bestFit="1" customWidth="1"/>
  </cols>
  <sheetData>
    <row r="1" spans="1:3" x14ac:dyDescent="0.45">
      <c r="A1" t="s">
        <v>66</v>
      </c>
      <c r="B1" t="s">
        <v>577</v>
      </c>
      <c r="C1" t="s">
        <v>67</v>
      </c>
    </row>
    <row r="2" spans="1:3" x14ac:dyDescent="0.45">
      <c r="A2" t="s">
        <v>68</v>
      </c>
      <c r="B2">
        <v>23</v>
      </c>
      <c r="C2">
        <v>0</v>
      </c>
    </row>
    <row r="3" spans="1:3" x14ac:dyDescent="0.45">
      <c r="A3" t="s">
        <v>337</v>
      </c>
      <c r="B3">
        <v>43</v>
      </c>
      <c r="C3">
        <v>1</v>
      </c>
    </row>
    <row r="4" spans="1:3" x14ac:dyDescent="0.45">
      <c r="A4" t="s">
        <v>580</v>
      </c>
      <c r="B4">
        <v>89</v>
      </c>
      <c r="C4">
        <v>1</v>
      </c>
    </row>
    <row r="5" spans="1:3" x14ac:dyDescent="0.45">
      <c r="A5" t="s">
        <v>581</v>
      </c>
      <c r="B5">
        <v>111</v>
      </c>
      <c r="C5">
        <v>1</v>
      </c>
    </row>
    <row r="6" spans="1:3" x14ac:dyDescent="0.45">
      <c r="A6" t="s">
        <v>340</v>
      </c>
      <c r="B6">
        <v>133</v>
      </c>
      <c r="C6">
        <v>1</v>
      </c>
    </row>
    <row r="7" spans="1:3" x14ac:dyDescent="0.45">
      <c r="A7" t="s">
        <v>341</v>
      </c>
      <c r="B7">
        <v>154</v>
      </c>
      <c r="C7">
        <v>0</v>
      </c>
    </row>
    <row r="8" spans="1:3" x14ac:dyDescent="0.45">
      <c r="A8" t="s">
        <v>342</v>
      </c>
      <c r="B8">
        <v>175</v>
      </c>
      <c r="C8">
        <v>1</v>
      </c>
    </row>
    <row r="9" spans="1:3" x14ac:dyDescent="0.45">
      <c r="A9" t="s">
        <v>343</v>
      </c>
      <c r="B9">
        <v>196</v>
      </c>
      <c r="C9">
        <v>1</v>
      </c>
    </row>
    <row r="10" spans="1:3" x14ac:dyDescent="0.45">
      <c r="A10" t="s">
        <v>344</v>
      </c>
      <c r="B10">
        <v>218</v>
      </c>
      <c r="C10">
        <v>0</v>
      </c>
    </row>
    <row r="11" spans="1:3" x14ac:dyDescent="0.45">
      <c r="A11" t="s">
        <v>345</v>
      </c>
      <c r="B11">
        <v>242</v>
      </c>
      <c r="C11">
        <v>0</v>
      </c>
    </row>
    <row r="12" spans="1:3" x14ac:dyDescent="0.45">
      <c r="A12" t="s">
        <v>346</v>
      </c>
      <c r="B12">
        <v>246</v>
      </c>
      <c r="C12">
        <v>1</v>
      </c>
    </row>
    <row r="13" spans="1:3" x14ac:dyDescent="0.45">
      <c r="A13" t="s">
        <v>70</v>
      </c>
      <c r="B13">
        <v>269</v>
      </c>
      <c r="C13">
        <v>0</v>
      </c>
    </row>
    <row r="14" spans="1:3" x14ac:dyDescent="0.45">
      <c r="A14" t="s">
        <v>55</v>
      </c>
      <c r="B14">
        <v>290</v>
      </c>
      <c r="C14">
        <v>1</v>
      </c>
    </row>
    <row r="15" spans="1:3" x14ac:dyDescent="0.45">
      <c r="A15" t="s">
        <v>582</v>
      </c>
      <c r="B15">
        <v>333</v>
      </c>
      <c r="C15">
        <v>1</v>
      </c>
    </row>
    <row r="16" spans="1:3" x14ac:dyDescent="0.45">
      <c r="A16" t="s">
        <v>352</v>
      </c>
      <c r="B16">
        <v>355</v>
      </c>
      <c r="C16">
        <v>1</v>
      </c>
    </row>
    <row r="17" spans="1:3" x14ac:dyDescent="0.45">
      <c r="A17" t="s">
        <v>583</v>
      </c>
      <c r="B17">
        <v>401</v>
      </c>
      <c r="C17">
        <v>0</v>
      </c>
    </row>
    <row r="18" spans="1:3" x14ac:dyDescent="0.45">
      <c r="A18" t="s">
        <v>584</v>
      </c>
      <c r="B18">
        <v>446</v>
      </c>
      <c r="C18">
        <v>0</v>
      </c>
    </row>
    <row r="19" spans="1:3" x14ac:dyDescent="0.45">
      <c r="A19" t="s">
        <v>585</v>
      </c>
      <c r="B19">
        <v>493</v>
      </c>
      <c r="C19">
        <v>0</v>
      </c>
    </row>
    <row r="20" spans="1:3" x14ac:dyDescent="0.45">
      <c r="A20" t="s">
        <v>72</v>
      </c>
      <c r="B20">
        <v>499</v>
      </c>
      <c r="C20">
        <v>0</v>
      </c>
    </row>
    <row r="21" spans="1:3" x14ac:dyDescent="0.45">
      <c r="A21" t="s">
        <v>355</v>
      </c>
      <c r="B21">
        <v>522</v>
      </c>
      <c r="C21">
        <v>0</v>
      </c>
    </row>
    <row r="22" spans="1:3" x14ac:dyDescent="0.45">
      <c r="A22" t="s">
        <v>586</v>
      </c>
      <c r="B22">
        <v>548</v>
      </c>
      <c r="C22">
        <v>0</v>
      </c>
    </row>
    <row r="23" spans="1:3" x14ac:dyDescent="0.45">
      <c r="A23" t="s">
        <v>358</v>
      </c>
      <c r="B23">
        <v>570</v>
      </c>
      <c r="C23">
        <v>0</v>
      </c>
    </row>
    <row r="24" spans="1:3" x14ac:dyDescent="0.45">
      <c r="A24" t="s">
        <v>587</v>
      </c>
      <c r="B24">
        <v>617</v>
      </c>
      <c r="C24">
        <v>0</v>
      </c>
    </row>
    <row r="25" spans="1:3" x14ac:dyDescent="0.45">
      <c r="A25" t="s">
        <v>359</v>
      </c>
      <c r="B25">
        <v>638</v>
      </c>
      <c r="C25">
        <v>1</v>
      </c>
    </row>
    <row r="26" spans="1:3" x14ac:dyDescent="0.45">
      <c r="A26" t="s">
        <v>75</v>
      </c>
      <c r="B26">
        <v>661</v>
      </c>
      <c r="C26">
        <v>0</v>
      </c>
    </row>
    <row r="27" spans="1:3" x14ac:dyDescent="0.45">
      <c r="A27" t="s">
        <v>360</v>
      </c>
      <c r="B27">
        <v>683</v>
      </c>
      <c r="C27">
        <v>1</v>
      </c>
    </row>
    <row r="28" spans="1:3" x14ac:dyDescent="0.45">
      <c r="A28" t="s">
        <v>361</v>
      </c>
      <c r="B28">
        <v>705</v>
      </c>
      <c r="C28">
        <v>0</v>
      </c>
    </row>
    <row r="29" spans="1:3" x14ac:dyDescent="0.45">
      <c r="A29" t="s">
        <v>588</v>
      </c>
      <c r="B29">
        <v>750</v>
      </c>
      <c r="C29">
        <v>0</v>
      </c>
    </row>
    <row r="30" spans="1:3" x14ac:dyDescent="0.45">
      <c r="A30" t="s">
        <v>363</v>
      </c>
      <c r="B30">
        <v>774</v>
      </c>
      <c r="C30">
        <v>0</v>
      </c>
    </row>
    <row r="31" spans="1:3" x14ac:dyDescent="0.45">
      <c r="A31" t="s">
        <v>76</v>
      </c>
      <c r="B31">
        <v>797</v>
      </c>
      <c r="C31">
        <v>0</v>
      </c>
    </row>
    <row r="32" spans="1:3" x14ac:dyDescent="0.45">
      <c r="A32" t="s">
        <v>77</v>
      </c>
      <c r="B32">
        <v>819</v>
      </c>
      <c r="C32">
        <v>0</v>
      </c>
    </row>
    <row r="33" spans="1:3" x14ac:dyDescent="0.45">
      <c r="A33" t="s">
        <v>589</v>
      </c>
      <c r="B33">
        <v>861</v>
      </c>
      <c r="C33">
        <v>0</v>
      </c>
    </row>
    <row r="34" spans="1:3" x14ac:dyDescent="0.45">
      <c r="A34" t="s">
        <v>590</v>
      </c>
      <c r="B34">
        <v>905</v>
      </c>
      <c r="C34">
        <v>1</v>
      </c>
    </row>
    <row r="35" spans="1:3" x14ac:dyDescent="0.45">
      <c r="A35" t="s">
        <v>367</v>
      </c>
      <c r="B35">
        <v>927</v>
      </c>
      <c r="C35">
        <v>1</v>
      </c>
    </row>
    <row r="36" spans="1:3" x14ac:dyDescent="0.45">
      <c r="A36" t="s">
        <v>368</v>
      </c>
      <c r="B36">
        <v>950</v>
      </c>
      <c r="C36">
        <v>0</v>
      </c>
    </row>
    <row r="37" spans="1:3" x14ac:dyDescent="0.45">
      <c r="A37" t="s">
        <v>369</v>
      </c>
      <c r="B37">
        <v>973</v>
      </c>
      <c r="C37">
        <v>0</v>
      </c>
    </row>
    <row r="38" spans="1:3" x14ac:dyDescent="0.45">
      <c r="A38" t="s">
        <v>46</v>
      </c>
      <c r="B38">
        <v>997</v>
      </c>
      <c r="C38">
        <v>0</v>
      </c>
    </row>
    <row r="39" spans="1:3" x14ac:dyDescent="0.45">
      <c r="A39" t="s">
        <v>78</v>
      </c>
      <c r="B39">
        <v>1021</v>
      </c>
      <c r="C39">
        <v>0</v>
      </c>
    </row>
    <row r="40" spans="1:3" x14ac:dyDescent="0.45">
      <c r="A40" t="s">
        <v>372</v>
      </c>
      <c r="B40">
        <v>1045</v>
      </c>
      <c r="C40">
        <v>0</v>
      </c>
    </row>
    <row r="41" spans="1:3" x14ac:dyDescent="0.45">
      <c r="A41" t="s">
        <v>373</v>
      </c>
      <c r="B41">
        <v>1067</v>
      </c>
      <c r="C41">
        <v>0</v>
      </c>
    </row>
    <row r="42" spans="1:3" x14ac:dyDescent="0.45">
      <c r="A42" t="s">
        <v>374</v>
      </c>
      <c r="B42">
        <v>1090</v>
      </c>
      <c r="C42">
        <v>0</v>
      </c>
    </row>
    <row r="43" spans="1:3" x14ac:dyDescent="0.45">
      <c r="A43" t="s">
        <v>375</v>
      </c>
      <c r="B43">
        <v>1114</v>
      </c>
      <c r="C43">
        <v>0</v>
      </c>
    </row>
    <row r="44" spans="1:3" x14ac:dyDescent="0.45">
      <c r="A44" t="s">
        <v>377</v>
      </c>
      <c r="B44">
        <v>1137</v>
      </c>
      <c r="C44">
        <v>0</v>
      </c>
    </row>
    <row r="45" spans="1:3" x14ac:dyDescent="0.45">
      <c r="A45" t="s">
        <v>591</v>
      </c>
      <c r="B45">
        <v>1185</v>
      </c>
      <c r="C45">
        <v>0</v>
      </c>
    </row>
    <row r="46" spans="1:3" x14ac:dyDescent="0.45">
      <c r="A46" t="s">
        <v>379</v>
      </c>
      <c r="B46">
        <v>1197</v>
      </c>
      <c r="C46">
        <v>1</v>
      </c>
    </row>
    <row r="47" spans="1:3" x14ac:dyDescent="0.45">
      <c r="A47" t="s">
        <v>592</v>
      </c>
      <c r="B47">
        <v>1242</v>
      </c>
      <c r="C47">
        <v>0</v>
      </c>
    </row>
    <row r="48" spans="1:3" x14ac:dyDescent="0.45">
      <c r="A48" t="s">
        <v>593</v>
      </c>
      <c r="B48">
        <v>1263</v>
      </c>
      <c r="C48">
        <v>0</v>
      </c>
    </row>
    <row r="49" spans="1:3" x14ac:dyDescent="0.45">
      <c r="A49" t="s">
        <v>380</v>
      </c>
      <c r="B49">
        <v>1285</v>
      </c>
      <c r="C49">
        <v>0</v>
      </c>
    </row>
    <row r="50" spans="1:3" x14ac:dyDescent="0.45">
      <c r="A50" t="s">
        <v>381</v>
      </c>
      <c r="B50">
        <v>1308</v>
      </c>
      <c r="C50">
        <v>0</v>
      </c>
    </row>
    <row r="51" spans="1:3" x14ac:dyDescent="0.45">
      <c r="A51" t="s">
        <v>382</v>
      </c>
      <c r="B51">
        <v>1332</v>
      </c>
      <c r="C51">
        <v>0</v>
      </c>
    </row>
    <row r="52" spans="1:3" x14ac:dyDescent="0.45">
      <c r="A52" t="s">
        <v>383</v>
      </c>
      <c r="B52">
        <v>1352</v>
      </c>
      <c r="C52">
        <v>0</v>
      </c>
    </row>
    <row r="53" spans="1:3" x14ac:dyDescent="0.45">
      <c r="A53" t="s">
        <v>384</v>
      </c>
      <c r="B53">
        <v>1371</v>
      </c>
      <c r="C53">
        <v>0</v>
      </c>
    </row>
    <row r="54" spans="1:3" x14ac:dyDescent="0.45">
      <c r="A54" t="s">
        <v>385</v>
      </c>
      <c r="B54">
        <v>1395</v>
      </c>
      <c r="C54">
        <v>0</v>
      </c>
    </row>
    <row r="55" spans="1:3" x14ac:dyDescent="0.45">
      <c r="A55" t="s">
        <v>386</v>
      </c>
      <c r="B55">
        <v>1415</v>
      </c>
      <c r="C55">
        <v>1</v>
      </c>
    </row>
    <row r="56" spans="1:3" x14ac:dyDescent="0.45">
      <c r="A56" t="s">
        <v>388</v>
      </c>
      <c r="B56">
        <v>1437</v>
      </c>
      <c r="C56">
        <v>0</v>
      </c>
    </row>
    <row r="57" spans="1:3" x14ac:dyDescent="0.45">
      <c r="A57" t="s">
        <v>389</v>
      </c>
      <c r="B57">
        <v>1458</v>
      </c>
      <c r="C57">
        <v>0</v>
      </c>
    </row>
    <row r="58" spans="1:3" x14ac:dyDescent="0.45">
      <c r="A58" t="s">
        <v>390</v>
      </c>
      <c r="B58">
        <v>1481</v>
      </c>
      <c r="C58">
        <v>0</v>
      </c>
    </row>
    <row r="59" spans="1:3" x14ac:dyDescent="0.45">
      <c r="A59" t="s">
        <v>391</v>
      </c>
      <c r="B59">
        <v>1503</v>
      </c>
      <c r="C59">
        <v>0</v>
      </c>
    </row>
    <row r="60" spans="1:3" x14ac:dyDescent="0.45">
      <c r="A60" t="s">
        <v>393</v>
      </c>
      <c r="B60">
        <v>1525</v>
      </c>
      <c r="C60">
        <v>0</v>
      </c>
    </row>
    <row r="61" spans="1:3" x14ac:dyDescent="0.45">
      <c r="A61" t="s">
        <v>394</v>
      </c>
      <c r="B61">
        <v>1548</v>
      </c>
      <c r="C61">
        <v>0</v>
      </c>
    </row>
    <row r="62" spans="1:3" x14ac:dyDescent="0.45">
      <c r="A62" t="s">
        <v>396</v>
      </c>
      <c r="B62">
        <v>1569</v>
      </c>
      <c r="C62">
        <v>0</v>
      </c>
    </row>
    <row r="63" spans="1:3" x14ac:dyDescent="0.45">
      <c r="A63" t="s">
        <v>594</v>
      </c>
      <c r="B63">
        <v>1529</v>
      </c>
      <c r="C63">
        <v>0</v>
      </c>
    </row>
    <row r="64" spans="1:3" x14ac:dyDescent="0.45">
      <c r="A64" t="s">
        <v>397</v>
      </c>
      <c r="B64">
        <v>1552</v>
      </c>
      <c r="C64">
        <v>0</v>
      </c>
    </row>
    <row r="65" spans="1:3" x14ac:dyDescent="0.45">
      <c r="A65" t="s">
        <v>402</v>
      </c>
      <c r="B65">
        <v>1573</v>
      </c>
      <c r="C65">
        <v>0</v>
      </c>
    </row>
    <row r="66" spans="1:3" x14ac:dyDescent="0.45">
      <c r="A66" t="s">
        <v>403</v>
      </c>
      <c r="B66">
        <v>1597</v>
      </c>
      <c r="C66">
        <v>0</v>
      </c>
    </row>
    <row r="67" spans="1:3" x14ac:dyDescent="0.45">
      <c r="A67" t="s">
        <v>404</v>
      </c>
      <c r="B67">
        <v>1619</v>
      </c>
      <c r="C67">
        <v>0</v>
      </c>
    </row>
    <row r="68" spans="1:3" x14ac:dyDescent="0.45">
      <c r="A68" t="s">
        <v>405</v>
      </c>
      <c r="B68">
        <v>1642</v>
      </c>
      <c r="C68">
        <v>0</v>
      </c>
    </row>
    <row r="69" spans="1:3" x14ac:dyDescent="0.45">
      <c r="A69" t="s">
        <v>406</v>
      </c>
      <c r="B69">
        <v>1664</v>
      </c>
      <c r="C69">
        <v>0</v>
      </c>
    </row>
    <row r="70" spans="1:3" x14ac:dyDescent="0.45">
      <c r="A70" t="s">
        <v>595</v>
      </c>
      <c r="B70">
        <v>1711</v>
      </c>
      <c r="C70">
        <v>0</v>
      </c>
    </row>
    <row r="71" spans="1:3" x14ac:dyDescent="0.45">
      <c r="A71" t="s">
        <v>596</v>
      </c>
      <c r="B71">
        <v>1757</v>
      </c>
      <c r="C71">
        <v>0</v>
      </c>
    </row>
    <row r="72" spans="1:3" x14ac:dyDescent="0.45">
      <c r="A72" t="s">
        <v>409</v>
      </c>
      <c r="B72">
        <v>1779</v>
      </c>
      <c r="C72">
        <v>0</v>
      </c>
    </row>
    <row r="73" spans="1:3" x14ac:dyDescent="0.45">
      <c r="A73" t="s">
        <v>410</v>
      </c>
      <c r="B73">
        <v>1802</v>
      </c>
      <c r="C73">
        <v>0</v>
      </c>
    </row>
    <row r="74" spans="1:3" x14ac:dyDescent="0.45">
      <c r="A74" t="s">
        <v>411</v>
      </c>
      <c r="B74">
        <v>1826</v>
      </c>
      <c r="C74">
        <v>0</v>
      </c>
    </row>
    <row r="75" spans="1:3" x14ac:dyDescent="0.45">
      <c r="A75" t="s">
        <v>413</v>
      </c>
      <c r="B75">
        <v>1848</v>
      </c>
      <c r="C75">
        <v>0</v>
      </c>
    </row>
    <row r="76" spans="1:3" x14ac:dyDescent="0.45">
      <c r="A76" t="s">
        <v>414</v>
      </c>
      <c r="B76">
        <v>1871</v>
      </c>
      <c r="C76">
        <v>0</v>
      </c>
    </row>
    <row r="77" spans="1:3" x14ac:dyDescent="0.45">
      <c r="A77" t="s">
        <v>415</v>
      </c>
      <c r="B77">
        <v>1894</v>
      </c>
      <c r="C77">
        <v>0</v>
      </c>
    </row>
    <row r="78" spans="1:3" x14ac:dyDescent="0.45">
      <c r="A78" t="s">
        <v>416</v>
      </c>
      <c r="B78">
        <v>1917</v>
      </c>
      <c r="C78">
        <v>0</v>
      </c>
    </row>
    <row r="79" spans="1:3" x14ac:dyDescent="0.45">
      <c r="A79" t="s">
        <v>79</v>
      </c>
      <c r="B79">
        <v>1939</v>
      </c>
      <c r="C79">
        <v>0</v>
      </c>
    </row>
    <row r="80" spans="1:3" x14ac:dyDescent="0.45">
      <c r="A80" t="s">
        <v>418</v>
      </c>
      <c r="B80">
        <v>1959</v>
      </c>
      <c r="C80">
        <v>0</v>
      </c>
    </row>
    <row r="81" spans="1:3" x14ac:dyDescent="0.45">
      <c r="A81" t="s">
        <v>419</v>
      </c>
      <c r="B81">
        <v>1980</v>
      </c>
      <c r="C81">
        <v>0</v>
      </c>
    </row>
    <row r="82" spans="1:3" x14ac:dyDescent="0.45">
      <c r="A82" t="s">
        <v>420</v>
      </c>
      <c r="B82">
        <v>2004</v>
      </c>
      <c r="C82">
        <v>0</v>
      </c>
    </row>
    <row r="83" spans="1:3" x14ac:dyDescent="0.45">
      <c r="A83" t="s">
        <v>421</v>
      </c>
      <c r="B83">
        <v>2027</v>
      </c>
      <c r="C83">
        <v>0</v>
      </c>
    </row>
    <row r="84" spans="1:3" x14ac:dyDescent="0.45">
      <c r="A84" t="s">
        <v>597</v>
      </c>
      <c r="B84">
        <v>2073</v>
      </c>
      <c r="C84">
        <v>0</v>
      </c>
    </row>
    <row r="85" spans="1:3" x14ac:dyDescent="0.45">
      <c r="A85" t="s">
        <v>422</v>
      </c>
      <c r="B85">
        <v>2097</v>
      </c>
      <c r="C85">
        <v>0</v>
      </c>
    </row>
    <row r="86" spans="1:3" x14ac:dyDescent="0.45">
      <c r="A86" t="s">
        <v>425</v>
      </c>
      <c r="B86">
        <v>2120</v>
      </c>
      <c r="C86">
        <v>0</v>
      </c>
    </row>
    <row r="87" spans="1:3" x14ac:dyDescent="0.45">
      <c r="A87" t="s">
        <v>426</v>
      </c>
      <c r="B87">
        <v>2143</v>
      </c>
      <c r="C87">
        <v>0</v>
      </c>
    </row>
    <row r="88" spans="1:3" x14ac:dyDescent="0.45">
      <c r="A88" t="s">
        <v>427</v>
      </c>
      <c r="B88">
        <v>2165</v>
      </c>
      <c r="C88">
        <v>0</v>
      </c>
    </row>
    <row r="89" spans="1:3" x14ac:dyDescent="0.45">
      <c r="A89" t="s">
        <v>428</v>
      </c>
      <c r="B89">
        <v>2188</v>
      </c>
      <c r="C89">
        <v>0</v>
      </c>
    </row>
    <row r="90" spans="1:3" x14ac:dyDescent="0.45">
      <c r="A90" t="s">
        <v>429</v>
      </c>
      <c r="B90">
        <v>2211</v>
      </c>
      <c r="C90">
        <v>0</v>
      </c>
    </row>
    <row r="91" spans="1:3" x14ac:dyDescent="0.45">
      <c r="A91" t="s">
        <v>430</v>
      </c>
      <c r="B91">
        <v>2234</v>
      </c>
      <c r="C91">
        <v>0</v>
      </c>
    </row>
    <row r="92" spans="1:3" x14ac:dyDescent="0.45">
      <c r="A92" t="s">
        <v>431</v>
      </c>
      <c r="B92">
        <v>2257</v>
      </c>
      <c r="C92">
        <v>0</v>
      </c>
    </row>
    <row r="93" spans="1:3" x14ac:dyDescent="0.45">
      <c r="A93" t="s">
        <v>432</v>
      </c>
      <c r="B93">
        <v>2280</v>
      </c>
      <c r="C93">
        <v>0</v>
      </c>
    </row>
    <row r="94" spans="1:3" x14ac:dyDescent="0.45">
      <c r="A94" t="s">
        <v>433</v>
      </c>
      <c r="B94">
        <v>2303</v>
      </c>
      <c r="C94">
        <v>0</v>
      </c>
    </row>
    <row r="95" spans="1:3" x14ac:dyDescent="0.45">
      <c r="A95" t="s">
        <v>434</v>
      </c>
      <c r="B95">
        <v>2326</v>
      </c>
      <c r="C95">
        <v>0</v>
      </c>
    </row>
    <row r="96" spans="1:3" x14ac:dyDescent="0.45">
      <c r="A96" t="s">
        <v>435</v>
      </c>
      <c r="B96">
        <v>2349</v>
      </c>
      <c r="C96">
        <v>0</v>
      </c>
    </row>
    <row r="97" spans="1:3" x14ac:dyDescent="0.45">
      <c r="A97" t="s">
        <v>436</v>
      </c>
      <c r="B97">
        <v>2373</v>
      </c>
      <c r="C97">
        <v>0</v>
      </c>
    </row>
    <row r="98" spans="1:3" x14ac:dyDescent="0.45">
      <c r="A98" t="s">
        <v>437</v>
      </c>
      <c r="B98">
        <v>2396</v>
      </c>
      <c r="C98">
        <v>0</v>
      </c>
    </row>
    <row r="99" spans="1:3" x14ac:dyDescent="0.45">
      <c r="A99" t="s">
        <v>438</v>
      </c>
      <c r="B99">
        <v>2419</v>
      </c>
      <c r="C99">
        <v>0</v>
      </c>
    </row>
    <row r="100" spans="1:3" x14ac:dyDescent="0.45">
      <c r="A100" t="s">
        <v>439</v>
      </c>
      <c r="B100">
        <v>2442</v>
      </c>
      <c r="C100">
        <v>0</v>
      </c>
    </row>
    <row r="101" spans="1:3" x14ac:dyDescent="0.45">
      <c r="A101" t="s">
        <v>440</v>
      </c>
      <c r="B101">
        <v>2466</v>
      </c>
      <c r="C101">
        <v>0</v>
      </c>
    </row>
    <row r="102" spans="1:3" x14ac:dyDescent="0.45">
      <c r="A102" t="s">
        <v>441</v>
      </c>
      <c r="B102">
        <v>2489</v>
      </c>
      <c r="C102">
        <v>0</v>
      </c>
    </row>
    <row r="103" spans="1:3" x14ac:dyDescent="0.45">
      <c r="A103" t="s">
        <v>442</v>
      </c>
      <c r="B103">
        <v>2512</v>
      </c>
      <c r="C103">
        <v>0</v>
      </c>
    </row>
    <row r="104" spans="1:3" x14ac:dyDescent="0.45">
      <c r="A104" t="s">
        <v>443</v>
      </c>
      <c r="B104">
        <v>2535</v>
      </c>
      <c r="C104">
        <v>0</v>
      </c>
    </row>
    <row r="105" spans="1:3" x14ac:dyDescent="0.45">
      <c r="A105" t="s">
        <v>444</v>
      </c>
      <c r="B105">
        <v>2558</v>
      </c>
      <c r="C105">
        <v>0</v>
      </c>
    </row>
    <row r="106" spans="1:3" x14ac:dyDescent="0.45">
      <c r="A106" t="s">
        <v>445</v>
      </c>
      <c r="B106">
        <v>2581</v>
      </c>
      <c r="C106">
        <v>0</v>
      </c>
    </row>
    <row r="107" spans="1:3" x14ac:dyDescent="0.45">
      <c r="A107" t="s">
        <v>446</v>
      </c>
      <c r="B107">
        <v>2604</v>
      </c>
      <c r="C107">
        <v>0</v>
      </c>
    </row>
    <row r="108" spans="1:3" x14ac:dyDescent="0.45">
      <c r="A108" t="s">
        <v>447</v>
      </c>
      <c r="B108">
        <v>2627</v>
      </c>
      <c r="C108">
        <v>0</v>
      </c>
    </row>
    <row r="109" spans="1:3" x14ac:dyDescent="0.45">
      <c r="A109" t="s">
        <v>448</v>
      </c>
      <c r="B109">
        <v>2650</v>
      </c>
      <c r="C109">
        <v>0</v>
      </c>
    </row>
    <row r="110" spans="1:3" x14ac:dyDescent="0.45">
      <c r="A110" t="s">
        <v>449</v>
      </c>
      <c r="B110">
        <v>2673</v>
      </c>
      <c r="C110">
        <v>0</v>
      </c>
    </row>
    <row r="111" spans="1:3" x14ac:dyDescent="0.45">
      <c r="A111" t="s">
        <v>450</v>
      </c>
      <c r="B111">
        <v>2696</v>
      </c>
      <c r="C111">
        <v>0</v>
      </c>
    </row>
    <row r="112" spans="1:3" x14ac:dyDescent="0.45">
      <c r="A112" t="s">
        <v>451</v>
      </c>
      <c r="B112">
        <v>2719</v>
      </c>
      <c r="C112">
        <v>0</v>
      </c>
    </row>
    <row r="113" spans="1:3" x14ac:dyDescent="0.45">
      <c r="A113" t="s">
        <v>452</v>
      </c>
      <c r="B113">
        <v>2742</v>
      </c>
      <c r="C113">
        <v>0</v>
      </c>
    </row>
    <row r="114" spans="1:3" x14ac:dyDescent="0.45">
      <c r="A114" t="s">
        <v>453</v>
      </c>
      <c r="B114">
        <v>2765</v>
      </c>
      <c r="C114">
        <v>0</v>
      </c>
    </row>
    <row r="115" spans="1:3" x14ac:dyDescent="0.45">
      <c r="A115" t="s">
        <v>454</v>
      </c>
      <c r="B115">
        <v>2788</v>
      </c>
      <c r="C115">
        <v>0</v>
      </c>
    </row>
    <row r="116" spans="1:3" x14ac:dyDescent="0.45">
      <c r="A116" t="s">
        <v>455</v>
      </c>
      <c r="B116">
        <v>2809</v>
      </c>
      <c r="C116">
        <v>0</v>
      </c>
    </row>
    <row r="117" spans="1:3" x14ac:dyDescent="0.45">
      <c r="A117" t="s">
        <v>456</v>
      </c>
      <c r="B117">
        <v>2832</v>
      </c>
      <c r="C117">
        <v>0</v>
      </c>
    </row>
    <row r="118" spans="1:3" x14ac:dyDescent="0.45">
      <c r="A118" t="s">
        <v>457</v>
      </c>
      <c r="B118">
        <v>2854</v>
      </c>
      <c r="C118">
        <v>0</v>
      </c>
    </row>
    <row r="119" spans="1:3" x14ac:dyDescent="0.45">
      <c r="A119" t="s">
        <v>458</v>
      </c>
      <c r="B119">
        <v>2876</v>
      </c>
      <c r="C119">
        <v>0</v>
      </c>
    </row>
    <row r="120" spans="1:3" x14ac:dyDescent="0.45">
      <c r="A120" t="s">
        <v>459</v>
      </c>
      <c r="B120">
        <v>2899</v>
      </c>
      <c r="C120">
        <v>0</v>
      </c>
    </row>
    <row r="121" spans="1:3" x14ac:dyDescent="0.45">
      <c r="A121" t="s">
        <v>460</v>
      </c>
      <c r="B121">
        <v>2918</v>
      </c>
      <c r="C121">
        <v>0</v>
      </c>
    </row>
    <row r="122" spans="1:3" x14ac:dyDescent="0.45">
      <c r="A122" t="s">
        <v>463</v>
      </c>
      <c r="B122">
        <v>2941</v>
      </c>
      <c r="C122">
        <v>0</v>
      </c>
    </row>
    <row r="123" spans="1:3" x14ac:dyDescent="0.45">
      <c r="A123" t="s">
        <v>465</v>
      </c>
      <c r="B123">
        <v>2964</v>
      </c>
      <c r="C123">
        <v>0</v>
      </c>
    </row>
    <row r="124" spans="1:3" x14ac:dyDescent="0.45">
      <c r="A124" t="s">
        <v>467</v>
      </c>
      <c r="B124">
        <v>2984</v>
      </c>
      <c r="C124">
        <v>0</v>
      </c>
    </row>
    <row r="125" spans="1:3" x14ac:dyDescent="0.45">
      <c r="A125" t="s">
        <v>468</v>
      </c>
      <c r="B125">
        <v>3006</v>
      </c>
      <c r="C125">
        <v>0</v>
      </c>
    </row>
    <row r="126" spans="1:3" x14ac:dyDescent="0.45">
      <c r="A126" t="s">
        <v>469</v>
      </c>
      <c r="B126">
        <v>3028</v>
      </c>
      <c r="C126">
        <v>0</v>
      </c>
    </row>
    <row r="127" spans="1:3" x14ac:dyDescent="0.45">
      <c r="A127" t="s">
        <v>471</v>
      </c>
      <c r="B127">
        <v>3043</v>
      </c>
      <c r="C127">
        <v>0</v>
      </c>
    </row>
    <row r="128" spans="1:3" x14ac:dyDescent="0.45">
      <c r="A128" t="s">
        <v>472</v>
      </c>
      <c r="B128">
        <v>3063</v>
      </c>
      <c r="C128">
        <v>0</v>
      </c>
    </row>
    <row r="129" spans="1:3" x14ac:dyDescent="0.45">
      <c r="A129" t="s">
        <v>473</v>
      </c>
      <c r="B129">
        <v>3082</v>
      </c>
      <c r="C129">
        <v>0</v>
      </c>
    </row>
    <row r="130" spans="1:3" x14ac:dyDescent="0.45">
      <c r="A130" t="s">
        <v>475</v>
      </c>
      <c r="B130">
        <v>3105</v>
      </c>
      <c r="C130">
        <v>0</v>
      </c>
    </row>
    <row r="131" spans="1:3" x14ac:dyDescent="0.45">
      <c r="A131" t="s">
        <v>476</v>
      </c>
      <c r="B131">
        <v>3125</v>
      </c>
      <c r="C131">
        <v>0</v>
      </c>
    </row>
    <row r="132" spans="1:3" x14ac:dyDescent="0.45">
      <c r="A132" t="s">
        <v>477</v>
      </c>
      <c r="B132">
        <v>3147</v>
      </c>
      <c r="C132">
        <v>0</v>
      </c>
    </row>
    <row r="133" spans="1:3" x14ac:dyDescent="0.45">
      <c r="A133" t="s">
        <v>478</v>
      </c>
      <c r="B133">
        <v>3167</v>
      </c>
      <c r="C133">
        <v>0</v>
      </c>
    </row>
    <row r="134" spans="1:3" x14ac:dyDescent="0.45">
      <c r="A134" t="s">
        <v>479</v>
      </c>
      <c r="B134">
        <v>3190</v>
      </c>
      <c r="C134">
        <v>0</v>
      </c>
    </row>
    <row r="135" spans="1:3" x14ac:dyDescent="0.45">
      <c r="A135" t="s">
        <v>480</v>
      </c>
      <c r="B135">
        <v>3209</v>
      </c>
      <c r="C135">
        <v>0</v>
      </c>
    </row>
    <row r="136" spans="1:3" x14ac:dyDescent="0.45">
      <c r="A136" t="s">
        <v>482</v>
      </c>
      <c r="B136">
        <v>3232</v>
      </c>
      <c r="C136">
        <v>0</v>
      </c>
    </row>
    <row r="137" spans="1:3" x14ac:dyDescent="0.45">
      <c r="A137" t="s">
        <v>483</v>
      </c>
      <c r="B137">
        <v>3256</v>
      </c>
      <c r="C137">
        <v>0</v>
      </c>
    </row>
    <row r="138" spans="1:3" x14ac:dyDescent="0.45">
      <c r="A138" t="s">
        <v>484</v>
      </c>
      <c r="B138">
        <v>3279</v>
      </c>
      <c r="C138">
        <v>0</v>
      </c>
    </row>
    <row r="139" spans="1:3" x14ac:dyDescent="0.45">
      <c r="A139" t="s">
        <v>485</v>
      </c>
      <c r="B139">
        <v>3301</v>
      </c>
      <c r="C139">
        <v>0</v>
      </c>
    </row>
    <row r="140" spans="1:3" x14ac:dyDescent="0.45">
      <c r="A140" t="s">
        <v>487</v>
      </c>
      <c r="B140">
        <v>3324</v>
      </c>
      <c r="C140">
        <v>0</v>
      </c>
    </row>
    <row r="141" spans="1:3" x14ac:dyDescent="0.45">
      <c r="A141" t="s">
        <v>488</v>
      </c>
      <c r="B141">
        <v>3347</v>
      </c>
      <c r="C141">
        <v>0</v>
      </c>
    </row>
    <row r="142" spans="1:3" x14ac:dyDescent="0.45">
      <c r="A142" t="s">
        <v>489</v>
      </c>
      <c r="B142">
        <v>3370</v>
      </c>
      <c r="C142">
        <v>0</v>
      </c>
    </row>
    <row r="143" spans="1:3" x14ac:dyDescent="0.45">
      <c r="A143" t="s">
        <v>490</v>
      </c>
      <c r="B143">
        <v>3392</v>
      </c>
      <c r="C143">
        <v>0</v>
      </c>
    </row>
    <row r="144" spans="1:3" x14ac:dyDescent="0.45">
      <c r="A144" t="s">
        <v>491</v>
      </c>
      <c r="B144">
        <v>3415</v>
      </c>
      <c r="C144">
        <v>0</v>
      </c>
    </row>
    <row r="145" spans="1:3" x14ac:dyDescent="0.45">
      <c r="A145" t="s">
        <v>492</v>
      </c>
      <c r="B145">
        <v>3438</v>
      </c>
      <c r="C145">
        <v>0</v>
      </c>
    </row>
    <row r="146" spans="1:3" x14ac:dyDescent="0.45">
      <c r="A146" t="s">
        <v>493</v>
      </c>
      <c r="B146">
        <v>3462</v>
      </c>
      <c r="C146">
        <v>0</v>
      </c>
    </row>
    <row r="147" spans="1:3" x14ac:dyDescent="0.45">
      <c r="A147" t="s">
        <v>494</v>
      </c>
      <c r="B147">
        <v>3485</v>
      </c>
      <c r="C147">
        <v>0</v>
      </c>
    </row>
    <row r="148" spans="1:3" x14ac:dyDescent="0.45">
      <c r="A148" t="s">
        <v>495</v>
      </c>
      <c r="B148">
        <v>3503</v>
      </c>
      <c r="C148">
        <v>0</v>
      </c>
    </row>
    <row r="149" spans="1:3" x14ac:dyDescent="0.45">
      <c r="A149" t="s">
        <v>496</v>
      </c>
      <c r="B149">
        <v>3526</v>
      </c>
      <c r="C149">
        <v>0</v>
      </c>
    </row>
    <row r="150" spans="1:3" x14ac:dyDescent="0.45">
      <c r="A150" t="s">
        <v>497</v>
      </c>
      <c r="B150">
        <v>3549</v>
      </c>
      <c r="C150">
        <v>0</v>
      </c>
    </row>
    <row r="151" spans="1:3" x14ac:dyDescent="0.45">
      <c r="A151" t="s">
        <v>498</v>
      </c>
      <c r="B151">
        <v>3573</v>
      </c>
      <c r="C151">
        <v>0</v>
      </c>
    </row>
    <row r="152" spans="1:3" x14ac:dyDescent="0.45">
      <c r="A152" t="s">
        <v>499</v>
      </c>
      <c r="B152">
        <v>3596</v>
      </c>
      <c r="C152">
        <v>0</v>
      </c>
    </row>
    <row r="153" spans="1:3" x14ac:dyDescent="0.45">
      <c r="A153" t="s">
        <v>500</v>
      </c>
      <c r="B153">
        <v>3619</v>
      </c>
      <c r="C153">
        <v>0</v>
      </c>
    </row>
    <row r="154" spans="1:3" x14ac:dyDescent="0.45">
      <c r="A154" t="s">
        <v>502</v>
      </c>
      <c r="B154">
        <v>3642</v>
      </c>
      <c r="C154">
        <v>0</v>
      </c>
    </row>
    <row r="155" spans="1:3" x14ac:dyDescent="0.45">
      <c r="A155" t="s">
        <v>503</v>
      </c>
      <c r="B155">
        <v>3665</v>
      </c>
      <c r="C155">
        <v>0</v>
      </c>
    </row>
    <row r="156" spans="1:3" x14ac:dyDescent="0.45">
      <c r="A156" t="s">
        <v>504</v>
      </c>
      <c r="B156">
        <v>3688</v>
      </c>
      <c r="C156">
        <v>0</v>
      </c>
    </row>
    <row r="157" spans="1:3" x14ac:dyDescent="0.45">
      <c r="A157" t="s">
        <v>505</v>
      </c>
      <c r="B157">
        <v>3707</v>
      </c>
      <c r="C157">
        <v>0</v>
      </c>
    </row>
    <row r="158" spans="1:3" x14ac:dyDescent="0.45">
      <c r="A158" t="s">
        <v>506</v>
      </c>
      <c r="B158">
        <v>3730</v>
      </c>
      <c r="C158">
        <v>0</v>
      </c>
    </row>
    <row r="159" spans="1:3" x14ac:dyDescent="0.45">
      <c r="A159" t="s">
        <v>507</v>
      </c>
      <c r="B159">
        <v>3753</v>
      </c>
      <c r="C159">
        <v>0</v>
      </c>
    </row>
    <row r="160" spans="1:3" x14ac:dyDescent="0.45">
      <c r="A160" t="s">
        <v>508</v>
      </c>
      <c r="B160">
        <v>3776</v>
      </c>
      <c r="C160">
        <v>0</v>
      </c>
    </row>
    <row r="161" spans="1:3" x14ac:dyDescent="0.45">
      <c r="A161" t="s">
        <v>511</v>
      </c>
      <c r="B161">
        <v>3799</v>
      </c>
      <c r="C161">
        <v>0</v>
      </c>
    </row>
    <row r="162" spans="1:3" x14ac:dyDescent="0.45">
      <c r="A162" t="s">
        <v>512</v>
      </c>
      <c r="B162">
        <v>3818</v>
      </c>
      <c r="C162">
        <v>0</v>
      </c>
    </row>
    <row r="163" spans="1:3" x14ac:dyDescent="0.45">
      <c r="A163" t="s">
        <v>513</v>
      </c>
      <c r="B163">
        <v>3841</v>
      </c>
      <c r="C163">
        <v>0</v>
      </c>
    </row>
    <row r="164" spans="1:3" x14ac:dyDescent="0.45">
      <c r="A164" t="s">
        <v>514</v>
      </c>
      <c r="B164">
        <v>3864</v>
      </c>
      <c r="C164">
        <v>0</v>
      </c>
    </row>
    <row r="165" spans="1:3" x14ac:dyDescent="0.45">
      <c r="A165" t="s">
        <v>515</v>
      </c>
      <c r="B165">
        <v>3887</v>
      </c>
      <c r="C165">
        <v>0</v>
      </c>
    </row>
    <row r="166" spans="1:3" x14ac:dyDescent="0.45">
      <c r="A166" t="s">
        <v>518</v>
      </c>
      <c r="B166">
        <v>3910</v>
      </c>
      <c r="C166">
        <v>0</v>
      </c>
    </row>
    <row r="167" spans="1:3" x14ac:dyDescent="0.45">
      <c r="A167" t="s">
        <v>519</v>
      </c>
      <c r="B167">
        <v>3932</v>
      </c>
      <c r="C167">
        <v>0</v>
      </c>
    </row>
    <row r="168" spans="1:3" x14ac:dyDescent="0.45">
      <c r="A168" t="s">
        <v>520</v>
      </c>
      <c r="B168">
        <v>3955</v>
      </c>
      <c r="C168">
        <v>0</v>
      </c>
    </row>
    <row r="169" spans="1:3" x14ac:dyDescent="0.45">
      <c r="A169" t="s">
        <v>521</v>
      </c>
      <c r="B169">
        <v>3978</v>
      </c>
      <c r="C169">
        <v>0</v>
      </c>
    </row>
    <row r="170" spans="1:3" x14ac:dyDescent="0.45">
      <c r="A170" t="s">
        <v>522</v>
      </c>
      <c r="B170">
        <v>4000</v>
      </c>
      <c r="C170">
        <v>0</v>
      </c>
    </row>
    <row r="171" spans="1:3" x14ac:dyDescent="0.45">
      <c r="A171" t="s">
        <v>523</v>
      </c>
      <c r="B171">
        <v>4015</v>
      </c>
      <c r="C171">
        <v>0</v>
      </c>
    </row>
    <row r="172" spans="1:3" x14ac:dyDescent="0.45">
      <c r="A172" t="s">
        <v>524</v>
      </c>
      <c r="B172">
        <v>4038</v>
      </c>
      <c r="C172">
        <v>0</v>
      </c>
    </row>
    <row r="173" spans="1:3" x14ac:dyDescent="0.45">
      <c r="A173" t="s">
        <v>525</v>
      </c>
      <c r="B173">
        <v>4061</v>
      </c>
      <c r="C173">
        <v>0</v>
      </c>
    </row>
    <row r="174" spans="1:3" x14ac:dyDescent="0.45">
      <c r="A174" t="s">
        <v>526</v>
      </c>
      <c r="B174">
        <v>4084</v>
      </c>
      <c r="C174">
        <v>0</v>
      </c>
    </row>
    <row r="175" spans="1:3" x14ac:dyDescent="0.45">
      <c r="A175" t="s">
        <v>527</v>
      </c>
      <c r="B175">
        <v>4107</v>
      </c>
      <c r="C175">
        <v>0</v>
      </c>
    </row>
    <row r="176" spans="1:3" x14ac:dyDescent="0.45">
      <c r="A176" t="s">
        <v>528</v>
      </c>
      <c r="B176">
        <v>4115</v>
      </c>
      <c r="C176">
        <v>0</v>
      </c>
    </row>
    <row r="177" spans="1:3" x14ac:dyDescent="0.45">
      <c r="A177" t="s">
        <v>530</v>
      </c>
      <c r="B177">
        <v>4138</v>
      </c>
      <c r="C177">
        <v>0</v>
      </c>
    </row>
    <row r="178" spans="1:3" x14ac:dyDescent="0.45">
      <c r="A178" t="s">
        <v>531</v>
      </c>
      <c r="B178">
        <v>4161</v>
      </c>
      <c r="C178">
        <v>0</v>
      </c>
    </row>
    <row r="179" spans="1:3" x14ac:dyDescent="0.45">
      <c r="A179" t="s">
        <v>532</v>
      </c>
      <c r="B179">
        <v>4184</v>
      </c>
      <c r="C179">
        <v>0</v>
      </c>
    </row>
    <row r="180" spans="1:3" x14ac:dyDescent="0.45">
      <c r="A180" t="s">
        <v>534</v>
      </c>
      <c r="B180">
        <v>4207</v>
      </c>
      <c r="C180">
        <v>0</v>
      </c>
    </row>
    <row r="181" spans="1:3" x14ac:dyDescent="0.45">
      <c r="A181" t="s">
        <v>535</v>
      </c>
      <c r="B181">
        <v>4231</v>
      </c>
      <c r="C181">
        <v>0</v>
      </c>
    </row>
    <row r="182" spans="1:3" x14ac:dyDescent="0.45">
      <c r="A182" t="s">
        <v>536</v>
      </c>
      <c r="B182">
        <v>4254</v>
      </c>
      <c r="C182">
        <v>0</v>
      </c>
    </row>
    <row r="183" spans="1:3" x14ac:dyDescent="0.45">
      <c r="A183" t="s">
        <v>537</v>
      </c>
      <c r="B183">
        <v>4277</v>
      </c>
      <c r="C183">
        <v>0</v>
      </c>
    </row>
    <row r="184" spans="1:3" x14ac:dyDescent="0.45">
      <c r="A184" t="s">
        <v>538</v>
      </c>
      <c r="B184">
        <v>4300</v>
      </c>
      <c r="C184">
        <v>0</v>
      </c>
    </row>
    <row r="185" spans="1:3" x14ac:dyDescent="0.45">
      <c r="A185" t="s">
        <v>539</v>
      </c>
      <c r="B185">
        <v>4323</v>
      </c>
      <c r="C185">
        <v>0</v>
      </c>
    </row>
    <row r="186" spans="1:3" x14ac:dyDescent="0.45">
      <c r="A186" t="s">
        <v>540</v>
      </c>
      <c r="B186">
        <v>4346</v>
      </c>
      <c r="C186">
        <v>0</v>
      </c>
    </row>
    <row r="187" spans="1:3" x14ac:dyDescent="0.45">
      <c r="A187" t="s">
        <v>541</v>
      </c>
      <c r="B187">
        <v>4369</v>
      </c>
      <c r="C187">
        <v>0</v>
      </c>
    </row>
    <row r="188" spans="1:3" x14ac:dyDescent="0.45">
      <c r="A188" t="s">
        <v>542</v>
      </c>
      <c r="B188">
        <v>4390</v>
      </c>
      <c r="C188">
        <v>0</v>
      </c>
    </row>
    <row r="189" spans="1:3" x14ac:dyDescent="0.45">
      <c r="A189" t="s">
        <v>543</v>
      </c>
      <c r="B189">
        <v>4414</v>
      </c>
      <c r="C189">
        <v>0</v>
      </c>
    </row>
    <row r="190" spans="1:3" x14ac:dyDescent="0.45">
      <c r="A190" t="s">
        <v>544</v>
      </c>
      <c r="B190">
        <v>4437</v>
      </c>
      <c r="C190">
        <v>0</v>
      </c>
    </row>
    <row r="191" spans="1:3" x14ac:dyDescent="0.45">
      <c r="A191" t="s">
        <v>545</v>
      </c>
      <c r="B191">
        <v>4460</v>
      </c>
      <c r="C191">
        <v>0</v>
      </c>
    </row>
    <row r="192" spans="1:3" x14ac:dyDescent="0.45">
      <c r="A192" t="s">
        <v>546</v>
      </c>
      <c r="B192">
        <v>4483</v>
      </c>
      <c r="C192">
        <v>0</v>
      </c>
    </row>
    <row r="193" spans="1:3" x14ac:dyDescent="0.45">
      <c r="A193" t="s">
        <v>548</v>
      </c>
      <c r="B193">
        <v>4506</v>
      </c>
      <c r="C193">
        <v>0</v>
      </c>
    </row>
    <row r="194" spans="1:3" x14ac:dyDescent="0.45">
      <c r="A194" t="s">
        <v>80</v>
      </c>
      <c r="B194">
        <v>4529</v>
      </c>
      <c r="C194">
        <v>0</v>
      </c>
    </row>
    <row r="195" spans="1:3" x14ac:dyDescent="0.45">
      <c r="A195" t="s">
        <v>81</v>
      </c>
      <c r="B195">
        <v>4553</v>
      </c>
      <c r="C195">
        <v>0</v>
      </c>
    </row>
    <row r="196" spans="1:3" x14ac:dyDescent="0.45">
      <c r="A196" t="s">
        <v>82</v>
      </c>
      <c r="B196">
        <v>4576</v>
      </c>
      <c r="C196">
        <v>0</v>
      </c>
    </row>
    <row r="197" spans="1:3" x14ac:dyDescent="0.45">
      <c r="A197" t="s">
        <v>30</v>
      </c>
      <c r="B197">
        <v>4598</v>
      </c>
      <c r="C197">
        <v>0</v>
      </c>
    </row>
    <row r="198" spans="1:3" x14ac:dyDescent="0.45">
      <c r="A198" t="s">
        <v>83</v>
      </c>
      <c r="B198">
        <v>4622</v>
      </c>
      <c r="C198">
        <v>0</v>
      </c>
    </row>
    <row r="199" spans="1:3" x14ac:dyDescent="0.45">
      <c r="A199" t="s">
        <v>84</v>
      </c>
      <c r="B199">
        <v>4645</v>
      </c>
      <c r="C199">
        <v>0</v>
      </c>
    </row>
    <row r="200" spans="1:3" x14ac:dyDescent="0.45">
      <c r="A200" t="s">
        <v>36</v>
      </c>
      <c r="B200">
        <v>4660</v>
      </c>
      <c r="C200">
        <v>0</v>
      </c>
    </row>
    <row r="201" spans="1:3" x14ac:dyDescent="0.45">
      <c r="A201" t="s">
        <v>85</v>
      </c>
      <c r="B201">
        <v>4684</v>
      </c>
      <c r="C201">
        <v>0</v>
      </c>
    </row>
    <row r="202" spans="1:3" x14ac:dyDescent="0.45">
      <c r="A202" t="s">
        <v>86</v>
      </c>
      <c r="B202">
        <v>4707</v>
      </c>
      <c r="C202">
        <v>0</v>
      </c>
    </row>
    <row r="203" spans="1:3" x14ac:dyDescent="0.45">
      <c r="A203" t="s">
        <v>87</v>
      </c>
      <c r="B203">
        <v>4730</v>
      </c>
      <c r="C203">
        <v>0</v>
      </c>
    </row>
    <row r="204" spans="1:3" x14ac:dyDescent="0.45">
      <c r="A204" t="s">
        <v>88</v>
      </c>
      <c r="B204">
        <v>4753</v>
      </c>
      <c r="C204">
        <v>0</v>
      </c>
    </row>
    <row r="205" spans="1:3" x14ac:dyDescent="0.45">
      <c r="A205" t="s">
        <v>89</v>
      </c>
      <c r="B205">
        <v>4777</v>
      </c>
      <c r="C205">
        <v>0</v>
      </c>
    </row>
    <row r="206" spans="1:3" x14ac:dyDescent="0.45">
      <c r="A206" t="s">
        <v>90</v>
      </c>
      <c r="B206">
        <v>4799</v>
      </c>
      <c r="C206">
        <v>0</v>
      </c>
    </row>
    <row r="207" spans="1:3" x14ac:dyDescent="0.45">
      <c r="A207" t="s">
        <v>91</v>
      </c>
      <c r="B207">
        <v>4823</v>
      </c>
      <c r="C207">
        <v>0</v>
      </c>
    </row>
    <row r="208" spans="1:3" x14ac:dyDescent="0.45">
      <c r="A208" t="s">
        <v>92</v>
      </c>
      <c r="B208">
        <v>4821</v>
      </c>
      <c r="C208">
        <v>0</v>
      </c>
    </row>
    <row r="209" spans="1:3" x14ac:dyDescent="0.45">
      <c r="A209" t="s">
        <v>550</v>
      </c>
      <c r="B209">
        <v>4845</v>
      </c>
      <c r="C209">
        <v>0</v>
      </c>
    </row>
    <row r="210" spans="1:3" x14ac:dyDescent="0.45">
      <c r="A210" t="s">
        <v>93</v>
      </c>
      <c r="B210">
        <v>4868</v>
      </c>
      <c r="C210">
        <v>0</v>
      </c>
    </row>
    <row r="211" spans="1:3" x14ac:dyDescent="0.45">
      <c r="A211" t="s">
        <v>94</v>
      </c>
      <c r="B211">
        <v>4891</v>
      </c>
      <c r="C211">
        <v>0</v>
      </c>
    </row>
    <row r="212" spans="1:3" x14ac:dyDescent="0.45">
      <c r="A212" t="s">
        <v>95</v>
      </c>
      <c r="B212">
        <v>4914</v>
      </c>
      <c r="C212">
        <v>0</v>
      </c>
    </row>
    <row r="213" spans="1:3" x14ac:dyDescent="0.45">
      <c r="A213" t="s">
        <v>96</v>
      </c>
      <c r="B213">
        <v>4936</v>
      </c>
      <c r="C213">
        <v>0</v>
      </c>
    </row>
    <row r="214" spans="1:3" x14ac:dyDescent="0.45">
      <c r="A214" t="s">
        <v>97</v>
      </c>
      <c r="B214">
        <v>4959</v>
      </c>
      <c r="C214">
        <v>0</v>
      </c>
    </row>
    <row r="215" spans="1:3" x14ac:dyDescent="0.45">
      <c r="A215" t="s">
        <v>98</v>
      </c>
      <c r="B215">
        <v>4983</v>
      </c>
      <c r="C215">
        <v>0</v>
      </c>
    </row>
    <row r="216" spans="1:3" x14ac:dyDescent="0.45">
      <c r="A216" t="s">
        <v>551</v>
      </c>
      <c r="B216">
        <v>4997</v>
      </c>
      <c r="C216">
        <v>0</v>
      </c>
    </row>
    <row r="217" spans="1:3" x14ac:dyDescent="0.45">
      <c r="A217" t="s">
        <v>99</v>
      </c>
      <c r="B217">
        <v>5020</v>
      </c>
      <c r="C217">
        <v>0</v>
      </c>
    </row>
    <row r="218" spans="1:3" x14ac:dyDescent="0.45">
      <c r="A218" t="s">
        <v>102</v>
      </c>
      <c r="B218">
        <v>5044</v>
      </c>
      <c r="C218">
        <v>0</v>
      </c>
    </row>
    <row r="219" spans="1:3" x14ac:dyDescent="0.45">
      <c r="A219" t="s">
        <v>103</v>
      </c>
      <c r="B219">
        <v>5067</v>
      </c>
      <c r="C219">
        <v>0</v>
      </c>
    </row>
    <row r="220" spans="1:3" x14ac:dyDescent="0.45">
      <c r="A220" t="s">
        <v>104</v>
      </c>
      <c r="B220">
        <v>5090</v>
      </c>
      <c r="C220">
        <v>0</v>
      </c>
    </row>
    <row r="221" spans="1:3" x14ac:dyDescent="0.45">
      <c r="A221" t="s">
        <v>105</v>
      </c>
      <c r="B221">
        <v>5113</v>
      </c>
      <c r="C221">
        <v>0</v>
      </c>
    </row>
    <row r="222" spans="1:3" x14ac:dyDescent="0.45">
      <c r="A222" t="s">
        <v>106</v>
      </c>
      <c r="B222">
        <v>5132</v>
      </c>
      <c r="C222">
        <v>0</v>
      </c>
    </row>
    <row r="223" spans="1:3" x14ac:dyDescent="0.45">
      <c r="A223" t="s">
        <v>107</v>
      </c>
      <c r="B223">
        <v>5156</v>
      </c>
      <c r="C223">
        <v>0</v>
      </c>
    </row>
    <row r="224" spans="1:3" x14ac:dyDescent="0.45">
      <c r="A224" t="s">
        <v>53</v>
      </c>
      <c r="B224">
        <v>5175</v>
      </c>
      <c r="C224">
        <v>0</v>
      </c>
    </row>
    <row r="225" spans="1:3" x14ac:dyDescent="0.45">
      <c r="A225" t="s">
        <v>553</v>
      </c>
      <c r="B225">
        <v>5180</v>
      </c>
      <c r="C225">
        <v>0</v>
      </c>
    </row>
    <row r="226" spans="1:3" x14ac:dyDescent="0.45">
      <c r="A226" t="s">
        <v>109</v>
      </c>
      <c r="B226">
        <v>5202</v>
      </c>
      <c r="C226">
        <v>0</v>
      </c>
    </row>
    <row r="227" spans="1:3" x14ac:dyDescent="0.45">
      <c r="A227" t="s">
        <v>110</v>
      </c>
      <c r="B227">
        <v>5209</v>
      </c>
      <c r="C227">
        <v>0</v>
      </c>
    </row>
    <row r="228" spans="1:3" x14ac:dyDescent="0.45">
      <c r="A228" t="s">
        <v>111</v>
      </c>
      <c r="B228">
        <v>5233</v>
      </c>
      <c r="C228">
        <v>0</v>
      </c>
    </row>
    <row r="229" spans="1:3" x14ac:dyDescent="0.45">
      <c r="A229" t="s">
        <v>112</v>
      </c>
      <c r="B229">
        <v>5254</v>
      </c>
      <c r="C229">
        <v>0</v>
      </c>
    </row>
    <row r="230" spans="1:3" x14ac:dyDescent="0.45">
      <c r="A230" t="s">
        <v>113</v>
      </c>
      <c r="B230">
        <v>5277</v>
      </c>
      <c r="C230">
        <v>0</v>
      </c>
    </row>
    <row r="231" spans="1:3" x14ac:dyDescent="0.45">
      <c r="A231" t="s">
        <v>114</v>
      </c>
      <c r="B231">
        <v>5299</v>
      </c>
      <c r="C231">
        <v>0</v>
      </c>
    </row>
    <row r="232" spans="1:3" x14ac:dyDescent="0.45">
      <c r="A232" t="s">
        <v>555</v>
      </c>
      <c r="B232">
        <v>5324</v>
      </c>
      <c r="C232">
        <v>0</v>
      </c>
    </row>
    <row r="233" spans="1:3" x14ac:dyDescent="0.45">
      <c r="A233" t="s">
        <v>117</v>
      </c>
      <c r="B233">
        <v>5347</v>
      </c>
      <c r="C233">
        <v>0</v>
      </c>
    </row>
    <row r="234" spans="1:3" x14ac:dyDescent="0.45">
      <c r="A234" t="s">
        <v>118</v>
      </c>
      <c r="B234">
        <v>5355</v>
      </c>
      <c r="C234">
        <v>0</v>
      </c>
    </row>
    <row r="235" spans="1:3" x14ac:dyDescent="0.45">
      <c r="A235" t="s">
        <v>119</v>
      </c>
      <c r="B235">
        <v>5379</v>
      </c>
      <c r="C235">
        <v>0</v>
      </c>
    </row>
    <row r="236" spans="1:3" x14ac:dyDescent="0.45">
      <c r="A236" t="s">
        <v>120</v>
      </c>
      <c r="B236">
        <v>5402</v>
      </c>
      <c r="C236">
        <v>0</v>
      </c>
    </row>
    <row r="237" spans="1:3" x14ac:dyDescent="0.45">
      <c r="A237" t="s">
        <v>121</v>
      </c>
      <c r="B237">
        <v>5424</v>
      </c>
      <c r="C237">
        <v>0</v>
      </c>
    </row>
    <row r="238" spans="1:3" x14ac:dyDescent="0.45">
      <c r="A238" t="s">
        <v>122</v>
      </c>
      <c r="B238">
        <v>5448</v>
      </c>
      <c r="C238">
        <v>0</v>
      </c>
    </row>
    <row r="239" spans="1:3" x14ac:dyDescent="0.45">
      <c r="A239" t="s">
        <v>123</v>
      </c>
      <c r="B239">
        <v>5468</v>
      </c>
      <c r="C239">
        <v>0</v>
      </c>
    </row>
    <row r="240" spans="1:3" x14ac:dyDescent="0.45">
      <c r="A240" t="s">
        <v>124</v>
      </c>
      <c r="B240">
        <v>5484</v>
      </c>
      <c r="C240">
        <v>0</v>
      </c>
    </row>
    <row r="241" spans="1:3" x14ac:dyDescent="0.45">
      <c r="A241" t="s">
        <v>125</v>
      </c>
      <c r="B241">
        <v>5507</v>
      </c>
      <c r="C241">
        <v>0</v>
      </c>
    </row>
    <row r="242" spans="1:3" x14ac:dyDescent="0.45">
      <c r="A242" t="s">
        <v>126</v>
      </c>
      <c r="B242">
        <v>5530</v>
      </c>
      <c r="C242">
        <v>0</v>
      </c>
    </row>
    <row r="243" spans="1:3" x14ac:dyDescent="0.45">
      <c r="A243" t="s">
        <v>127</v>
      </c>
      <c r="B243">
        <v>5553</v>
      </c>
      <c r="C243">
        <v>0</v>
      </c>
    </row>
    <row r="244" spans="1:3" x14ac:dyDescent="0.45">
      <c r="A244" t="s">
        <v>128</v>
      </c>
      <c r="B244">
        <v>5577</v>
      </c>
      <c r="C244">
        <v>0</v>
      </c>
    </row>
    <row r="245" spans="1:3" x14ac:dyDescent="0.45">
      <c r="A245" t="s">
        <v>129</v>
      </c>
      <c r="B245">
        <v>5598</v>
      </c>
      <c r="C245">
        <v>0</v>
      </c>
    </row>
    <row r="246" spans="1:3" x14ac:dyDescent="0.45">
      <c r="A246" t="s">
        <v>130</v>
      </c>
      <c r="B246">
        <v>5619</v>
      </c>
      <c r="C246">
        <v>0</v>
      </c>
    </row>
    <row r="247" spans="1:3" x14ac:dyDescent="0.45">
      <c r="A247" t="s">
        <v>131</v>
      </c>
      <c r="B247">
        <v>5642</v>
      </c>
      <c r="C247">
        <v>0</v>
      </c>
    </row>
    <row r="248" spans="1:3" x14ac:dyDescent="0.45">
      <c r="A248" t="s">
        <v>132</v>
      </c>
      <c r="B248">
        <v>5665</v>
      </c>
      <c r="C248">
        <v>0</v>
      </c>
    </row>
    <row r="249" spans="1:3" x14ac:dyDescent="0.45">
      <c r="A249" t="s">
        <v>133</v>
      </c>
      <c r="B249">
        <v>5684</v>
      </c>
      <c r="C249">
        <v>0</v>
      </c>
    </row>
    <row r="250" spans="1:3" x14ac:dyDescent="0.45">
      <c r="A250" t="s">
        <v>556</v>
      </c>
      <c r="B250">
        <v>5709</v>
      </c>
      <c r="C250">
        <v>0</v>
      </c>
    </row>
    <row r="251" spans="1:3" x14ac:dyDescent="0.45">
      <c r="A251" t="s">
        <v>28</v>
      </c>
      <c r="B251">
        <v>5730</v>
      </c>
      <c r="C251">
        <v>0</v>
      </c>
    </row>
    <row r="252" spans="1:3" x14ac:dyDescent="0.45">
      <c r="A252" t="s">
        <v>134</v>
      </c>
      <c r="B252">
        <v>5753</v>
      </c>
      <c r="C252">
        <v>0</v>
      </c>
    </row>
    <row r="253" spans="1:3" x14ac:dyDescent="0.45">
      <c r="A253" t="s">
        <v>135</v>
      </c>
      <c r="B253">
        <v>5776</v>
      </c>
      <c r="C253">
        <v>0</v>
      </c>
    </row>
    <row r="254" spans="1:3" x14ac:dyDescent="0.45">
      <c r="A254" t="s">
        <v>136</v>
      </c>
      <c r="B254">
        <v>5799</v>
      </c>
      <c r="C254">
        <v>0</v>
      </c>
    </row>
    <row r="255" spans="1:3" x14ac:dyDescent="0.45">
      <c r="A255" t="s">
        <v>137</v>
      </c>
      <c r="B255">
        <v>5822</v>
      </c>
      <c r="C255">
        <v>0</v>
      </c>
    </row>
    <row r="256" spans="1:3" x14ac:dyDescent="0.45">
      <c r="A256" t="s">
        <v>32</v>
      </c>
      <c r="B256">
        <v>5845</v>
      </c>
      <c r="C256">
        <v>0</v>
      </c>
    </row>
    <row r="257" spans="1:3" x14ac:dyDescent="0.45">
      <c r="A257" t="s">
        <v>138</v>
      </c>
      <c r="B257">
        <v>5868</v>
      </c>
      <c r="C257">
        <v>0</v>
      </c>
    </row>
    <row r="258" spans="1:3" x14ac:dyDescent="0.45">
      <c r="A258" t="s">
        <v>140</v>
      </c>
      <c r="B258">
        <v>5891</v>
      </c>
      <c r="C258">
        <v>0</v>
      </c>
    </row>
    <row r="259" spans="1:3" x14ac:dyDescent="0.45">
      <c r="A259" t="s">
        <v>141</v>
      </c>
      <c r="B259">
        <v>5914</v>
      </c>
      <c r="C259">
        <v>0</v>
      </c>
    </row>
    <row r="260" spans="1:3" x14ac:dyDescent="0.45">
      <c r="A260" t="s">
        <v>142</v>
      </c>
      <c r="B260">
        <v>5932</v>
      </c>
      <c r="C260">
        <v>0</v>
      </c>
    </row>
    <row r="261" spans="1:3" x14ac:dyDescent="0.45">
      <c r="A261" t="s">
        <v>143</v>
      </c>
      <c r="B261">
        <v>5942</v>
      </c>
      <c r="C261">
        <v>0</v>
      </c>
    </row>
    <row r="262" spans="1:3" x14ac:dyDescent="0.45">
      <c r="A262" t="s">
        <v>144</v>
      </c>
      <c r="B262">
        <v>5961</v>
      </c>
      <c r="C262">
        <v>0</v>
      </c>
    </row>
    <row r="263" spans="1:3" x14ac:dyDescent="0.45">
      <c r="A263" t="s">
        <v>145</v>
      </c>
      <c r="B263">
        <v>5984</v>
      </c>
      <c r="C263">
        <v>0</v>
      </c>
    </row>
    <row r="264" spans="1:3" x14ac:dyDescent="0.45">
      <c r="A264" t="s">
        <v>146</v>
      </c>
      <c r="B264">
        <v>6007</v>
      </c>
      <c r="C264">
        <v>0</v>
      </c>
    </row>
    <row r="265" spans="1:3" x14ac:dyDescent="0.45">
      <c r="A265" t="s">
        <v>147</v>
      </c>
      <c r="B265">
        <v>6030</v>
      </c>
      <c r="C265">
        <v>0</v>
      </c>
    </row>
    <row r="266" spans="1:3" x14ac:dyDescent="0.45">
      <c r="A266" t="s">
        <v>148</v>
      </c>
      <c r="B266">
        <v>6053</v>
      </c>
      <c r="C266">
        <v>0</v>
      </c>
    </row>
    <row r="267" spans="1:3" x14ac:dyDescent="0.45">
      <c r="A267" t="s">
        <v>11</v>
      </c>
      <c r="B267">
        <v>6074</v>
      </c>
      <c r="C267">
        <v>0</v>
      </c>
    </row>
    <row r="268" spans="1:3" x14ac:dyDescent="0.45">
      <c r="A268" t="s">
        <v>149</v>
      </c>
      <c r="B268">
        <v>6097</v>
      </c>
      <c r="C268">
        <v>0</v>
      </c>
    </row>
    <row r="269" spans="1:3" x14ac:dyDescent="0.45">
      <c r="A269" t="s">
        <v>150</v>
      </c>
      <c r="B269">
        <v>6110</v>
      </c>
      <c r="C269">
        <v>0</v>
      </c>
    </row>
    <row r="270" spans="1:3" x14ac:dyDescent="0.45">
      <c r="A270" t="s">
        <v>151</v>
      </c>
      <c r="B270">
        <v>6121</v>
      </c>
      <c r="C270">
        <v>0</v>
      </c>
    </row>
    <row r="271" spans="1:3" x14ac:dyDescent="0.45">
      <c r="A271" t="s">
        <v>152</v>
      </c>
      <c r="B271">
        <v>6143</v>
      </c>
      <c r="C271">
        <v>0</v>
      </c>
    </row>
    <row r="272" spans="1:3" x14ac:dyDescent="0.45">
      <c r="A272" t="s">
        <v>153</v>
      </c>
      <c r="B272">
        <v>6166</v>
      </c>
      <c r="C272">
        <v>0</v>
      </c>
    </row>
    <row r="273" spans="1:3" x14ac:dyDescent="0.45">
      <c r="A273" t="s">
        <v>154</v>
      </c>
      <c r="B273">
        <v>6189</v>
      </c>
      <c r="C273">
        <v>0</v>
      </c>
    </row>
    <row r="274" spans="1:3" x14ac:dyDescent="0.45">
      <c r="A274" t="s">
        <v>157</v>
      </c>
      <c r="B274">
        <v>6212</v>
      </c>
      <c r="C274">
        <v>0</v>
      </c>
    </row>
    <row r="275" spans="1:3" x14ac:dyDescent="0.45">
      <c r="A275" t="s">
        <v>158</v>
      </c>
      <c r="B275">
        <v>6235</v>
      </c>
      <c r="C275">
        <v>0</v>
      </c>
    </row>
    <row r="276" spans="1:3" x14ac:dyDescent="0.45">
      <c r="A276" t="s">
        <v>159</v>
      </c>
      <c r="B276">
        <v>6258</v>
      </c>
      <c r="C276">
        <v>0</v>
      </c>
    </row>
    <row r="277" spans="1:3" x14ac:dyDescent="0.45">
      <c r="A277" t="s">
        <v>160</v>
      </c>
      <c r="B277">
        <v>6277</v>
      </c>
      <c r="C277">
        <v>0</v>
      </c>
    </row>
    <row r="278" spans="1:3" x14ac:dyDescent="0.45">
      <c r="A278" t="s">
        <v>15</v>
      </c>
      <c r="B278">
        <v>6297</v>
      </c>
      <c r="C278">
        <v>0</v>
      </c>
    </row>
    <row r="279" spans="1:3" x14ac:dyDescent="0.45">
      <c r="A279" t="s">
        <v>161</v>
      </c>
      <c r="B279">
        <v>6320</v>
      </c>
      <c r="C279">
        <v>0</v>
      </c>
    </row>
    <row r="280" spans="1:3" x14ac:dyDescent="0.45">
      <c r="A280" t="s">
        <v>162</v>
      </c>
      <c r="B280">
        <v>6343</v>
      </c>
      <c r="C280">
        <v>0</v>
      </c>
    </row>
    <row r="281" spans="1:3" x14ac:dyDescent="0.45">
      <c r="A281" t="s">
        <v>164</v>
      </c>
      <c r="B281">
        <v>6366</v>
      </c>
      <c r="C281">
        <v>0</v>
      </c>
    </row>
    <row r="282" spans="1:3" x14ac:dyDescent="0.45">
      <c r="A282" t="s">
        <v>165</v>
      </c>
      <c r="B282">
        <v>6389</v>
      </c>
      <c r="C282">
        <v>0</v>
      </c>
    </row>
    <row r="283" spans="1:3" x14ac:dyDescent="0.45">
      <c r="A283" t="s">
        <v>166</v>
      </c>
      <c r="B283">
        <v>6412</v>
      </c>
      <c r="C283">
        <v>0</v>
      </c>
    </row>
    <row r="284" spans="1:3" x14ac:dyDescent="0.45">
      <c r="A284" t="s">
        <v>167</v>
      </c>
      <c r="B284">
        <v>6430</v>
      </c>
      <c r="C284">
        <v>0</v>
      </c>
    </row>
    <row r="285" spans="1:3" x14ac:dyDescent="0.45">
      <c r="A285" t="s">
        <v>169</v>
      </c>
      <c r="B285">
        <v>6452</v>
      </c>
      <c r="C285">
        <v>0</v>
      </c>
    </row>
    <row r="286" spans="1:3" x14ac:dyDescent="0.45">
      <c r="A286" t="s">
        <v>4</v>
      </c>
      <c r="B286">
        <v>6476</v>
      </c>
      <c r="C286">
        <v>0</v>
      </c>
    </row>
    <row r="287" spans="1:3" x14ac:dyDescent="0.45">
      <c r="A287" t="s">
        <v>557</v>
      </c>
      <c r="B287">
        <v>6499</v>
      </c>
      <c r="C287">
        <v>0</v>
      </c>
    </row>
    <row r="288" spans="1:3" x14ac:dyDescent="0.45">
      <c r="A288" t="s">
        <v>170</v>
      </c>
      <c r="B288">
        <v>6522</v>
      </c>
      <c r="C288">
        <v>0</v>
      </c>
    </row>
    <row r="289" spans="1:3" x14ac:dyDescent="0.45">
      <c r="A289" t="s">
        <v>171</v>
      </c>
      <c r="B289">
        <v>6545</v>
      </c>
      <c r="C289">
        <v>0</v>
      </c>
    </row>
    <row r="290" spans="1:3" x14ac:dyDescent="0.45">
      <c r="A290" t="s">
        <v>47</v>
      </c>
      <c r="B290">
        <v>6568</v>
      </c>
      <c r="C290">
        <v>0</v>
      </c>
    </row>
    <row r="291" spans="1:3" x14ac:dyDescent="0.45">
      <c r="A291" t="s">
        <v>49</v>
      </c>
      <c r="B291">
        <v>6591</v>
      </c>
      <c r="C291">
        <v>0</v>
      </c>
    </row>
    <row r="292" spans="1:3" x14ac:dyDescent="0.45">
      <c r="A292" t="s">
        <v>173</v>
      </c>
      <c r="B292">
        <v>6614</v>
      </c>
      <c r="C292">
        <v>0</v>
      </c>
    </row>
    <row r="293" spans="1:3" x14ac:dyDescent="0.45">
      <c r="A293" t="s">
        <v>174</v>
      </c>
      <c r="B293">
        <v>6637</v>
      </c>
      <c r="C293">
        <v>0</v>
      </c>
    </row>
    <row r="294" spans="1:3" x14ac:dyDescent="0.45">
      <c r="A294" t="s">
        <v>175</v>
      </c>
      <c r="B294">
        <v>6660</v>
      </c>
      <c r="C294">
        <v>0</v>
      </c>
    </row>
    <row r="295" spans="1:3" x14ac:dyDescent="0.45">
      <c r="A295" t="s">
        <v>176</v>
      </c>
      <c r="B295">
        <v>6681</v>
      </c>
      <c r="C295">
        <v>0</v>
      </c>
    </row>
    <row r="296" spans="1:3" x14ac:dyDescent="0.45">
      <c r="A296" t="s">
        <v>177</v>
      </c>
      <c r="B296">
        <v>6700</v>
      </c>
      <c r="C296">
        <v>0</v>
      </c>
    </row>
    <row r="297" spans="1:3" x14ac:dyDescent="0.45">
      <c r="A297" t="s">
        <v>178</v>
      </c>
      <c r="B297">
        <v>6723</v>
      </c>
      <c r="C297">
        <v>0</v>
      </c>
    </row>
    <row r="298" spans="1:3" x14ac:dyDescent="0.45">
      <c r="A298" t="s">
        <v>179</v>
      </c>
      <c r="B298">
        <v>6743</v>
      </c>
      <c r="C298">
        <v>0</v>
      </c>
    </row>
    <row r="299" spans="1:3" x14ac:dyDescent="0.45">
      <c r="A299" t="s">
        <v>180</v>
      </c>
      <c r="B299">
        <v>6765</v>
      </c>
      <c r="C299">
        <v>0</v>
      </c>
    </row>
    <row r="300" spans="1:3" x14ac:dyDescent="0.45">
      <c r="A300" t="s">
        <v>181</v>
      </c>
      <c r="B300">
        <v>6788</v>
      </c>
      <c r="C300">
        <v>0</v>
      </c>
    </row>
    <row r="301" spans="1:3" x14ac:dyDescent="0.45">
      <c r="A301" t="s">
        <v>558</v>
      </c>
      <c r="B301">
        <v>6808</v>
      </c>
      <c r="C301">
        <v>0</v>
      </c>
    </row>
    <row r="302" spans="1:3" x14ac:dyDescent="0.45">
      <c r="A302" t="s">
        <v>182</v>
      </c>
      <c r="B302">
        <v>6831</v>
      </c>
      <c r="C302">
        <v>0</v>
      </c>
    </row>
    <row r="303" spans="1:3" x14ac:dyDescent="0.45">
      <c r="A303" t="s">
        <v>183</v>
      </c>
      <c r="B303">
        <v>6853</v>
      </c>
      <c r="C303">
        <v>0</v>
      </c>
    </row>
    <row r="304" spans="1:3" x14ac:dyDescent="0.45">
      <c r="A304" t="s">
        <v>559</v>
      </c>
      <c r="B304">
        <v>6873</v>
      </c>
      <c r="C304">
        <v>0</v>
      </c>
    </row>
    <row r="305" spans="1:3" x14ac:dyDescent="0.45">
      <c r="A305" t="s">
        <v>184</v>
      </c>
      <c r="B305">
        <v>6882</v>
      </c>
      <c r="C305">
        <v>0</v>
      </c>
    </row>
    <row r="306" spans="1:3" x14ac:dyDescent="0.45">
      <c r="A306" t="s">
        <v>185</v>
      </c>
      <c r="B306">
        <v>6897</v>
      </c>
      <c r="C306">
        <v>0</v>
      </c>
    </row>
    <row r="307" spans="1:3" x14ac:dyDescent="0.45">
      <c r="A307" t="s">
        <v>186</v>
      </c>
      <c r="B307">
        <v>6912</v>
      </c>
      <c r="C307">
        <v>0</v>
      </c>
    </row>
    <row r="308" spans="1:3" x14ac:dyDescent="0.45">
      <c r="A308" t="s">
        <v>187</v>
      </c>
      <c r="B308">
        <v>6929</v>
      </c>
      <c r="C308">
        <v>0</v>
      </c>
    </row>
    <row r="309" spans="1:3" x14ac:dyDescent="0.45">
      <c r="A309" t="s">
        <v>50</v>
      </c>
      <c r="B309">
        <v>6946</v>
      </c>
      <c r="C309">
        <v>0</v>
      </c>
    </row>
    <row r="310" spans="1:3" x14ac:dyDescent="0.45">
      <c r="A310" t="s">
        <v>188</v>
      </c>
      <c r="B310">
        <v>6970</v>
      </c>
      <c r="C310">
        <v>0</v>
      </c>
    </row>
    <row r="311" spans="1:3" x14ac:dyDescent="0.45">
      <c r="A311" t="s">
        <v>25</v>
      </c>
      <c r="B311">
        <v>6991</v>
      </c>
      <c r="C311">
        <v>1</v>
      </c>
    </row>
    <row r="312" spans="1:3" x14ac:dyDescent="0.45">
      <c r="A312" t="s">
        <v>560</v>
      </c>
      <c r="B312">
        <v>7014</v>
      </c>
      <c r="C312">
        <v>0</v>
      </c>
    </row>
    <row r="313" spans="1:3" x14ac:dyDescent="0.45">
      <c r="A313" t="s">
        <v>189</v>
      </c>
      <c r="B313">
        <v>7037</v>
      </c>
      <c r="C313">
        <v>0</v>
      </c>
    </row>
    <row r="314" spans="1:3" x14ac:dyDescent="0.45">
      <c r="A314" t="s">
        <v>190</v>
      </c>
      <c r="B314">
        <v>7054</v>
      </c>
      <c r="C314">
        <v>0</v>
      </c>
    </row>
    <row r="315" spans="1:3" x14ac:dyDescent="0.45">
      <c r="A315" t="s">
        <v>191</v>
      </c>
      <c r="B315">
        <v>7077</v>
      </c>
      <c r="C315">
        <v>0</v>
      </c>
    </row>
    <row r="316" spans="1:3" x14ac:dyDescent="0.45">
      <c r="A316" t="s">
        <v>192</v>
      </c>
      <c r="B316">
        <v>7100</v>
      </c>
      <c r="C316">
        <v>0</v>
      </c>
    </row>
    <row r="317" spans="1:3" x14ac:dyDescent="0.45">
      <c r="A317" t="s">
        <v>193</v>
      </c>
      <c r="B317">
        <v>7121</v>
      </c>
      <c r="C317">
        <v>0</v>
      </c>
    </row>
    <row r="318" spans="1:3" x14ac:dyDescent="0.45">
      <c r="A318" t="s">
        <v>194</v>
      </c>
      <c r="B318">
        <v>7144</v>
      </c>
      <c r="C318">
        <v>0</v>
      </c>
    </row>
    <row r="319" spans="1:3" x14ac:dyDescent="0.45">
      <c r="A319" t="s">
        <v>195</v>
      </c>
      <c r="B319">
        <v>7163</v>
      </c>
      <c r="C319">
        <v>0</v>
      </c>
    </row>
    <row r="320" spans="1:3" x14ac:dyDescent="0.45">
      <c r="A320" t="s">
        <v>196</v>
      </c>
      <c r="B320">
        <v>7185</v>
      </c>
      <c r="C320">
        <v>0</v>
      </c>
    </row>
    <row r="321" spans="1:3" x14ac:dyDescent="0.45">
      <c r="A321" t="s">
        <v>197</v>
      </c>
      <c r="B321">
        <v>7204</v>
      </c>
      <c r="C321">
        <v>0</v>
      </c>
    </row>
    <row r="322" spans="1:3" x14ac:dyDescent="0.45">
      <c r="A322" t="s">
        <v>198</v>
      </c>
      <c r="B322">
        <v>7213</v>
      </c>
      <c r="C322">
        <v>0</v>
      </c>
    </row>
    <row r="323" spans="1:3" x14ac:dyDescent="0.45">
      <c r="A323" t="s">
        <v>201</v>
      </c>
      <c r="B323">
        <v>7235</v>
      </c>
      <c r="C323">
        <v>0</v>
      </c>
    </row>
    <row r="324" spans="1:3" x14ac:dyDescent="0.45">
      <c r="A324" t="s">
        <v>203</v>
      </c>
      <c r="B324">
        <v>7257</v>
      </c>
      <c r="C324">
        <v>0</v>
      </c>
    </row>
    <row r="325" spans="1:3" x14ac:dyDescent="0.45">
      <c r="A325" t="s">
        <v>204</v>
      </c>
      <c r="B325">
        <v>7278</v>
      </c>
      <c r="C325">
        <v>0</v>
      </c>
    </row>
    <row r="326" spans="1:3" x14ac:dyDescent="0.45">
      <c r="A326" t="s">
        <v>205</v>
      </c>
      <c r="B326">
        <v>7299</v>
      </c>
      <c r="C326">
        <v>0</v>
      </c>
    </row>
    <row r="327" spans="1:3" x14ac:dyDescent="0.45">
      <c r="A327" t="s">
        <v>561</v>
      </c>
      <c r="B327">
        <v>7322</v>
      </c>
      <c r="C327">
        <v>0</v>
      </c>
    </row>
    <row r="328" spans="1:3" x14ac:dyDescent="0.45">
      <c r="A328" t="s">
        <v>206</v>
      </c>
      <c r="B328">
        <v>7344</v>
      </c>
      <c r="C328">
        <v>0</v>
      </c>
    </row>
    <row r="329" spans="1:3" x14ac:dyDescent="0.45">
      <c r="A329" t="s">
        <v>207</v>
      </c>
      <c r="B329">
        <v>7361</v>
      </c>
      <c r="C329">
        <v>0</v>
      </c>
    </row>
    <row r="330" spans="1:3" x14ac:dyDescent="0.45">
      <c r="A330" t="s">
        <v>208</v>
      </c>
      <c r="B330">
        <v>7373</v>
      </c>
      <c r="C330">
        <v>0</v>
      </c>
    </row>
    <row r="331" spans="1:3" x14ac:dyDescent="0.45">
      <c r="A331" t="s">
        <v>209</v>
      </c>
      <c r="B331">
        <v>7395</v>
      </c>
      <c r="C331">
        <v>0</v>
      </c>
    </row>
    <row r="332" spans="1:3" x14ac:dyDescent="0.45">
      <c r="A332" t="s">
        <v>16</v>
      </c>
      <c r="B332">
        <v>7418</v>
      </c>
      <c r="C332">
        <v>0</v>
      </c>
    </row>
    <row r="333" spans="1:3" x14ac:dyDescent="0.45">
      <c r="A333" t="s">
        <v>210</v>
      </c>
      <c r="B333">
        <v>7441</v>
      </c>
      <c r="C333">
        <v>0</v>
      </c>
    </row>
    <row r="334" spans="1:3" x14ac:dyDescent="0.45">
      <c r="A334" t="s">
        <v>211</v>
      </c>
      <c r="B334">
        <v>7463</v>
      </c>
      <c r="C334">
        <v>0</v>
      </c>
    </row>
    <row r="335" spans="1:3" x14ac:dyDescent="0.45">
      <c r="A335" t="s">
        <v>212</v>
      </c>
      <c r="B335">
        <v>7486</v>
      </c>
      <c r="C335">
        <v>0</v>
      </c>
    </row>
    <row r="336" spans="1:3" x14ac:dyDescent="0.45">
      <c r="A336" t="s">
        <v>214</v>
      </c>
      <c r="B336">
        <v>7507</v>
      </c>
      <c r="C336">
        <v>0</v>
      </c>
    </row>
    <row r="337" spans="1:3" x14ac:dyDescent="0.45">
      <c r="A337" t="s">
        <v>215</v>
      </c>
      <c r="B337">
        <v>7530</v>
      </c>
      <c r="C337">
        <v>0</v>
      </c>
    </row>
    <row r="338" spans="1:3" x14ac:dyDescent="0.45">
      <c r="A338" t="s">
        <v>216</v>
      </c>
      <c r="B338">
        <v>7552</v>
      </c>
      <c r="C338">
        <v>0</v>
      </c>
    </row>
    <row r="339" spans="1:3" x14ac:dyDescent="0.45">
      <c r="A339" t="s">
        <v>217</v>
      </c>
      <c r="B339">
        <v>7572</v>
      </c>
      <c r="C339">
        <v>0</v>
      </c>
    </row>
    <row r="340" spans="1:3" x14ac:dyDescent="0.45">
      <c r="A340" t="s">
        <v>218</v>
      </c>
      <c r="B340">
        <v>7594</v>
      </c>
      <c r="C340">
        <v>0</v>
      </c>
    </row>
    <row r="341" spans="1:3" x14ac:dyDescent="0.45">
      <c r="A341" t="s">
        <v>17</v>
      </c>
      <c r="B341">
        <v>7615</v>
      </c>
      <c r="C341">
        <v>0</v>
      </c>
    </row>
    <row r="342" spans="1:3" x14ac:dyDescent="0.45">
      <c r="A342" t="s">
        <v>220</v>
      </c>
      <c r="B342">
        <v>7635</v>
      </c>
      <c r="C342">
        <v>0</v>
      </c>
    </row>
    <row r="343" spans="1:3" x14ac:dyDescent="0.45">
      <c r="A343" t="s">
        <v>221</v>
      </c>
      <c r="B343">
        <v>7658</v>
      </c>
      <c r="C343">
        <v>0</v>
      </c>
    </row>
    <row r="344" spans="1:3" x14ac:dyDescent="0.45">
      <c r="A344" t="s">
        <v>222</v>
      </c>
      <c r="B344">
        <v>7681</v>
      </c>
      <c r="C344">
        <v>0</v>
      </c>
    </row>
    <row r="345" spans="1:3" x14ac:dyDescent="0.45">
      <c r="A345" t="s">
        <v>223</v>
      </c>
      <c r="B345">
        <v>7704</v>
      </c>
      <c r="C345">
        <v>0</v>
      </c>
    </row>
    <row r="346" spans="1:3" x14ac:dyDescent="0.45">
      <c r="A346" t="s">
        <v>224</v>
      </c>
      <c r="B346">
        <v>7727</v>
      </c>
      <c r="C346">
        <v>0</v>
      </c>
    </row>
    <row r="347" spans="1:3" x14ac:dyDescent="0.45">
      <c r="A347" t="s">
        <v>225</v>
      </c>
      <c r="B347">
        <v>7747</v>
      </c>
      <c r="C347">
        <v>0</v>
      </c>
    </row>
    <row r="348" spans="1:3" x14ac:dyDescent="0.45">
      <c r="A348" t="s">
        <v>226</v>
      </c>
      <c r="B348">
        <v>7770</v>
      </c>
      <c r="C348">
        <v>0</v>
      </c>
    </row>
    <row r="349" spans="1:3" x14ac:dyDescent="0.45">
      <c r="A349" t="s">
        <v>227</v>
      </c>
      <c r="B349">
        <v>7793</v>
      </c>
      <c r="C349">
        <v>0</v>
      </c>
    </row>
    <row r="350" spans="1:3" x14ac:dyDescent="0.45">
      <c r="A350" t="s">
        <v>228</v>
      </c>
      <c r="B350">
        <v>7815</v>
      </c>
      <c r="C350">
        <v>0</v>
      </c>
    </row>
    <row r="351" spans="1:3" x14ac:dyDescent="0.45">
      <c r="A351" t="s">
        <v>229</v>
      </c>
      <c r="B351">
        <v>7838</v>
      </c>
      <c r="C351">
        <v>0</v>
      </c>
    </row>
    <row r="352" spans="1:3" x14ac:dyDescent="0.45">
      <c r="A352" t="s">
        <v>230</v>
      </c>
      <c r="B352">
        <v>7861</v>
      </c>
      <c r="C352">
        <v>0</v>
      </c>
    </row>
    <row r="353" spans="1:3" x14ac:dyDescent="0.45">
      <c r="A353" t="s">
        <v>231</v>
      </c>
      <c r="B353">
        <v>7882</v>
      </c>
      <c r="C353">
        <v>0</v>
      </c>
    </row>
    <row r="354" spans="1:3" x14ac:dyDescent="0.45">
      <c r="A354" t="s">
        <v>233</v>
      </c>
      <c r="B354">
        <v>7905</v>
      </c>
      <c r="C354">
        <v>0</v>
      </c>
    </row>
    <row r="355" spans="1:3" x14ac:dyDescent="0.45">
      <c r="A355" t="s">
        <v>35</v>
      </c>
      <c r="B355">
        <v>7928</v>
      </c>
      <c r="C355">
        <v>0</v>
      </c>
    </row>
    <row r="356" spans="1:3" x14ac:dyDescent="0.45">
      <c r="A356" t="s">
        <v>234</v>
      </c>
      <c r="B356">
        <v>7951</v>
      </c>
      <c r="C356">
        <v>0</v>
      </c>
    </row>
    <row r="357" spans="1:3" x14ac:dyDescent="0.45">
      <c r="A357" t="s">
        <v>235</v>
      </c>
      <c r="B357">
        <v>7973</v>
      </c>
      <c r="C357">
        <v>0</v>
      </c>
    </row>
    <row r="358" spans="1:3" x14ac:dyDescent="0.45">
      <c r="A358" t="s">
        <v>236</v>
      </c>
      <c r="B358">
        <v>7989</v>
      </c>
      <c r="C358">
        <v>0</v>
      </c>
    </row>
    <row r="359" spans="1:3" x14ac:dyDescent="0.45">
      <c r="A359" t="s">
        <v>237</v>
      </c>
      <c r="B359">
        <v>8011</v>
      </c>
      <c r="C359">
        <v>0</v>
      </c>
    </row>
    <row r="360" spans="1:3" x14ac:dyDescent="0.45">
      <c r="A360" t="s">
        <v>238</v>
      </c>
      <c r="B360">
        <v>8032</v>
      </c>
      <c r="C360">
        <v>0</v>
      </c>
    </row>
    <row r="361" spans="1:3" x14ac:dyDescent="0.45">
      <c r="A361" t="s">
        <v>239</v>
      </c>
      <c r="B361">
        <v>8054</v>
      </c>
      <c r="C361">
        <v>0</v>
      </c>
    </row>
    <row r="362" spans="1:3" x14ac:dyDescent="0.45">
      <c r="A362" t="s">
        <v>240</v>
      </c>
      <c r="B362">
        <v>8077</v>
      </c>
      <c r="C362">
        <v>0</v>
      </c>
    </row>
    <row r="363" spans="1:3" x14ac:dyDescent="0.45">
      <c r="A363" t="s">
        <v>242</v>
      </c>
      <c r="B363">
        <v>8100</v>
      </c>
      <c r="C363">
        <v>0</v>
      </c>
    </row>
    <row r="364" spans="1:3" x14ac:dyDescent="0.45">
      <c r="A364" t="s">
        <v>243</v>
      </c>
      <c r="B364">
        <v>8122</v>
      </c>
      <c r="C364">
        <v>0</v>
      </c>
    </row>
    <row r="365" spans="1:3" x14ac:dyDescent="0.45">
      <c r="A365" t="s">
        <v>244</v>
      </c>
      <c r="B365">
        <v>8145</v>
      </c>
      <c r="C365">
        <v>0</v>
      </c>
    </row>
    <row r="366" spans="1:3" x14ac:dyDescent="0.45">
      <c r="A366" t="s">
        <v>245</v>
      </c>
      <c r="B366">
        <v>8168</v>
      </c>
      <c r="C366">
        <v>0</v>
      </c>
    </row>
    <row r="367" spans="1:3" x14ac:dyDescent="0.45">
      <c r="A367" t="s">
        <v>246</v>
      </c>
      <c r="B367">
        <v>8191</v>
      </c>
      <c r="C367">
        <v>0</v>
      </c>
    </row>
    <row r="368" spans="1:3" x14ac:dyDescent="0.45">
      <c r="A368" t="s">
        <v>247</v>
      </c>
      <c r="B368">
        <v>8210</v>
      </c>
      <c r="C368">
        <v>0</v>
      </c>
    </row>
    <row r="369" spans="1:3" x14ac:dyDescent="0.45">
      <c r="A369" t="s">
        <v>7</v>
      </c>
      <c r="B369">
        <v>8233</v>
      </c>
      <c r="C369">
        <v>0</v>
      </c>
    </row>
    <row r="370" spans="1:3" x14ac:dyDescent="0.45">
      <c r="A370" t="s">
        <v>5</v>
      </c>
      <c r="B370">
        <v>8256</v>
      </c>
      <c r="C370">
        <v>0</v>
      </c>
    </row>
    <row r="371" spans="1:3" x14ac:dyDescent="0.45">
      <c r="A371" t="s">
        <v>248</v>
      </c>
      <c r="B371">
        <v>8278</v>
      </c>
      <c r="C371">
        <v>0</v>
      </c>
    </row>
    <row r="372" spans="1:3" x14ac:dyDescent="0.45">
      <c r="A372" t="s">
        <v>249</v>
      </c>
      <c r="B372">
        <v>8301</v>
      </c>
      <c r="C372">
        <v>0</v>
      </c>
    </row>
    <row r="373" spans="1:3" x14ac:dyDescent="0.45">
      <c r="A373" t="s">
        <v>250</v>
      </c>
      <c r="B373">
        <v>8324</v>
      </c>
      <c r="C373">
        <v>0</v>
      </c>
    </row>
    <row r="374" spans="1:3" x14ac:dyDescent="0.45">
      <c r="A374" t="s">
        <v>251</v>
      </c>
      <c r="B374">
        <v>8334</v>
      </c>
      <c r="C374">
        <v>0</v>
      </c>
    </row>
    <row r="375" spans="1:3" x14ac:dyDescent="0.45">
      <c r="A375" t="s">
        <v>252</v>
      </c>
      <c r="B375">
        <v>8357</v>
      </c>
      <c r="C375">
        <v>0</v>
      </c>
    </row>
    <row r="376" spans="1:3" x14ac:dyDescent="0.45">
      <c r="A376" t="s">
        <v>253</v>
      </c>
      <c r="B376">
        <v>8377</v>
      </c>
      <c r="C376">
        <v>0</v>
      </c>
    </row>
    <row r="377" spans="1:3" x14ac:dyDescent="0.45">
      <c r="A377" t="s">
        <v>254</v>
      </c>
      <c r="B377">
        <v>8398</v>
      </c>
      <c r="C377">
        <v>0</v>
      </c>
    </row>
    <row r="378" spans="1:3" x14ac:dyDescent="0.45">
      <c r="A378" t="s">
        <v>39</v>
      </c>
      <c r="B378">
        <v>8421</v>
      </c>
      <c r="C378">
        <v>0</v>
      </c>
    </row>
    <row r="379" spans="1:3" x14ac:dyDescent="0.45">
      <c r="A379" t="s">
        <v>255</v>
      </c>
      <c r="B379">
        <v>8444</v>
      </c>
      <c r="C379">
        <v>0</v>
      </c>
    </row>
    <row r="380" spans="1:3" x14ac:dyDescent="0.45">
      <c r="A380" t="s">
        <v>256</v>
      </c>
      <c r="B380">
        <v>8464</v>
      </c>
      <c r="C380">
        <v>0</v>
      </c>
    </row>
    <row r="381" spans="1:3" x14ac:dyDescent="0.45">
      <c r="A381" t="s">
        <v>257</v>
      </c>
      <c r="B381">
        <v>8486</v>
      </c>
      <c r="C381">
        <v>0</v>
      </c>
    </row>
    <row r="382" spans="1:3" x14ac:dyDescent="0.45">
      <c r="A382" t="s">
        <v>258</v>
      </c>
      <c r="B382">
        <v>8509</v>
      </c>
      <c r="C382">
        <v>0</v>
      </c>
    </row>
    <row r="383" spans="1:3" x14ac:dyDescent="0.45">
      <c r="A383" t="s">
        <v>259</v>
      </c>
      <c r="B383">
        <v>8532</v>
      </c>
      <c r="C383">
        <v>0</v>
      </c>
    </row>
    <row r="384" spans="1:3" x14ac:dyDescent="0.45">
      <c r="A384" t="s">
        <v>260</v>
      </c>
      <c r="B384">
        <v>8555</v>
      </c>
      <c r="C384">
        <v>0</v>
      </c>
    </row>
    <row r="385" spans="1:3" x14ac:dyDescent="0.45">
      <c r="A385" t="s">
        <v>261</v>
      </c>
      <c r="B385">
        <v>8578</v>
      </c>
      <c r="C385">
        <v>0</v>
      </c>
    </row>
    <row r="386" spans="1:3" x14ac:dyDescent="0.45">
      <c r="A386" t="s">
        <v>262</v>
      </c>
      <c r="B386">
        <v>8600</v>
      </c>
      <c r="C386">
        <v>0</v>
      </c>
    </row>
    <row r="387" spans="1:3" x14ac:dyDescent="0.45">
      <c r="A387" t="s">
        <v>263</v>
      </c>
      <c r="B387">
        <v>8623</v>
      </c>
      <c r="C387">
        <v>0</v>
      </c>
    </row>
    <row r="388" spans="1:3" x14ac:dyDescent="0.45">
      <c r="A388" t="s">
        <v>264</v>
      </c>
      <c r="B388">
        <v>8646</v>
      </c>
      <c r="C388">
        <v>0</v>
      </c>
    </row>
    <row r="389" spans="1:3" x14ac:dyDescent="0.45">
      <c r="A389" t="s">
        <v>265</v>
      </c>
      <c r="B389">
        <v>8667</v>
      </c>
      <c r="C389">
        <v>0</v>
      </c>
    </row>
    <row r="390" spans="1:3" x14ac:dyDescent="0.45">
      <c r="A390" t="s">
        <v>266</v>
      </c>
      <c r="B390">
        <v>8690</v>
      </c>
      <c r="C390">
        <v>0</v>
      </c>
    </row>
    <row r="391" spans="1:3" x14ac:dyDescent="0.45">
      <c r="A391" t="s">
        <v>267</v>
      </c>
      <c r="B391">
        <v>8712</v>
      </c>
      <c r="C391">
        <v>0</v>
      </c>
    </row>
    <row r="392" spans="1:3" x14ac:dyDescent="0.45">
      <c r="A392" t="s">
        <v>268</v>
      </c>
      <c r="B392">
        <v>8735</v>
      </c>
      <c r="C392">
        <v>0</v>
      </c>
    </row>
    <row r="393" spans="1:3" x14ac:dyDescent="0.45">
      <c r="A393" t="s">
        <v>62</v>
      </c>
      <c r="B393">
        <v>8757</v>
      </c>
      <c r="C393">
        <v>0</v>
      </c>
    </row>
    <row r="394" spans="1:3" x14ac:dyDescent="0.45">
      <c r="A394" t="s">
        <v>269</v>
      </c>
      <c r="B394">
        <v>8777</v>
      </c>
      <c r="C394">
        <v>0</v>
      </c>
    </row>
    <row r="395" spans="1:3" x14ac:dyDescent="0.45">
      <c r="A395" t="s">
        <v>270</v>
      </c>
      <c r="B395">
        <v>8800</v>
      </c>
      <c r="C395">
        <v>0</v>
      </c>
    </row>
    <row r="396" spans="1:3" x14ac:dyDescent="0.45">
      <c r="A396" t="s">
        <v>20</v>
      </c>
      <c r="B396">
        <v>8822</v>
      </c>
      <c r="C396">
        <v>0</v>
      </c>
    </row>
    <row r="397" spans="1:3" x14ac:dyDescent="0.45">
      <c r="A397" t="s">
        <v>271</v>
      </c>
      <c r="B397">
        <v>8845</v>
      </c>
      <c r="C397">
        <v>0</v>
      </c>
    </row>
    <row r="398" spans="1:3" x14ac:dyDescent="0.45">
      <c r="A398" t="s">
        <v>272</v>
      </c>
      <c r="B398">
        <v>8867</v>
      </c>
      <c r="C398">
        <v>0</v>
      </c>
    </row>
    <row r="399" spans="1:3" x14ac:dyDescent="0.45">
      <c r="A399" t="s">
        <v>273</v>
      </c>
      <c r="B399">
        <v>8889</v>
      </c>
      <c r="C399">
        <v>0</v>
      </c>
    </row>
    <row r="400" spans="1:3" x14ac:dyDescent="0.45">
      <c r="A400" t="s">
        <v>23</v>
      </c>
      <c r="B400">
        <v>8912</v>
      </c>
      <c r="C400">
        <v>0</v>
      </c>
    </row>
    <row r="401" spans="1:3" x14ac:dyDescent="0.45">
      <c r="A401" t="s">
        <v>274</v>
      </c>
      <c r="B401">
        <v>8935</v>
      </c>
      <c r="C401">
        <v>0</v>
      </c>
    </row>
    <row r="402" spans="1:3" x14ac:dyDescent="0.45">
      <c r="A402" t="s">
        <v>275</v>
      </c>
      <c r="B402">
        <v>8956</v>
      </c>
      <c r="C402">
        <v>0</v>
      </c>
    </row>
    <row r="403" spans="1:3" x14ac:dyDescent="0.45">
      <c r="A403" t="s">
        <v>276</v>
      </c>
      <c r="B403">
        <v>8978</v>
      </c>
      <c r="C403">
        <v>0</v>
      </c>
    </row>
    <row r="404" spans="1:3" x14ac:dyDescent="0.45">
      <c r="A404" t="s">
        <v>277</v>
      </c>
      <c r="B404">
        <v>9001</v>
      </c>
      <c r="C404">
        <v>0</v>
      </c>
    </row>
    <row r="405" spans="1:3" x14ac:dyDescent="0.45">
      <c r="A405" t="s">
        <v>63</v>
      </c>
      <c r="B405">
        <v>9020</v>
      </c>
      <c r="C405">
        <v>0</v>
      </c>
    </row>
    <row r="406" spans="1:3" x14ac:dyDescent="0.45">
      <c r="A406" t="s">
        <v>278</v>
      </c>
      <c r="B406">
        <v>9042</v>
      </c>
      <c r="C406">
        <v>0</v>
      </c>
    </row>
    <row r="407" spans="1:3" x14ac:dyDescent="0.45">
      <c r="A407" t="s">
        <v>58</v>
      </c>
      <c r="B407">
        <v>9063</v>
      </c>
      <c r="C407">
        <v>0</v>
      </c>
    </row>
    <row r="408" spans="1:3" x14ac:dyDescent="0.45">
      <c r="A408" t="s">
        <v>8</v>
      </c>
      <c r="B408">
        <v>9086</v>
      </c>
      <c r="C408">
        <v>0</v>
      </c>
    </row>
    <row r="409" spans="1:3" x14ac:dyDescent="0.45">
      <c r="A409" t="s">
        <v>279</v>
      </c>
      <c r="B409">
        <v>9108</v>
      </c>
      <c r="C409">
        <v>0</v>
      </c>
    </row>
    <row r="410" spans="1:3" x14ac:dyDescent="0.45">
      <c r="A410" t="s">
        <v>280</v>
      </c>
      <c r="B410">
        <v>9131</v>
      </c>
      <c r="C410">
        <v>0</v>
      </c>
    </row>
    <row r="411" spans="1:3" x14ac:dyDescent="0.45">
      <c r="A411" t="s">
        <v>281</v>
      </c>
      <c r="B411">
        <v>9154</v>
      </c>
      <c r="C411">
        <v>0</v>
      </c>
    </row>
    <row r="412" spans="1:3" x14ac:dyDescent="0.45">
      <c r="A412" t="s">
        <v>282</v>
      </c>
      <c r="B412">
        <v>9176</v>
      </c>
      <c r="C412">
        <v>0</v>
      </c>
    </row>
    <row r="413" spans="1:3" x14ac:dyDescent="0.45">
      <c r="A413" t="s">
        <v>283</v>
      </c>
      <c r="B413">
        <v>9199</v>
      </c>
      <c r="C413">
        <v>0</v>
      </c>
    </row>
    <row r="414" spans="1:3" x14ac:dyDescent="0.45">
      <c r="A414" t="s">
        <v>284</v>
      </c>
      <c r="B414">
        <v>9222</v>
      </c>
      <c r="C414">
        <v>0</v>
      </c>
    </row>
    <row r="415" spans="1:3" x14ac:dyDescent="0.45">
      <c r="A415" t="s">
        <v>285</v>
      </c>
      <c r="B415">
        <v>9242</v>
      </c>
      <c r="C415">
        <v>0</v>
      </c>
    </row>
    <row r="416" spans="1:3" x14ac:dyDescent="0.45">
      <c r="A416" t="s">
        <v>286</v>
      </c>
      <c r="B416">
        <v>9265</v>
      </c>
      <c r="C416">
        <v>0</v>
      </c>
    </row>
    <row r="417" spans="1:3" x14ac:dyDescent="0.45">
      <c r="A417" t="s">
        <v>288</v>
      </c>
      <c r="B417">
        <v>9288</v>
      </c>
      <c r="C417">
        <v>0</v>
      </c>
    </row>
    <row r="418" spans="1:3" x14ac:dyDescent="0.45">
      <c r="A418" t="s">
        <v>289</v>
      </c>
      <c r="B418">
        <v>9299</v>
      </c>
      <c r="C418">
        <v>0</v>
      </c>
    </row>
    <row r="419" spans="1:3" x14ac:dyDescent="0.45">
      <c r="A419" t="s">
        <v>290</v>
      </c>
      <c r="B419">
        <v>9322</v>
      </c>
      <c r="C419">
        <v>0</v>
      </c>
    </row>
    <row r="420" spans="1:3" x14ac:dyDescent="0.45">
      <c r="A420" t="s">
        <v>291</v>
      </c>
      <c r="B420">
        <v>9345</v>
      </c>
      <c r="C420">
        <v>0</v>
      </c>
    </row>
    <row r="421" spans="1:3" x14ac:dyDescent="0.45">
      <c r="A421" t="s">
        <v>292</v>
      </c>
      <c r="B421">
        <v>9368</v>
      </c>
      <c r="C421">
        <v>0</v>
      </c>
    </row>
    <row r="422" spans="1:3" x14ac:dyDescent="0.45">
      <c r="A422" t="s">
        <v>293</v>
      </c>
      <c r="B422">
        <v>9391</v>
      </c>
      <c r="C422">
        <v>0</v>
      </c>
    </row>
    <row r="423" spans="1:3" x14ac:dyDescent="0.45">
      <c r="A423" t="s">
        <v>294</v>
      </c>
      <c r="B423">
        <v>9413</v>
      </c>
      <c r="C423">
        <v>0</v>
      </c>
    </row>
    <row r="424" spans="1:3" x14ac:dyDescent="0.45">
      <c r="A424" t="s">
        <v>295</v>
      </c>
      <c r="B424">
        <v>9436</v>
      </c>
      <c r="C424">
        <v>0</v>
      </c>
    </row>
    <row r="425" spans="1:3" x14ac:dyDescent="0.45">
      <c r="A425" t="s">
        <v>296</v>
      </c>
      <c r="B425">
        <v>9459</v>
      </c>
      <c r="C425">
        <v>0</v>
      </c>
    </row>
    <row r="426" spans="1:3" x14ac:dyDescent="0.45">
      <c r="A426" t="s">
        <v>297</v>
      </c>
      <c r="B426">
        <v>9480</v>
      </c>
      <c r="C426">
        <v>0</v>
      </c>
    </row>
    <row r="427" spans="1:3" x14ac:dyDescent="0.45">
      <c r="A427" t="s">
        <v>12</v>
      </c>
      <c r="B427">
        <v>9502</v>
      </c>
      <c r="C427">
        <v>0</v>
      </c>
    </row>
    <row r="428" spans="1:3" x14ac:dyDescent="0.45">
      <c r="A428" t="s">
        <v>298</v>
      </c>
      <c r="B428">
        <v>9506</v>
      </c>
      <c r="C428">
        <v>0</v>
      </c>
    </row>
    <row r="429" spans="1:3" x14ac:dyDescent="0.45">
      <c r="A429" t="s">
        <v>299</v>
      </c>
      <c r="B429">
        <v>9529</v>
      </c>
      <c r="C429">
        <v>0</v>
      </c>
    </row>
    <row r="430" spans="1:3" x14ac:dyDescent="0.45">
      <c r="A430" t="s">
        <v>300</v>
      </c>
      <c r="B430">
        <v>9552</v>
      </c>
      <c r="C430">
        <v>0</v>
      </c>
    </row>
    <row r="431" spans="1:3" x14ac:dyDescent="0.45">
      <c r="A431" t="s">
        <v>301</v>
      </c>
      <c r="B431">
        <v>9575</v>
      </c>
      <c r="C431">
        <v>0</v>
      </c>
    </row>
    <row r="432" spans="1:3" x14ac:dyDescent="0.45">
      <c r="A432" t="s">
        <v>302</v>
      </c>
      <c r="B432">
        <v>9598</v>
      </c>
      <c r="C432">
        <v>0</v>
      </c>
    </row>
    <row r="433" spans="1:3" x14ac:dyDescent="0.45">
      <c r="A433" t="s">
        <v>65</v>
      </c>
      <c r="B433">
        <v>9621</v>
      </c>
      <c r="C433">
        <v>0</v>
      </c>
    </row>
    <row r="434" spans="1:3" x14ac:dyDescent="0.45">
      <c r="A434" t="s">
        <v>303</v>
      </c>
      <c r="B434">
        <v>9641</v>
      </c>
      <c r="C434">
        <v>0</v>
      </c>
    </row>
    <row r="435" spans="1:3" x14ac:dyDescent="0.45">
      <c r="A435" t="s">
        <v>304</v>
      </c>
      <c r="B435">
        <v>9663</v>
      </c>
      <c r="C435">
        <v>0</v>
      </c>
    </row>
    <row r="436" spans="1:3" x14ac:dyDescent="0.45">
      <c r="A436" t="s">
        <v>305</v>
      </c>
      <c r="B436">
        <v>9686</v>
      </c>
      <c r="C436">
        <v>0</v>
      </c>
    </row>
    <row r="437" spans="1:3" x14ac:dyDescent="0.45">
      <c r="A437" t="s">
        <v>306</v>
      </c>
      <c r="B437">
        <v>9690</v>
      </c>
      <c r="C437">
        <v>0</v>
      </c>
    </row>
    <row r="438" spans="1:3" x14ac:dyDescent="0.45">
      <c r="A438" t="s">
        <v>54</v>
      </c>
      <c r="B438">
        <v>9696</v>
      </c>
      <c r="C438">
        <v>0</v>
      </c>
    </row>
    <row r="439" spans="1:3" x14ac:dyDescent="0.45">
      <c r="A439" t="s">
        <v>307</v>
      </c>
      <c r="B439">
        <v>9719</v>
      </c>
      <c r="C439">
        <v>0</v>
      </c>
    </row>
    <row r="440" spans="1:3" x14ac:dyDescent="0.45">
      <c r="A440" t="s">
        <v>308</v>
      </c>
      <c r="B440">
        <v>9740</v>
      </c>
      <c r="C440">
        <v>0</v>
      </c>
    </row>
    <row r="441" spans="1:3" x14ac:dyDescent="0.45">
      <c r="A441" t="s">
        <v>309</v>
      </c>
      <c r="B441">
        <v>9763</v>
      </c>
      <c r="C441">
        <v>0</v>
      </c>
    </row>
    <row r="442" spans="1:3" x14ac:dyDescent="0.45">
      <c r="A442" t="s">
        <v>310</v>
      </c>
      <c r="B442">
        <v>9785</v>
      </c>
      <c r="C442">
        <v>0</v>
      </c>
    </row>
    <row r="443" spans="1:3" x14ac:dyDescent="0.45">
      <c r="A443" t="s">
        <v>9</v>
      </c>
      <c r="B443">
        <v>9808</v>
      </c>
      <c r="C443">
        <v>0</v>
      </c>
    </row>
    <row r="444" spans="1:3" x14ac:dyDescent="0.45">
      <c r="A444" t="s">
        <v>311</v>
      </c>
      <c r="B444">
        <v>9831</v>
      </c>
      <c r="C444">
        <v>0</v>
      </c>
    </row>
    <row r="445" spans="1:3" x14ac:dyDescent="0.45">
      <c r="A445" t="s">
        <v>312</v>
      </c>
      <c r="B445">
        <v>9836</v>
      </c>
      <c r="C445">
        <v>0</v>
      </c>
    </row>
    <row r="446" spans="1:3" x14ac:dyDescent="0.45">
      <c r="A446" t="s">
        <v>563</v>
      </c>
      <c r="B446">
        <v>9856</v>
      </c>
      <c r="C446">
        <v>0</v>
      </c>
    </row>
    <row r="447" spans="1:3" x14ac:dyDescent="0.45">
      <c r="A447" t="s">
        <v>566</v>
      </c>
      <c r="B447">
        <v>9879</v>
      </c>
      <c r="C447">
        <v>0</v>
      </c>
    </row>
    <row r="448" spans="1:3" x14ac:dyDescent="0.45">
      <c r="A448" t="s">
        <v>567</v>
      </c>
      <c r="B448">
        <v>9902</v>
      </c>
      <c r="C448">
        <v>0</v>
      </c>
    </row>
    <row r="449" spans="1:3" x14ac:dyDescent="0.45">
      <c r="A449" t="s">
        <v>568</v>
      </c>
      <c r="B449">
        <v>9925</v>
      </c>
      <c r="C449">
        <v>0</v>
      </c>
    </row>
    <row r="450" spans="1:3" x14ac:dyDescent="0.45">
      <c r="A450" t="s">
        <v>569</v>
      </c>
      <c r="B450">
        <v>9949</v>
      </c>
      <c r="C450">
        <v>1</v>
      </c>
    </row>
    <row r="451" spans="1:3" x14ac:dyDescent="0.45">
      <c r="A451" t="s">
        <v>570</v>
      </c>
      <c r="B451">
        <v>9972</v>
      </c>
      <c r="C451">
        <v>0</v>
      </c>
    </row>
    <row r="452" spans="1:3" x14ac:dyDescent="0.45">
      <c r="A452" t="s">
        <v>573</v>
      </c>
      <c r="B452">
        <v>10000</v>
      </c>
      <c r="C452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メイン</vt:lpstr>
      <vt:lpstr>今日のメイン</vt:lpstr>
      <vt:lpstr>今日のサブ</vt:lpstr>
      <vt:lpstr>整理用メイン</vt:lpstr>
      <vt:lpstr>整理用おいすたーそーす</vt:lpstr>
      <vt:lpstr>メインCSV</vt:lpstr>
      <vt:lpstr>test</vt:lpstr>
      <vt:lpstr>優先枠候補</vt:lpstr>
      <vt:lpstr>サブCSV</vt:lpstr>
      <vt:lpstr>サブ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tonkatsusosu</dc:creator>
  <cp:lastModifiedBy>tonkatsusosu</cp:lastModifiedBy>
  <dcterms:created xsi:type="dcterms:W3CDTF">2023-02-28T16:11:40Z</dcterms:created>
  <dcterms:modified xsi:type="dcterms:W3CDTF">2023-07-03T17:44:23Z</dcterms:modified>
</cp:coreProperties>
</file>