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RISHA\Documents\GitHub\aiQuest\"/>
    </mc:Choice>
  </mc:AlternateContent>
  <xr:revisionPtr revIDLastSave="0" documentId="13_ncr:1_{ACB9B0F2-EC10-4C7F-994D-4D2F1073BF7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li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I6" i="1" s="1"/>
  <c r="H7" i="1"/>
  <c r="G3" i="1"/>
  <c r="G4" i="1"/>
  <c r="G5" i="1"/>
  <c r="G6" i="1"/>
  <c r="G7" i="1"/>
  <c r="G8" i="1"/>
  <c r="G9" i="1"/>
  <c r="G10" i="1"/>
  <c r="G2" i="1"/>
  <c r="C4" i="1"/>
  <c r="E6" i="1" s="1"/>
  <c r="C3" i="1"/>
  <c r="C2" i="1"/>
  <c r="H5" i="1" s="1"/>
  <c r="C1" i="1"/>
  <c r="D3" i="1" s="1"/>
  <c r="H2" i="1" l="1"/>
  <c r="H6" i="1"/>
  <c r="I9" i="1"/>
  <c r="H10" i="1"/>
  <c r="H4" i="1"/>
  <c r="I5" i="1"/>
  <c r="H8" i="1"/>
  <c r="H3" i="1"/>
  <c r="I8" i="1"/>
  <c r="I4" i="1"/>
  <c r="I2" i="1"/>
  <c r="I7" i="1"/>
  <c r="I3" i="1"/>
  <c r="I10" i="1"/>
  <c r="H9" i="1"/>
  <c r="D10" i="1"/>
  <c r="E9" i="1"/>
  <c r="D6" i="1"/>
  <c r="E5" i="1"/>
  <c r="D9" i="1"/>
  <c r="D5" i="1"/>
  <c r="E4" i="1"/>
  <c r="E3" i="1"/>
  <c r="E8" i="1"/>
  <c r="D8" i="1"/>
  <c r="D4" i="1"/>
  <c r="E2" i="1"/>
  <c r="E7" i="1"/>
  <c r="D2" i="1"/>
  <c r="D7" i="1"/>
  <c r="E10" i="1"/>
  <c r="E11" i="1" l="1"/>
  <c r="C5" i="1" s="1"/>
  <c r="C6" i="1" s="1"/>
  <c r="F6" i="1" l="1"/>
  <c r="F10" i="1"/>
  <c r="F9" i="1"/>
  <c r="F4" i="1"/>
  <c r="F2" i="1"/>
  <c r="F8" i="1"/>
  <c r="F5" i="1"/>
  <c r="F7" i="1"/>
  <c r="F3" i="1"/>
</calcChain>
</file>

<file path=xl/sharedStrings.xml><?xml version="1.0" encoding="utf-8"?>
<sst xmlns="http://schemas.openxmlformats.org/spreadsheetml/2006/main" count="18" uniqueCount="17">
  <si>
    <t>Price</t>
  </si>
  <si>
    <t>min(x)</t>
  </si>
  <si>
    <t>max(x)</t>
  </si>
  <si>
    <t>N</t>
  </si>
  <si>
    <t>u</t>
  </si>
  <si>
    <t>(x-u)**2</t>
  </si>
  <si>
    <t>sum((x-u)**2)</t>
  </si>
  <si>
    <t>Standard deviation</t>
  </si>
  <si>
    <t>x(new)Normalization</t>
  </si>
  <si>
    <t>x(new)Standard deviation</t>
  </si>
  <si>
    <t>log transformation</t>
  </si>
  <si>
    <t>max absolute error</t>
  </si>
  <si>
    <t>x(25)</t>
  </si>
  <si>
    <t>x(med)</t>
  </si>
  <si>
    <t>x(75)</t>
  </si>
  <si>
    <t>Robust Scaler</t>
  </si>
  <si>
    <t>x(75)-x(25)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</si>
</sst>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22" sqref="F22"/>
    </sheetView>
  </sheetViews>
  <sheetFormatPr defaultRowHeight="15" x14ac:dyDescent="0.25"/>
  <cols>
    <col min="1" max="1" width="5.42578125" bestFit="1" customWidth="1"/>
    <col min="2" max="2" width="18" bestFit="1" customWidth="1"/>
    <col min="3" max="3" width="12" bestFit="1" customWidth="1"/>
    <col min="4" max="4" width="20.140625" bestFit="1" customWidth="1"/>
    <col min="5" max="5" width="12" bestFit="1" customWidth="1"/>
    <col min="6" max="6" width="24.42578125" bestFit="1" customWidth="1"/>
    <col min="7" max="7" width="17.7109375" bestFit="1" customWidth="1"/>
    <col min="8" max="8" width="18" bestFit="1" customWidth="1"/>
    <col min="9" max="9" width="12.85546875" bestFit="1" customWidth="1"/>
  </cols>
  <sheetData>
    <row r="1" spans="1:9" x14ac:dyDescent="0.25">
      <c r="A1" t="s">
        <v>0</v>
      </c>
      <c r="B1" t="s">
        <v>1</v>
      </c>
      <c r="C1">
        <f>MIN(A2:A10)</f>
        <v>100</v>
      </c>
      <c r="D1" t="s">
        <v>8</v>
      </c>
      <c r="E1" t="s">
        <v>5</v>
      </c>
      <c r="F1" t="s">
        <v>9</v>
      </c>
      <c r="G1" t="s">
        <v>10</v>
      </c>
      <c r="H1" t="s">
        <v>11</v>
      </c>
      <c r="I1" t="s">
        <v>15</v>
      </c>
    </row>
    <row r="2" spans="1:9" x14ac:dyDescent="0.25">
      <c r="A2">
        <v>110</v>
      </c>
      <c r="B2" t="s">
        <v>2</v>
      </c>
      <c r="C2">
        <f>MAX(A2:A10)</f>
        <v>150</v>
      </c>
      <c r="D2">
        <f>((A2-$C$1)/($C$2-$C$1))</f>
        <v>0.2</v>
      </c>
      <c r="E2">
        <f>(A2-$C$4)*(A2-$C$4)</f>
        <v>37.34567901234572</v>
      </c>
      <c r="F2">
        <f>(A2-$C$4)/$C$6</f>
        <v>-0.41635614025745571</v>
      </c>
      <c r="G2">
        <f>LN(A2)</f>
        <v>4.7004803657924166</v>
      </c>
      <c r="H2">
        <f>A2/$C$2</f>
        <v>0.73333333333333328</v>
      </c>
      <c r="I2">
        <f>(A2-$C$8)/$C$10</f>
        <v>0</v>
      </c>
    </row>
    <row r="3" spans="1:9" x14ac:dyDescent="0.25">
      <c r="A3">
        <v>105</v>
      </c>
      <c r="B3" t="s">
        <v>3</v>
      </c>
      <c r="C3">
        <f>COUNT(A2:A10)</f>
        <v>9</v>
      </c>
      <c r="D3">
        <f t="shared" ref="D3:D10" si="0">((A3-$C$1)/($C$2-$C$1))</f>
        <v>0.1</v>
      </c>
      <c r="E3">
        <f t="shared" ref="E3:E10" si="1">(A3-$C$4)*(A3-$C$4)</f>
        <v>123.45679012345686</v>
      </c>
      <c r="F3">
        <f>(A3-$C$4)/$C$6</f>
        <v>-0.75701116410446478</v>
      </c>
      <c r="G3">
        <f>LN(A3)</f>
        <v>4.6539603501575231</v>
      </c>
      <c r="H3">
        <f t="shared" ref="H3:H10" si="2">A3/$C$2</f>
        <v>0.7</v>
      </c>
      <c r="I3">
        <f t="shared" ref="I3:I10" si="3">(A3-$C$8)/$C$10</f>
        <v>-0.33333333333333331</v>
      </c>
    </row>
    <row r="4" spans="1:9" x14ac:dyDescent="0.25">
      <c r="A4">
        <v>115</v>
      </c>
      <c r="B4" t="s">
        <v>4</v>
      </c>
      <c r="C4">
        <f>AVERAGE(A2:A10)</f>
        <v>116.11111111111111</v>
      </c>
      <c r="D4">
        <f t="shared" si="0"/>
        <v>0.3</v>
      </c>
      <c r="E4">
        <f t="shared" si="1"/>
        <v>1.2345679012345749</v>
      </c>
      <c r="F4">
        <f>(A4-$C$4)/$C$6</f>
        <v>-7.5701116410446675E-2</v>
      </c>
      <c r="G4">
        <f>LN(A4)</f>
        <v>4.7449321283632502</v>
      </c>
      <c r="H4">
        <f t="shared" si="2"/>
        <v>0.76666666666666672</v>
      </c>
      <c r="I4">
        <f t="shared" si="3"/>
        <v>0.33333333333333331</v>
      </c>
    </row>
    <row r="5" spans="1:9" x14ac:dyDescent="0.25">
      <c r="A5">
        <v>120</v>
      </c>
      <c r="B5" t="s">
        <v>6</v>
      </c>
      <c r="C5">
        <f>E11</f>
        <v>1938.8888888888891</v>
      </c>
      <c r="D5">
        <f t="shared" si="0"/>
        <v>0.4</v>
      </c>
      <c r="E5">
        <f t="shared" si="1"/>
        <v>15.123456790123432</v>
      </c>
      <c r="F5">
        <f>(A5-$C$4)/$C$6</f>
        <v>0.26495390743656239</v>
      </c>
      <c r="G5">
        <f>LN(A5)</f>
        <v>4.7874917427820458</v>
      </c>
      <c r="H5">
        <f t="shared" si="2"/>
        <v>0.8</v>
      </c>
      <c r="I5">
        <f t="shared" si="3"/>
        <v>0.66666666666666663</v>
      </c>
    </row>
    <row r="6" spans="1:9" x14ac:dyDescent="0.25">
      <c r="A6">
        <v>110</v>
      </c>
      <c r="B6" t="s">
        <v>7</v>
      </c>
      <c r="C6">
        <f>SQRT(C5/C3)</f>
        <v>14.677605348469896</v>
      </c>
      <c r="D6">
        <f t="shared" si="0"/>
        <v>0.2</v>
      </c>
      <c r="E6">
        <f t="shared" si="1"/>
        <v>37.34567901234572</v>
      </c>
      <c r="F6">
        <f>(A6-$C$4)/$C$6</f>
        <v>-0.41635614025745571</v>
      </c>
      <c r="G6">
        <f>LN(A6)</f>
        <v>4.7004803657924166</v>
      </c>
      <c r="H6">
        <f t="shared" si="2"/>
        <v>0.73333333333333328</v>
      </c>
      <c r="I6">
        <f t="shared" si="3"/>
        <v>0</v>
      </c>
    </row>
    <row r="7" spans="1:9" x14ac:dyDescent="0.25">
      <c r="A7">
        <v>130</v>
      </c>
      <c r="B7" t="s">
        <v>12</v>
      </c>
      <c r="C7">
        <v>110</v>
      </c>
      <c r="D7">
        <f t="shared" si="0"/>
        <v>0.6</v>
      </c>
      <c r="E7">
        <f t="shared" si="1"/>
        <v>192.90123456790116</v>
      </c>
      <c r="F7">
        <f>(A7-$C$4)/$C$6</f>
        <v>0.94626395513058048</v>
      </c>
      <c r="G7">
        <f>LN(A7)</f>
        <v>4.8675344504555822</v>
      </c>
      <c r="H7">
        <f t="shared" si="2"/>
        <v>0.8666666666666667</v>
      </c>
      <c r="I7">
        <f t="shared" si="3"/>
        <v>1.3333333333333333</v>
      </c>
    </row>
    <row r="8" spans="1:9" x14ac:dyDescent="0.25">
      <c r="A8">
        <v>150</v>
      </c>
      <c r="B8" t="s">
        <v>13</v>
      </c>
      <c r="C8">
        <v>110</v>
      </c>
      <c r="D8">
        <f t="shared" si="0"/>
        <v>1</v>
      </c>
      <c r="E8">
        <f t="shared" si="1"/>
        <v>1148.4567901234566</v>
      </c>
      <c r="F8">
        <f>(A8-$C$4)/$C$6</f>
        <v>2.3088840505186168</v>
      </c>
      <c r="G8">
        <f>LN(A8)</f>
        <v>5.0106352940962555</v>
      </c>
      <c r="H8">
        <f t="shared" si="2"/>
        <v>1</v>
      </c>
      <c r="I8">
        <f t="shared" si="3"/>
        <v>2.6666666666666665</v>
      </c>
    </row>
    <row r="9" spans="1:9" x14ac:dyDescent="0.25">
      <c r="A9">
        <v>100</v>
      </c>
      <c r="B9" t="s">
        <v>14</v>
      </c>
      <c r="C9">
        <v>125</v>
      </c>
      <c r="D9">
        <f t="shared" si="0"/>
        <v>0</v>
      </c>
      <c r="E9">
        <f t="shared" si="1"/>
        <v>259.56790123456801</v>
      </c>
      <c r="F9">
        <f>(A9-$C$4)/$C$6</f>
        <v>-1.0976661879514737</v>
      </c>
      <c r="G9">
        <f>LN(A9)</f>
        <v>4.6051701859880918</v>
      </c>
      <c r="H9">
        <f t="shared" si="2"/>
        <v>0.66666666666666663</v>
      </c>
      <c r="I9">
        <f t="shared" si="3"/>
        <v>-0.66666666666666663</v>
      </c>
    </row>
    <row r="10" spans="1:9" x14ac:dyDescent="0.25">
      <c r="A10">
        <v>105</v>
      </c>
      <c r="B10" t="s">
        <v>16</v>
      </c>
      <c r="C10">
        <f>C9-C7</f>
        <v>15</v>
      </c>
      <c r="D10">
        <f t="shared" si="0"/>
        <v>0.1</v>
      </c>
      <c r="E10">
        <f t="shared" si="1"/>
        <v>123.45679012345686</v>
      </c>
      <c r="F10">
        <f>(A10-$C$4)/$C$6</f>
        <v>-0.75701116410446478</v>
      </c>
      <c r="G10">
        <f>LN(A10)</f>
        <v>4.6539603501575231</v>
      </c>
      <c r="H10">
        <f t="shared" si="2"/>
        <v>0.7</v>
      </c>
      <c r="I10">
        <f t="shared" si="3"/>
        <v>-0.33333333333333331</v>
      </c>
    </row>
    <row r="11" spans="1:9" x14ac:dyDescent="0.25">
      <c r="E11">
        <f>SUM(E2:E10)</f>
        <v>1938.8888888888891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115C-643E-45FC-8989-BDF9E2D63FBE}">
  <dimension ref="A1:A10"/>
  <sheetViews>
    <sheetView workbookViewId="0">
      <selection activeCell="C1" sqref="C1:C1048576"/>
    </sheetView>
  </sheetViews>
  <sheetFormatPr defaultRowHeight="15" x14ac:dyDescent="0.25"/>
  <cols>
    <col min="1" max="1" width="5.42578125" bestFit="1" customWidth="1"/>
  </cols>
  <sheetData>
    <row r="1" spans="1:1" x14ac:dyDescent="0.25">
      <c r="A1" t="s">
        <v>0</v>
      </c>
    </row>
    <row r="2" spans="1:1" x14ac:dyDescent="0.25">
      <c r="A2">
        <v>110</v>
      </c>
    </row>
    <row r="3" spans="1:1" x14ac:dyDescent="0.25">
      <c r="A3">
        <v>105</v>
      </c>
    </row>
    <row r="4" spans="1:1" x14ac:dyDescent="0.25">
      <c r="A4">
        <v>115</v>
      </c>
    </row>
    <row r="5" spans="1:1" x14ac:dyDescent="0.25">
      <c r="A5">
        <v>120</v>
      </c>
    </row>
    <row r="6" spans="1:1" x14ac:dyDescent="0.25">
      <c r="A6">
        <v>110</v>
      </c>
    </row>
    <row r="7" spans="1:1" x14ac:dyDescent="0.25">
      <c r="A7">
        <v>130</v>
      </c>
    </row>
    <row r="8" spans="1:1" x14ac:dyDescent="0.25">
      <c r="A8">
        <v>150</v>
      </c>
    </row>
    <row r="9" spans="1:1" x14ac:dyDescent="0.25">
      <c r="A9">
        <v>100</v>
      </c>
    </row>
    <row r="10" spans="1:1" x14ac:dyDescent="0.25">
      <c r="A10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Tonmoy</dc:creator>
  <cp:lastModifiedBy>TRISHA</cp:lastModifiedBy>
  <dcterms:created xsi:type="dcterms:W3CDTF">2015-06-05T18:17:20Z</dcterms:created>
  <dcterms:modified xsi:type="dcterms:W3CDTF">2023-11-18T07:03:11Z</dcterms:modified>
</cp:coreProperties>
</file>