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xuguoqiang/Work/ehour/dist/"/>
    </mc:Choice>
  </mc:AlternateContent>
  <xr:revisionPtr revIDLastSave="0" documentId="8_{C2F4F80A-2CC9-3040-BFB3-265AE6C009F0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表一 外部客户" sheetId="1" r:id="rId1"/>
    <sheet name="Sheet1" sheetId="4" r:id="rId2"/>
    <sheet name="任务" sheetId="3" r:id="rId3"/>
  </sheets>
  <definedNames>
    <definedName name="_xlnm._FilterDatabase" localSheetId="1" hidden="1">Sheet1!$A$1:$A$164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3" i="1"/>
  <c r="C45" i="4"/>
  <c r="C46" i="4"/>
  <c r="C47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1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48" i="4"/>
  <c r="C49" i="4"/>
  <c r="C50" i="4"/>
  <c r="C51" i="4"/>
  <c r="C52" i="4"/>
  <c r="C53" i="4"/>
  <c r="C54" i="4"/>
  <c r="C55" i="4"/>
  <c r="C56" i="4"/>
  <c r="C57" i="4"/>
  <c r="C58" i="4"/>
  <c r="C59" i="4"/>
</calcChain>
</file>

<file path=xl/sharedStrings.xml><?xml version="1.0" encoding="utf-8"?>
<sst xmlns="http://schemas.openxmlformats.org/spreadsheetml/2006/main" count="488" uniqueCount="283">
  <si>
    <t>客户</t>
    <phoneticPr fontId="1" type="noConversion"/>
  </si>
  <si>
    <t>项目</t>
    <phoneticPr fontId="1" type="noConversion"/>
  </si>
  <si>
    <t>营销服务中心</t>
    <phoneticPr fontId="1" type="noConversion"/>
  </si>
  <si>
    <t>科技中心</t>
    <phoneticPr fontId="1" type="noConversion"/>
  </si>
  <si>
    <t>综合管理部</t>
    <phoneticPr fontId="1" type="noConversion"/>
  </si>
  <si>
    <t>大企业业务部</t>
    <phoneticPr fontId="1" type="noConversion"/>
  </si>
  <si>
    <t>资产融通业务部</t>
    <phoneticPr fontId="1" type="noConversion"/>
  </si>
  <si>
    <t>数据风控中心</t>
    <phoneticPr fontId="1" type="noConversion"/>
  </si>
  <si>
    <t>数据服务中心</t>
    <phoneticPr fontId="1" type="noConversion"/>
  </si>
  <si>
    <t>财务部</t>
    <phoneticPr fontId="1" type="noConversion"/>
  </si>
  <si>
    <t>内部会议</t>
    <phoneticPr fontId="1" type="noConversion"/>
  </si>
  <si>
    <t>监管科技服务部</t>
    <phoneticPr fontId="1" type="noConversion"/>
  </si>
  <si>
    <t>架构评审会</t>
    <phoneticPr fontId="1" type="noConversion"/>
  </si>
  <si>
    <t>太保集团</t>
    <phoneticPr fontId="1" type="noConversion"/>
  </si>
  <si>
    <t>广州证券</t>
  </si>
  <si>
    <t>国信证券</t>
    <phoneticPr fontId="5" type="noConversion"/>
  </si>
  <si>
    <t>金元证券</t>
    <phoneticPr fontId="5" type="noConversion"/>
  </si>
  <si>
    <t>内部评级体系建设项目</t>
    <phoneticPr fontId="5" type="noConversion"/>
  </si>
  <si>
    <t>中国结算</t>
    <phoneticPr fontId="5" type="noConversion"/>
  </si>
  <si>
    <t>235最终受益人</t>
    <phoneticPr fontId="6" type="noConversion"/>
  </si>
  <si>
    <t>最终受益人数据</t>
    <phoneticPr fontId="5" type="noConversion"/>
  </si>
  <si>
    <t>狮桥融资租赁</t>
  </si>
  <si>
    <t>重型卡车融资租赁</t>
  </si>
  <si>
    <t>一德期货</t>
    <phoneticPr fontId="6" type="noConversion"/>
  </si>
  <si>
    <t>最终受益人数据</t>
    <phoneticPr fontId="5" type="noConversion"/>
  </si>
  <si>
    <t>苏州滴水保理</t>
    <phoneticPr fontId="1" type="noConversion"/>
  </si>
  <si>
    <t>工商及舆情数据服务</t>
    <phoneticPr fontId="5" type="noConversion"/>
  </si>
  <si>
    <t>信用风险数据服务</t>
    <phoneticPr fontId="5" type="noConversion"/>
  </si>
  <si>
    <t>投资者动态数据库项目（一期）</t>
    <phoneticPr fontId="5" type="noConversion"/>
  </si>
  <si>
    <t>内评咨询、经营数据</t>
    <phoneticPr fontId="1" type="noConversion"/>
  </si>
  <si>
    <t>华信期货</t>
    <phoneticPr fontId="6" type="noConversion"/>
  </si>
  <si>
    <t>上市公司风险指标数据</t>
    <phoneticPr fontId="5" type="noConversion"/>
  </si>
  <si>
    <t>佳信隆</t>
    <phoneticPr fontId="5" type="noConversion"/>
  </si>
  <si>
    <t>罗湖区推广局</t>
    <phoneticPr fontId="5" type="noConversion"/>
  </si>
  <si>
    <t>私募基金风险评估服务</t>
    <phoneticPr fontId="5" type="noConversion"/>
  </si>
  <si>
    <t>深圳证监局</t>
    <phoneticPr fontId="5" type="noConversion"/>
  </si>
  <si>
    <t>安信基金</t>
    <phoneticPr fontId="1" type="noConversion"/>
  </si>
  <si>
    <t>安信证券</t>
    <phoneticPr fontId="5" type="noConversion"/>
  </si>
  <si>
    <t>内评优化</t>
    <phoneticPr fontId="5" type="noConversion"/>
  </si>
  <si>
    <t>报价系统</t>
    <phoneticPr fontId="5" type="noConversion"/>
  </si>
  <si>
    <t>东北证券</t>
    <phoneticPr fontId="1" type="noConversion"/>
  </si>
  <si>
    <t>佳俊</t>
    <phoneticPr fontId="5" type="noConversion"/>
  </si>
  <si>
    <t>企业风险报告服务</t>
    <phoneticPr fontId="6" type="noConversion"/>
  </si>
  <si>
    <t>前海金控</t>
    <phoneticPr fontId="5" type="noConversion"/>
  </si>
  <si>
    <t>同城ABS存续期管理系统服务</t>
    <phoneticPr fontId="1" type="noConversion"/>
  </si>
  <si>
    <t>天风证券</t>
    <phoneticPr fontId="5" type="noConversion"/>
  </si>
  <si>
    <t>235最终受益人</t>
    <phoneticPr fontId="6" type="noConversion"/>
  </si>
  <si>
    <t>长城证券</t>
    <phoneticPr fontId="5" type="noConversion"/>
  </si>
  <si>
    <t>招商银行</t>
    <phoneticPr fontId="5" type="noConversion"/>
  </si>
  <si>
    <t>招商证券</t>
    <phoneticPr fontId="5" type="noConversion"/>
  </si>
  <si>
    <t>信用风险数据服务</t>
    <phoneticPr fontId="5" type="noConversion"/>
  </si>
  <si>
    <t>中信证券</t>
    <phoneticPr fontId="5" type="noConversion"/>
  </si>
  <si>
    <t>中证鹏元</t>
    <phoneticPr fontId="5" type="noConversion"/>
  </si>
  <si>
    <t>地方政府财政数据</t>
    <phoneticPr fontId="1" type="noConversion"/>
  </si>
  <si>
    <t>中证信用</t>
    <phoneticPr fontId="5" type="noConversion"/>
  </si>
  <si>
    <t>其他</t>
    <phoneticPr fontId="1" type="noConversion"/>
  </si>
  <si>
    <t>行政管理</t>
    <phoneticPr fontId="1" type="noConversion"/>
  </si>
  <si>
    <t>资源管理</t>
    <phoneticPr fontId="1" type="noConversion"/>
  </si>
  <si>
    <t>人员管理</t>
    <phoneticPr fontId="1" type="noConversion"/>
  </si>
  <si>
    <t>招聘管理</t>
    <phoneticPr fontId="1" type="noConversion"/>
  </si>
  <si>
    <t>核心生产系统高可用及数据中心数据存储&amp;备份系统建设（一期）</t>
  </si>
  <si>
    <t>Hadoop大数据平台IT基础设施采购及部署</t>
  </si>
  <si>
    <t>舆情人工审核平台</t>
  </si>
  <si>
    <t>数据服务平台</t>
  </si>
  <si>
    <t>企业信用价值链管理平台CVISA平台</t>
  </si>
  <si>
    <t>保理资产开放平台</t>
  </si>
  <si>
    <t>ABS资产服务系统</t>
  </si>
  <si>
    <t>数据爬虫系统建设</t>
  </si>
  <si>
    <t>中证征信</t>
    <phoneticPr fontId="1" type="noConversion"/>
  </si>
  <si>
    <t>公司PMO</t>
    <phoneticPr fontId="1" type="noConversion"/>
  </si>
  <si>
    <t>数据服务中心系统运维</t>
  </si>
  <si>
    <t>大企业业务部系统运维</t>
  </si>
  <si>
    <t>数据风控中心系统运维</t>
  </si>
  <si>
    <t>资产融通业务部系统运维</t>
  </si>
  <si>
    <t>监管科技服务部系统运维</t>
  </si>
  <si>
    <t>IT公共系统运维</t>
  </si>
  <si>
    <t>内部会议</t>
    <phoneticPr fontId="1" type="noConversion"/>
  </si>
  <si>
    <t>差旅</t>
    <phoneticPr fontId="1" type="noConversion"/>
  </si>
  <si>
    <t>管理支持</t>
    <phoneticPr fontId="1" type="noConversion"/>
  </si>
  <si>
    <t>中证信用</t>
    <phoneticPr fontId="1" type="noConversion"/>
  </si>
  <si>
    <t>市场活动（总公司及关联公司层面）</t>
    <phoneticPr fontId="1" type="noConversion"/>
  </si>
  <si>
    <t>会议（总公司及关联公司层面）</t>
    <phoneticPr fontId="1" type="noConversion"/>
  </si>
  <si>
    <t>差旅（总公司及关联公司层面）</t>
    <phoneticPr fontId="1" type="noConversion"/>
  </si>
  <si>
    <t>管理支持（总公司及关联公司层面）</t>
    <phoneticPr fontId="1" type="noConversion"/>
  </si>
  <si>
    <t>其他（总公司及关联公司层面）</t>
    <phoneticPr fontId="1" type="noConversion"/>
  </si>
  <si>
    <t>市场活动（CSCS层面）</t>
    <phoneticPr fontId="1" type="noConversion"/>
  </si>
  <si>
    <t>公司会议（CSCS层面）</t>
    <phoneticPr fontId="1" type="noConversion"/>
  </si>
  <si>
    <t>公司培训和活动（CSCS层面）</t>
    <phoneticPr fontId="1" type="noConversion"/>
  </si>
  <si>
    <t>差旅（CSCS层面）</t>
    <phoneticPr fontId="1" type="noConversion"/>
  </si>
  <si>
    <t>休假</t>
    <phoneticPr fontId="1" type="noConversion"/>
  </si>
  <si>
    <t>财务-日常工作</t>
    <phoneticPr fontId="1" type="noConversion"/>
  </si>
  <si>
    <t>财务-项目支持</t>
    <phoneticPr fontId="1" type="noConversion"/>
  </si>
  <si>
    <t>财务-运营支持</t>
    <phoneticPr fontId="1" type="noConversion"/>
  </si>
  <si>
    <t>项目管理</t>
    <phoneticPr fontId="1" type="noConversion"/>
  </si>
  <si>
    <t>客户关系（CSCS层面）</t>
    <phoneticPr fontId="1" type="noConversion"/>
  </si>
  <si>
    <t>任务</t>
    <phoneticPr fontId="1" type="noConversion"/>
  </si>
  <si>
    <t>商务拓展</t>
    <phoneticPr fontId="1" type="noConversion"/>
  </si>
  <si>
    <t>国网</t>
    <phoneticPr fontId="5" type="noConversion"/>
  </si>
  <si>
    <t>供应商融资</t>
    <phoneticPr fontId="5" type="noConversion"/>
  </si>
  <si>
    <t>客户会议</t>
    <phoneticPr fontId="1" type="noConversion"/>
  </si>
  <si>
    <t>编码</t>
    <phoneticPr fontId="5" type="noConversion"/>
  </si>
  <si>
    <t>信用内评咨询</t>
    <phoneticPr fontId="1" type="noConversion"/>
  </si>
  <si>
    <t>C02801</t>
    <phoneticPr fontId="5" type="noConversion"/>
  </si>
  <si>
    <t>内部信用评估产品V1.0-V1.2</t>
  </si>
  <si>
    <t>内部信用评估产品V1.3</t>
  </si>
  <si>
    <t>内部信用评估产品V1.4-V2.0</t>
  </si>
  <si>
    <t>P00110</t>
  </si>
  <si>
    <t>P00113</t>
  </si>
  <si>
    <t>P00114</t>
  </si>
  <si>
    <t>债券质押库信用风险管理</t>
    <phoneticPr fontId="5" type="noConversion"/>
  </si>
  <si>
    <t>内部评级体系服务项目</t>
    <phoneticPr fontId="5" type="noConversion"/>
  </si>
  <si>
    <t>C00101</t>
  </si>
  <si>
    <t>C00102</t>
  </si>
  <si>
    <t>C00301</t>
  </si>
  <si>
    <t>中证报价-全面风险管理咨询</t>
  </si>
  <si>
    <t>C00401</t>
  </si>
  <si>
    <t>数据服务</t>
    <phoneticPr fontId="5" type="noConversion"/>
  </si>
  <si>
    <t>C00402</t>
  </si>
  <si>
    <t>诚信数据包</t>
    <phoneticPr fontId="5" type="noConversion"/>
  </si>
  <si>
    <t>C00504</t>
  </si>
  <si>
    <t>债券信用分析</t>
  </si>
  <si>
    <t>资管信用管理分析平台二期项目</t>
  </si>
  <si>
    <t>C00701</t>
  </si>
  <si>
    <t>C00702</t>
  </si>
  <si>
    <t>C00801</t>
  </si>
  <si>
    <t>信用风险管理</t>
    <phoneticPr fontId="5" type="noConversion"/>
  </si>
  <si>
    <t>C00901</t>
  </si>
  <si>
    <t>信用分析服务</t>
    <phoneticPr fontId="5" type="noConversion"/>
  </si>
  <si>
    <t>C01201</t>
  </si>
  <si>
    <t>C01501</t>
  </si>
  <si>
    <t>中国人寿保险</t>
    <phoneticPr fontId="5" type="noConversion"/>
  </si>
  <si>
    <t>智能信用服务定制开发服务</t>
  </si>
  <si>
    <t>C01701</t>
  </si>
  <si>
    <t>评级数据库及系统</t>
  </si>
  <si>
    <t>C01801</t>
  </si>
  <si>
    <t>内部评级和信用风险计量体系优化项目</t>
    <phoneticPr fontId="5" type="noConversion"/>
  </si>
  <si>
    <t>C01901</t>
  </si>
  <si>
    <t>华泰证券</t>
    <phoneticPr fontId="5" type="noConversion"/>
  </si>
  <si>
    <t>数据服务项目</t>
    <phoneticPr fontId="5" type="noConversion"/>
  </si>
  <si>
    <t>C02701</t>
  </si>
  <si>
    <t>适当性标准版</t>
    <phoneticPr fontId="1" type="noConversion"/>
  </si>
  <si>
    <t>P00210</t>
  </si>
  <si>
    <t>监管科技基础研发框架</t>
    <phoneticPr fontId="1" type="noConversion"/>
  </si>
  <si>
    <t>F00110</t>
  </si>
  <si>
    <t>资管业务报送分析系统</t>
    <phoneticPr fontId="5" type="noConversion"/>
  </si>
  <si>
    <t>深圳证监局内网分析系统</t>
    <phoneticPr fontId="5" type="noConversion"/>
  </si>
  <si>
    <t>C00201</t>
  </si>
  <si>
    <t>C00203</t>
  </si>
  <si>
    <t>辖区上市公司“脸谱”风险监测预警系统</t>
  </si>
  <si>
    <t>C00204</t>
  </si>
  <si>
    <t>适当性项目</t>
    <phoneticPr fontId="5" type="noConversion"/>
  </si>
  <si>
    <t>C00302</t>
  </si>
  <si>
    <t>C00501</t>
  </si>
  <si>
    <t>数据服务合同</t>
    <phoneticPr fontId="5" type="noConversion"/>
  </si>
  <si>
    <t>C00503</t>
  </si>
  <si>
    <t>兴业证券</t>
    <phoneticPr fontId="5" type="noConversion"/>
  </si>
  <si>
    <t>债券受托管理平台（一期）</t>
    <phoneticPr fontId="5" type="noConversion"/>
  </si>
  <si>
    <t>债券受托管理平台（二期）</t>
    <phoneticPr fontId="5" type="noConversion"/>
  </si>
  <si>
    <t>C00601</t>
  </si>
  <si>
    <t>C00602</t>
  </si>
  <si>
    <t>C01001</t>
  </si>
  <si>
    <t>人行深中支</t>
    <phoneticPr fontId="5" type="noConversion"/>
  </si>
  <si>
    <t>互联网金融APP风险监测系统</t>
  </si>
  <si>
    <t>C01101</t>
  </si>
  <si>
    <t>私募基金服务平台（二期）项目</t>
    <phoneticPr fontId="5" type="noConversion"/>
  </si>
  <si>
    <t>C01301</t>
  </si>
  <si>
    <t>适当性项目</t>
    <phoneticPr fontId="5" type="noConversion"/>
  </si>
  <si>
    <t>C02001</t>
  </si>
  <si>
    <t>证监会</t>
    <phoneticPr fontId="5" type="noConversion"/>
  </si>
  <si>
    <t>B端系统项目</t>
    <phoneticPr fontId="5" type="noConversion"/>
  </si>
  <si>
    <t>C02601</t>
  </si>
  <si>
    <t>应用程序通用框架V1.0</t>
    <phoneticPr fontId="1" type="noConversion"/>
  </si>
  <si>
    <t>F00210</t>
  </si>
  <si>
    <t>数据库安全审计系统建设（一期）</t>
  </si>
  <si>
    <t>M10001</t>
  </si>
  <si>
    <t>信息安全等保（3级）测评</t>
  </si>
  <si>
    <t>IT运维&amp;开发安全管理系统建设</t>
  </si>
  <si>
    <t>M10002</t>
  </si>
  <si>
    <t>M10003</t>
  </si>
  <si>
    <t>M10004</t>
  </si>
  <si>
    <t>SharePoint知识管理系统建设</t>
  </si>
  <si>
    <t>M10005</t>
  </si>
  <si>
    <t>M10007</t>
  </si>
  <si>
    <t>ISO9000质量管理体系资质认证项目</t>
  </si>
  <si>
    <t>M10008</t>
  </si>
  <si>
    <t>中证征信高新认定及政府政策申报项目</t>
  </si>
  <si>
    <t>M10009</t>
  </si>
  <si>
    <t>T00810</t>
    <phoneticPr fontId="1" type="noConversion"/>
  </si>
  <si>
    <t>企业信用价值链平台IT基础设施建设及系统部署</t>
    <phoneticPr fontId="1" type="noConversion"/>
  </si>
  <si>
    <t>M10006</t>
  </si>
  <si>
    <t>北京普天太力通信科技有限公司下游供应链银行融资增信项目</t>
    <phoneticPr fontId="5" type="noConversion"/>
  </si>
  <si>
    <t>龙湖电子商票上游供应链银行融资项目</t>
    <phoneticPr fontId="5" type="noConversion"/>
  </si>
  <si>
    <t>C01203</t>
  </si>
  <si>
    <t>C01204</t>
  </si>
  <si>
    <t>上海锋之行</t>
    <phoneticPr fontId="5" type="noConversion"/>
  </si>
  <si>
    <t>第1车贷供应链库存融资租赁增信项目--中证信用</t>
    <phoneticPr fontId="5" type="noConversion"/>
  </si>
  <si>
    <t>第1车贷供应链库存融资租赁增信项目--中安保理</t>
    <phoneticPr fontId="5" type="noConversion"/>
  </si>
  <si>
    <t>第1车贷供应链库存融资租赁增信项目--皖新租赁</t>
    <phoneticPr fontId="5" type="noConversion"/>
  </si>
  <si>
    <t>S00101</t>
  </si>
  <si>
    <t>S00102</t>
  </si>
  <si>
    <t>S00103</t>
  </si>
  <si>
    <t>预鉴V1.0</t>
  </si>
  <si>
    <t>预鉴V2.0</t>
  </si>
  <si>
    <t>预鉴V2.1</t>
  </si>
  <si>
    <t>Expert收数系统V1.0（采数系统Credit ExpertV1.0）</t>
    <phoneticPr fontId="6" type="noConversion"/>
  </si>
  <si>
    <t>Expert收数系统V1.1</t>
    <phoneticPr fontId="6" type="noConversion"/>
  </si>
  <si>
    <t>数源个人数据服务平台</t>
  </si>
  <si>
    <t>企业数据供数系统（MDS）</t>
  </si>
  <si>
    <t>golden castle</t>
  </si>
  <si>
    <t>数据处理平台V1.0</t>
  </si>
  <si>
    <t>基础数据产品-除舆情（工商图谱数据）</t>
  </si>
  <si>
    <t>风险数据</t>
  </si>
  <si>
    <t>及信智能舆情产品V1.0</t>
  </si>
  <si>
    <t>舆情预警产品V1.1</t>
  </si>
  <si>
    <t>P00310</t>
  </si>
  <si>
    <t>P00320</t>
  </si>
  <si>
    <t>P00321</t>
  </si>
  <si>
    <t>T00110</t>
  </si>
  <si>
    <t>T00210</t>
  </si>
  <si>
    <t>T00211</t>
    <phoneticPr fontId="6" type="noConversion"/>
  </si>
  <si>
    <t>T00310</t>
  </si>
  <si>
    <t>T00410</t>
  </si>
  <si>
    <t>T00510</t>
  </si>
  <si>
    <t>T00610</t>
  </si>
  <si>
    <t>T00710</t>
  </si>
  <si>
    <t>T01210</t>
  </si>
  <si>
    <t>D00110</t>
  </si>
  <si>
    <t>D00210</t>
  </si>
  <si>
    <t>D00310</t>
  </si>
  <si>
    <t>D00410</t>
  </si>
  <si>
    <t>C00902</t>
  </si>
  <si>
    <t>富荣基金</t>
    <phoneticPr fontId="5" type="noConversion"/>
  </si>
  <si>
    <t>企业数据服务项目</t>
    <phoneticPr fontId="5" type="noConversion"/>
  </si>
  <si>
    <t>C01202</t>
  </si>
  <si>
    <t>预鉴数据服务项目</t>
    <phoneticPr fontId="5" type="noConversion"/>
  </si>
  <si>
    <t>预鉴数据分析服务项目</t>
    <phoneticPr fontId="5" type="noConversion"/>
  </si>
  <si>
    <t>预鉴舆情监测与分析项目</t>
    <phoneticPr fontId="5" type="noConversion"/>
  </si>
  <si>
    <t>C01401</t>
  </si>
  <si>
    <t>C01402</t>
  </si>
  <si>
    <t>C01403</t>
  </si>
  <si>
    <t>发改委</t>
    <phoneticPr fontId="5" type="noConversion"/>
  </si>
  <si>
    <t>“双公示”第三方评估项目</t>
    <phoneticPr fontId="5" type="noConversion"/>
  </si>
  <si>
    <t>C01601</t>
  </si>
  <si>
    <t>C01802</t>
  </si>
  <si>
    <t>预鉴产品服务合同</t>
    <phoneticPr fontId="1" type="noConversion"/>
  </si>
  <si>
    <t>C02101</t>
  </si>
  <si>
    <t>万科</t>
    <phoneticPr fontId="5" type="noConversion"/>
  </si>
  <si>
    <t>万科企业信息查询服务</t>
    <phoneticPr fontId="5" type="noConversion"/>
  </si>
  <si>
    <t>C02201</t>
  </si>
  <si>
    <t>C02301</t>
  </si>
  <si>
    <t>C02401</t>
  </si>
  <si>
    <t>融资助贷服务平台</t>
  </si>
  <si>
    <t>T00910</t>
  </si>
  <si>
    <t>T01010</t>
  </si>
  <si>
    <t>T01110</t>
  </si>
  <si>
    <t>长江汇谷</t>
    <phoneticPr fontId="5" type="noConversion"/>
  </si>
  <si>
    <t>中小微企业基于央企子公司的电子商业汇票的供应链融资增信项目</t>
    <phoneticPr fontId="5" type="noConversion"/>
  </si>
  <si>
    <t>S00201</t>
  </si>
  <si>
    <t>广州宝象</t>
    <phoneticPr fontId="5" type="noConversion"/>
  </si>
  <si>
    <t>三甲医院供应链金融服务产品项目</t>
    <phoneticPr fontId="5" type="noConversion"/>
  </si>
  <si>
    <t>S00301</t>
  </si>
  <si>
    <t>工商舆情数据采购</t>
    <phoneticPr fontId="5" type="noConversion"/>
  </si>
  <si>
    <t>C00802</t>
  </si>
  <si>
    <t>C02901</t>
  </si>
  <si>
    <t>C03001</t>
  </si>
  <si>
    <t>开发</t>
    <phoneticPr fontId="1" type="noConversion"/>
  </si>
  <si>
    <t>测试</t>
    <phoneticPr fontId="1" type="noConversion"/>
  </si>
  <si>
    <t>运维</t>
    <phoneticPr fontId="1" type="noConversion"/>
  </si>
  <si>
    <t>体验设计</t>
    <phoneticPr fontId="1" type="noConversion"/>
  </si>
  <si>
    <t>分析咨询</t>
    <phoneticPr fontId="1" type="noConversion"/>
  </si>
  <si>
    <t>产品研发</t>
    <phoneticPr fontId="1" type="noConversion"/>
  </si>
  <si>
    <t>产品运营</t>
    <phoneticPr fontId="1" type="noConversion"/>
  </si>
  <si>
    <t>商务拓展</t>
    <phoneticPr fontId="1" type="noConversion"/>
  </si>
  <si>
    <t>客户管理</t>
    <phoneticPr fontId="1" type="noConversion"/>
  </si>
  <si>
    <t>管理支持</t>
    <phoneticPr fontId="1" type="noConversion"/>
  </si>
  <si>
    <t>其他</t>
    <phoneticPr fontId="1" type="noConversion"/>
  </si>
  <si>
    <t>财务-项目支持</t>
    <phoneticPr fontId="1" type="noConversion"/>
  </si>
  <si>
    <t>财务-运营支持</t>
    <phoneticPr fontId="1" type="noConversion"/>
  </si>
  <si>
    <t>行政管理</t>
    <phoneticPr fontId="1" type="noConversion"/>
  </si>
  <si>
    <t>资源管理</t>
    <phoneticPr fontId="1" type="noConversion"/>
  </si>
  <si>
    <t>人员管理</t>
    <phoneticPr fontId="1" type="noConversion"/>
  </si>
  <si>
    <t>招聘管理</t>
    <phoneticPr fontId="1" type="noConversion"/>
  </si>
  <si>
    <t>太保集团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</si>
</sst>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theme="4" tint="-0.249977111117893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8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2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8" fillId="2" borderId="1" xfId="1" applyFont="1" applyFill="1" applyBorder="1" applyAlignment="1">
      <alignment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2" xfId="1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</cellXfs>
  <cellStyles count="3">
    <cellStyle name="Normal" xfId="0" builtinId="0"/>
    <cellStyle name="常规 2" xfId="1" xr:uid="{00000000-0005-0000-0000-000001000000}"/>
    <cellStyle name="常规 2 1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9"/>
  <sheetViews>
    <sheetView tabSelected="1" workbookViewId="0">
      <selection activeCell="F3" sqref="F3"/>
    </sheetView>
  </sheetViews>
  <sheetFormatPr baseColWidth="10" defaultColWidth="9" defaultRowHeight="17"/>
  <cols>
    <col min="1" max="1" width="15.6640625" style="4" customWidth="1"/>
    <col min="2" max="2" width="52.6640625" style="3" customWidth="1"/>
    <col min="3" max="3" width="13.1640625" style="2" customWidth="1"/>
    <col min="4" max="5" width="9" style="2"/>
    <col min="6" max="6" width="157.5" style="2" bestFit="1" customWidth="1"/>
    <col min="7" max="16384" width="9" style="2"/>
  </cols>
  <sheetData>
    <row r="1" spans="1:6" ht="16.5" customHeight="1"/>
    <row r="2" spans="1:6" s="1" customFormat="1" ht="22.5" customHeight="1">
      <c r="A2" s="11" t="s">
        <v>0</v>
      </c>
      <c r="B2" s="11" t="s">
        <v>1</v>
      </c>
      <c r="C2" s="11" t="s">
        <v>100</v>
      </c>
    </row>
    <row r="3" spans="1:6">
      <c r="A3" s="70" t="s">
        <v>282</v>
      </c>
      <c r="B3" s="70" t="s">
        <v>101</v>
      </c>
      <c r="C3" s="69" t="s">
        <v>102</v>
      </c>
      <c r="F3" s="2" t="str">
        <f>"insert into PROJECT (NAME, PROJECT_CODE, CUSTOMER_ID, CONTACT) values ('" &amp; B3 &amp; "', '" &amp; C3 &amp; "', (select CUSTOMER_ID from CUSTOMER where NAME='" &amp; A3 &amp; "'), '');"</f>
        <v>insert into PROJECT (NAME, PROJECT_CODE, CUSTOMER_ID, CONTACT) values ('信用内评咨询', 'C02801', (select CUSTOMER_ID from CUSTOMER where NAME='太保集团'), '');</v>
      </c>
    </row>
    <row r="4" spans="1:6" ht="18">
      <c r="A4" s="20" t="s">
        <v>36</v>
      </c>
      <c r="B4" s="23" t="s">
        <v>244</v>
      </c>
      <c r="C4" s="29" t="s">
        <v>245</v>
      </c>
      <c r="F4" s="2" t="str">
        <f t="shared" ref="F4:F67" si="0">"insert into PROJECT (NAME, PROJECT_CODE, CUSTOMER_ID, CONTACT) values ('" &amp; B4 &amp; "', '" &amp; C4 &amp; "', (select CUSTOMER_ID from CUSTOMER where NAME='" &amp; A4 &amp; "'), '');"</f>
        <v>insert into PROJECT (NAME, PROJECT_CODE, CUSTOMER_ID, CONTACT) values ('预鉴产品服务合同', 'C02101', (select CUSTOMER_ID from CUSTOMER where NAME='安信基金'), '');</v>
      </c>
    </row>
    <row r="5" spans="1:6" ht="18">
      <c r="A5" s="67" t="s">
        <v>37</v>
      </c>
      <c r="B5" s="23" t="s">
        <v>118</v>
      </c>
      <c r="C5" s="29" t="s">
        <v>119</v>
      </c>
      <c r="F5" s="2" t="str">
        <f t="shared" si="0"/>
        <v>insert into PROJECT (NAME, PROJECT_CODE, CUSTOMER_ID, CONTACT) values ('诚信数据包', 'C00504', (select CUSTOMER_ID from CUSTOMER where NAME='安信证券'), '');</v>
      </c>
    </row>
    <row r="6" spans="1:6" ht="18">
      <c r="A6" s="67" t="s">
        <v>37</v>
      </c>
      <c r="B6" s="23" t="s">
        <v>153</v>
      </c>
      <c r="C6" s="29" t="s">
        <v>154</v>
      </c>
      <c r="F6" s="2" t="str">
        <f t="shared" si="0"/>
        <v>insert into PROJECT (NAME, PROJECT_CODE, CUSTOMER_ID, CONTACT) values ('数据服务合同', 'C00503', (select CUSTOMER_ID from CUSTOMER where NAME='安信证券'), '');</v>
      </c>
    </row>
    <row r="7" spans="1:6" ht="18">
      <c r="A7" s="67" t="s">
        <v>37</v>
      </c>
      <c r="B7" s="23" t="s">
        <v>28</v>
      </c>
      <c r="C7" s="29" t="s">
        <v>152</v>
      </c>
      <c r="F7" s="2" t="str">
        <f t="shared" si="0"/>
        <v>insert into PROJECT (NAME, PROJECT_CODE, CUSTOMER_ID, CONTACT) values ('投资者动态数据库项目（一期）', 'C00501', (select CUSTOMER_ID from CUSTOMER where NAME='安信证券'), '');</v>
      </c>
    </row>
    <row r="8" spans="1:6" ht="18">
      <c r="A8" s="67" t="s">
        <v>37</v>
      </c>
      <c r="B8" s="32" t="s">
        <v>38</v>
      </c>
      <c r="C8" s="30"/>
      <c r="F8" s="2" t="str">
        <f t="shared" si="0"/>
        <v>insert into PROJECT (NAME, PROJECT_CODE, CUSTOMER_ID, CONTACT) values ('内评优化', '', (select CUSTOMER_ID from CUSTOMER where NAME='安信证券'), '');</v>
      </c>
    </row>
    <row r="9" spans="1:6" ht="18">
      <c r="A9" s="67" t="s">
        <v>39</v>
      </c>
      <c r="B9" s="23" t="s">
        <v>116</v>
      </c>
      <c r="C9" s="29" t="s">
        <v>117</v>
      </c>
      <c r="F9" s="2" t="str">
        <f t="shared" si="0"/>
        <v>insert into PROJECT (NAME, PROJECT_CODE, CUSTOMER_ID, CONTACT) values ('数据服务', 'C00402', (select CUSTOMER_ID from CUSTOMER where NAME='报价系统'), '');</v>
      </c>
    </row>
    <row r="10" spans="1:6" ht="18">
      <c r="A10" s="67" t="s">
        <v>39</v>
      </c>
      <c r="B10" s="24" t="s">
        <v>114</v>
      </c>
      <c r="C10" s="29" t="s">
        <v>115</v>
      </c>
      <c r="F10" s="2" t="str">
        <f t="shared" si="0"/>
        <v>insert into PROJECT (NAME, PROJECT_CODE, CUSTOMER_ID, CONTACT) values ('中证报价-全面风险管理咨询', 'C00401', (select CUSTOMER_ID from CUSTOMER where NAME='报价系统'), '');</v>
      </c>
    </row>
    <row r="11" spans="1:6" ht="18">
      <c r="A11" s="20" t="s">
        <v>40</v>
      </c>
      <c r="B11" s="32" t="s">
        <v>29</v>
      </c>
      <c r="C11" s="63"/>
      <c r="F11" s="2" t="str">
        <f t="shared" si="0"/>
        <v>insert into PROJECT (NAME, PROJECT_CODE, CUSTOMER_ID, CONTACT) values ('内评咨询、经营数据', '', (select CUSTOMER_ID from CUSTOMER where NAME='东北证券'), '');</v>
      </c>
    </row>
    <row r="12" spans="1:6" ht="18">
      <c r="A12" s="67" t="s">
        <v>14</v>
      </c>
      <c r="B12" s="25" t="s">
        <v>27</v>
      </c>
      <c r="C12" s="64" t="s">
        <v>124</v>
      </c>
      <c r="F12" s="2" t="str">
        <f t="shared" si="0"/>
        <v>insert into PROJECT (NAME, PROJECT_CODE, CUSTOMER_ID, CONTACT) values ('信用风险数据服务', 'C00801', (select CUSTOMER_ID from CUSTOMER where NAME='广州证券'), '');</v>
      </c>
    </row>
    <row r="13" spans="1:6" ht="18">
      <c r="A13" s="67" t="s">
        <v>14</v>
      </c>
      <c r="B13" s="23" t="s">
        <v>20</v>
      </c>
      <c r="C13" s="63" t="s">
        <v>262</v>
      </c>
      <c r="F13" s="2" t="str">
        <f t="shared" si="0"/>
        <v>insert into PROJECT (NAME, PROJECT_CODE, CUSTOMER_ID, CONTACT) values ('最终受益人数据', 'C00802', (select CUSTOMER_ID from CUSTOMER where NAME='广州证券'), '');</v>
      </c>
    </row>
    <row r="14" spans="1:6" ht="18">
      <c r="A14" s="72" t="s">
        <v>15</v>
      </c>
      <c r="B14" s="25" t="s">
        <v>135</v>
      </c>
      <c r="C14" s="64" t="s">
        <v>136</v>
      </c>
      <c r="F14" s="2" t="str">
        <f t="shared" si="0"/>
        <v>insert into PROJECT (NAME, PROJECT_CODE, CUSTOMER_ID, CONTACT) values ('内部评级和信用风险计量体系优化项目', 'C01901', (select CUSTOMER_ID from CUSTOMER where NAME='国信证券'), '');</v>
      </c>
    </row>
    <row r="15" spans="1:6" ht="18">
      <c r="A15" s="72" t="s">
        <v>15</v>
      </c>
      <c r="B15" s="32" t="s">
        <v>261</v>
      </c>
      <c r="C15" s="64"/>
      <c r="F15" s="2" t="str">
        <f t="shared" si="0"/>
        <v>insert into PROJECT (NAME, PROJECT_CODE, CUSTOMER_ID, CONTACT) values ('工商舆情数据采购', '', (select CUSTOMER_ID from CUSTOMER where NAME='国信证券'), '');</v>
      </c>
    </row>
    <row r="16" spans="1:6" ht="18">
      <c r="A16" s="21" t="s">
        <v>30</v>
      </c>
      <c r="B16" s="26" t="s">
        <v>19</v>
      </c>
      <c r="C16" s="65" t="s">
        <v>263</v>
      </c>
      <c r="F16" s="2" t="str">
        <f t="shared" si="0"/>
        <v>insert into PROJECT (NAME, PROJECT_CODE, CUSTOMER_ID, CONTACT) values ('235最终受益人', 'C02901', (select CUSTOMER_ID from CUSTOMER where NAME='华信期货'), '');</v>
      </c>
    </row>
    <row r="17" spans="1:6" ht="18">
      <c r="A17" s="20" t="s">
        <v>41</v>
      </c>
      <c r="B17" s="23" t="s">
        <v>31</v>
      </c>
      <c r="C17" s="64" t="s">
        <v>249</v>
      </c>
      <c r="F17" s="2" t="str">
        <f t="shared" si="0"/>
        <v>insert into PROJECT (NAME, PROJECT_CODE, CUSTOMER_ID, CONTACT) values ('上市公司风险指标数据', 'C02301', (select CUSTOMER_ID from CUSTOMER where NAME='佳俊'), '');</v>
      </c>
    </row>
    <row r="18" spans="1:6" ht="18">
      <c r="A18" s="20" t="s">
        <v>32</v>
      </c>
      <c r="B18" s="23" t="s">
        <v>42</v>
      </c>
      <c r="C18" s="64" t="s">
        <v>250</v>
      </c>
      <c r="F18" s="2" t="str">
        <f t="shared" si="0"/>
        <v>insert into PROJECT (NAME, PROJECT_CODE, CUSTOMER_ID, CONTACT) values ('企业风险报告服务', 'C02401', (select CUSTOMER_ID from CUSTOMER where NAME='佳信隆'), '');</v>
      </c>
    </row>
    <row r="19" spans="1:6" ht="18">
      <c r="A19" s="20" t="s">
        <v>16</v>
      </c>
      <c r="B19" s="23" t="s">
        <v>17</v>
      </c>
      <c r="C19" s="64" t="s">
        <v>129</v>
      </c>
      <c r="F19" s="2" t="str">
        <f t="shared" si="0"/>
        <v>insert into PROJECT (NAME, PROJECT_CODE, CUSTOMER_ID, CONTACT) values ('内部评级体系建设项目', 'C01501', (select CUSTOMER_ID from CUSTOMER where NAME='金元证券'), '');</v>
      </c>
    </row>
    <row r="20" spans="1:6" ht="18">
      <c r="A20" s="20" t="s">
        <v>33</v>
      </c>
      <c r="B20" s="23" t="s">
        <v>34</v>
      </c>
      <c r="C20" s="64" t="s">
        <v>160</v>
      </c>
      <c r="F20" s="2" t="str">
        <f t="shared" si="0"/>
        <v>insert into PROJECT (NAME, PROJECT_CODE, CUSTOMER_ID, CONTACT) values ('私募基金风险评估服务', 'C01001', (select CUSTOMER_ID from CUSTOMER where NAME='罗湖区推广局'), '');</v>
      </c>
    </row>
    <row r="21" spans="1:6" ht="18">
      <c r="A21" s="20" t="s">
        <v>43</v>
      </c>
      <c r="B21" s="23" t="s">
        <v>164</v>
      </c>
      <c r="C21" s="64" t="s">
        <v>165</v>
      </c>
      <c r="F21" s="2" t="str">
        <f t="shared" si="0"/>
        <v>insert into PROJECT (NAME, PROJECT_CODE, CUSTOMER_ID, CONTACT) values ('私募基金服务平台（二期）项目', 'C01301', (select CUSTOMER_ID from CUSTOMER where NAME='前海金控'), '');</v>
      </c>
    </row>
    <row r="22" spans="1:6" ht="18">
      <c r="A22" s="20" t="s">
        <v>161</v>
      </c>
      <c r="B22" s="23" t="s">
        <v>162</v>
      </c>
      <c r="C22" s="64" t="s">
        <v>163</v>
      </c>
      <c r="F22" s="2" t="str">
        <f t="shared" si="0"/>
        <v>insert into PROJECT (NAME, PROJECT_CODE, CUSTOMER_ID, CONTACT) values ('互联网金融APP风险监测系统', 'C01101', (select CUSTOMER_ID from CUSTOMER where NAME='人行深中支'), '');</v>
      </c>
    </row>
    <row r="23" spans="1:6" ht="18">
      <c r="A23" s="67" t="s">
        <v>35</v>
      </c>
      <c r="B23" s="23" t="s">
        <v>148</v>
      </c>
      <c r="C23" s="64" t="s">
        <v>149</v>
      </c>
      <c r="F23" s="2" t="str">
        <f t="shared" si="0"/>
        <v>insert into PROJECT (NAME, PROJECT_CODE, CUSTOMER_ID, CONTACT) values ('辖区上市公司“脸谱”风险监测预警系统', 'C00204', (select CUSTOMER_ID from CUSTOMER where NAME='深圳证监局'), '');</v>
      </c>
    </row>
    <row r="24" spans="1:6" ht="18">
      <c r="A24" s="67" t="s">
        <v>35</v>
      </c>
      <c r="B24" s="23" t="s">
        <v>144</v>
      </c>
      <c r="C24" s="64" t="s">
        <v>146</v>
      </c>
      <c r="F24" s="2" t="str">
        <f t="shared" si="0"/>
        <v>insert into PROJECT (NAME, PROJECT_CODE, CUSTOMER_ID, CONTACT) values ('资管业务报送分析系统', 'C00201', (select CUSTOMER_ID from CUSTOMER where NAME='深圳证监局'), '');</v>
      </c>
    </row>
    <row r="25" spans="1:6" ht="18">
      <c r="A25" s="67" t="s">
        <v>35</v>
      </c>
      <c r="B25" s="23" t="s">
        <v>145</v>
      </c>
      <c r="C25" s="64" t="s">
        <v>147</v>
      </c>
      <c r="F25" s="2" t="str">
        <f t="shared" si="0"/>
        <v>insert into PROJECT (NAME, PROJECT_CODE, CUSTOMER_ID, CONTACT) values ('深圳证监局内网分析系统', 'C00203', (select CUSTOMER_ID from CUSTOMER where NAME='深圳证监局'), '');</v>
      </c>
    </row>
    <row r="26" spans="1:6" ht="18">
      <c r="A26" s="20" t="s">
        <v>21</v>
      </c>
      <c r="B26" s="32" t="s">
        <v>22</v>
      </c>
      <c r="C26" s="63"/>
      <c r="F26" s="2" t="str">
        <f t="shared" si="0"/>
        <v>insert into PROJECT (NAME, PROJECT_CODE, CUSTOMER_ID, CONTACT) values ('重型卡车融资租赁', '', (select CUSTOMER_ID from CUSTOMER where NAME='狮桥融资租赁'), '');</v>
      </c>
    </row>
    <row r="27" spans="1:6" ht="18">
      <c r="A27" s="20" t="s">
        <v>25</v>
      </c>
      <c r="B27" s="32" t="s">
        <v>44</v>
      </c>
      <c r="C27" s="63"/>
      <c r="F27" s="2" t="str">
        <f t="shared" si="0"/>
        <v>insert into PROJECT (NAME, PROJECT_CODE, CUSTOMER_ID, CONTACT) values ('同城ABS存续期管理系统服务', '', (select CUSTOMER_ID from CUSTOMER where NAME='苏州滴水保理'), '');</v>
      </c>
    </row>
    <row r="28" spans="1:6" ht="18">
      <c r="A28" s="20" t="s">
        <v>45</v>
      </c>
      <c r="B28" s="32" t="s">
        <v>26</v>
      </c>
      <c r="C28" s="66"/>
      <c r="F28" s="2" t="str">
        <f t="shared" si="0"/>
        <v>insert into PROJECT (NAME, PROJECT_CODE, CUSTOMER_ID, CONTACT) values ('工商及舆情数据服务', '', (select CUSTOMER_ID from CUSTOMER where NAME='天风证券'), '');</v>
      </c>
    </row>
    <row r="29" spans="1:6" ht="18">
      <c r="A29" s="21" t="s">
        <v>23</v>
      </c>
      <c r="B29" s="26" t="s">
        <v>46</v>
      </c>
      <c r="C29" s="65" t="s">
        <v>264</v>
      </c>
      <c r="F29" s="2" t="str">
        <f t="shared" si="0"/>
        <v>insert into PROJECT (NAME, PROJECT_CODE, CUSTOMER_ID, CONTACT) values ('235最终受益人', 'C03001', (select CUSTOMER_ID from CUSTOMER where NAME='一德期货'), '');</v>
      </c>
    </row>
    <row r="30" spans="1:6" ht="18">
      <c r="A30" s="67" t="s">
        <v>47</v>
      </c>
      <c r="B30" s="23" t="s">
        <v>125</v>
      </c>
      <c r="C30" s="64" t="s">
        <v>126</v>
      </c>
      <c r="F30" s="2" t="str">
        <f t="shared" si="0"/>
        <v>insert into PROJECT (NAME, PROJECT_CODE, CUSTOMER_ID, CONTACT) values ('信用风险管理', 'C00901', (select CUSTOMER_ID from CUSTOMER where NAME='长城证券'), '');</v>
      </c>
    </row>
    <row r="31" spans="1:6" ht="18">
      <c r="A31" s="67" t="s">
        <v>47</v>
      </c>
      <c r="B31" s="23" t="s">
        <v>24</v>
      </c>
      <c r="C31" s="64" t="s">
        <v>230</v>
      </c>
      <c r="F31" s="2" t="str">
        <f t="shared" si="0"/>
        <v>insert into PROJECT (NAME, PROJECT_CODE, CUSTOMER_ID, CONTACT) values ('最终受益人数据', 'C00902', (select CUSTOMER_ID from CUSTOMER where NAME='长城证券'), '');</v>
      </c>
    </row>
    <row r="32" spans="1:6" ht="18">
      <c r="A32" s="67" t="s">
        <v>48</v>
      </c>
      <c r="B32" s="23" t="s">
        <v>120</v>
      </c>
      <c r="C32" s="29" t="s">
        <v>122</v>
      </c>
      <c r="F32" s="2" t="str">
        <f t="shared" si="0"/>
        <v>insert into PROJECT (NAME, PROJECT_CODE, CUSTOMER_ID, CONTACT) values ('债券信用分析', 'C00701', (select CUSTOMER_ID from CUSTOMER where NAME='招商银行'), '');</v>
      </c>
    </row>
    <row r="33" spans="1:6" ht="18">
      <c r="A33" s="67" t="s">
        <v>48</v>
      </c>
      <c r="B33" s="27" t="s">
        <v>121</v>
      </c>
      <c r="C33" s="29" t="s">
        <v>123</v>
      </c>
      <c r="F33" s="2" t="str">
        <f t="shared" si="0"/>
        <v>insert into PROJECT (NAME, PROJECT_CODE, CUSTOMER_ID, CONTACT) values ('资管信用管理分析平台二期项目', 'C00702', (select CUSTOMER_ID from CUSTOMER where NAME='招商银行'), '');</v>
      </c>
    </row>
    <row r="34" spans="1:6" ht="18">
      <c r="A34" s="71" t="s">
        <v>49</v>
      </c>
      <c r="B34" s="25" t="s">
        <v>50</v>
      </c>
      <c r="C34" s="29" t="s">
        <v>113</v>
      </c>
      <c r="F34" s="2" t="str">
        <f t="shared" si="0"/>
        <v>insert into PROJECT (NAME, PROJECT_CODE, CUSTOMER_ID, CONTACT) values ('信用风险数据服务', 'C00301', (select CUSTOMER_ID from CUSTOMER where NAME='招商证券'), '');</v>
      </c>
    </row>
    <row r="35" spans="1:6" ht="18">
      <c r="A35" s="71" t="s">
        <v>49</v>
      </c>
      <c r="B35" s="23" t="s">
        <v>150</v>
      </c>
      <c r="C35" s="29" t="s">
        <v>151</v>
      </c>
      <c r="F35" s="2" t="str">
        <f t="shared" si="0"/>
        <v>insert into PROJECT (NAME, PROJECT_CODE, CUSTOMER_ID, CONTACT) values ('适当性项目', 'C00302', (select CUSTOMER_ID from CUSTOMER where NAME='招商证券'), '');</v>
      </c>
    </row>
    <row r="36" spans="1:6" ht="18">
      <c r="A36" s="67" t="s">
        <v>18</v>
      </c>
      <c r="B36" s="24" t="s">
        <v>109</v>
      </c>
      <c r="C36" s="29" t="s">
        <v>111</v>
      </c>
      <c r="F36" s="2" t="str">
        <f t="shared" si="0"/>
        <v>insert into PROJECT (NAME, PROJECT_CODE, CUSTOMER_ID, CONTACT) values ('债券质押库信用风险管理', 'C00101', (select CUSTOMER_ID from CUSTOMER where NAME='中国结算'), '');</v>
      </c>
    </row>
    <row r="37" spans="1:6" ht="18">
      <c r="A37" s="67" t="s">
        <v>18</v>
      </c>
      <c r="B37" s="24" t="s">
        <v>110</v>
      </c>
      <c r="C37" s="29" t="s">
        <v>112</v>
      </c>
      <c r="F37" s="2" t="str">
        <f t="shared" si="0"/>
        <v>insert into PROJECT (NAME, PROJECT_CODE, CUSTOMER_ID, CONTACT) values ('内部评级体系服务项目', 'C00102', (select CUSTOMER_ID from CUSTOMER where NAME='中国结算'), '');</v>
      </c>
    </row>
    <row r="38" spans="1:6" ht="18">
      <c r="A38" s="22" t="s">
        <v>130</v>
      </c>
      <c r="B38" s="28" t="s">
        <v>131</v>
      </c>
      <c r="C38" s="29" t="s">
        <v>132</v>
      </c>
      <c r="F38" s="2" t="str">
        <f t="shared" si="0"/>
        <v>insert into PROJECT (NAME, PROJECT_CODE, CUSTOMER_ID, CONTACT) values ('智能信用服务定制开发服务', 'C01701', (select CUSTOMER_ID from CUSTOMER where NAME='中国人寿保险'), '');</v>
      </c>
    </row>
    <row r="39" spans="1:6" ht="18">
      <c r="A39" s="20" t="s">
        <v>51</v>
      </c>
      <c r="B39" s="23" t="s">
        <v>166</v>
      </c>
      <c r="C39" s="29" t="s">
        <v>167</v>
      </c>
      <c r="F39" s="2" t="str">
        <f t="shared" si="0"/>
        <v>insert into PROJECT (NAME, PROJECT_CODE, CUSTOMER_ID, CONTACT) values ('适当性项目', 'C02001', (select CUSTOMER_ID from CUSTOMER where NAME='中信证券'), '');</v>
      </c>
    </row>
    <row r="40" spans="1:6" ht="18">
      <c r="A40" s="67" t="s">
        <v>52</v>
      </c>
      <c r="B40" s="25" t="s">
        <v>133</v>
      </c>
      <c r="C40" s="29" t="s">
        <v>134</v>
      </c>
      <c r="F40" s="2" t="str">
        <f t="shared" si="0"/>
        <v>insert into PROJECT (NAME, PROJECT_CODE, CUSTOMER_ID, CONTACT) values ('评级数据库及系统', 'C01801', (select CUSTOMER_ID from CUSTOMER where NAME='中证鹏元'), '');</v>
      </c>
    </row>
    <row r="41" spans="1:6" ht="18">
      <c r="A41" s="67" t="s">
        <v>52</v>
      </c>
      <c r="B41" s="23" t="s">
        <v>53</v>
      </c>
      <c r="C41" s="29" t="s">
        <v>243</v>
      </c>
      <c r="F41" s="2" t="str">
        <f t="shared" si="0"/>
        <v>insert into PROJECT (NAME, PROJECT_CODE, CUSTOMER_ID, CONTACT) values ('地方政府财政数据', 'C01802', (select CUSTOMER_ID from CUSTOMER where NAME='中证鹏元'), '');</v>
      </c>
    </row>
    <row r="42" spans="1:6" ht="18">
      <c r="A42" s="67" t="s">
        <v>54</v>
      </c>
      <c r="B42" s="23" t="s">
        <v>127</v>
      </c>
      <c r="C42" s="29" t="s">
        <v>128</v>
      </c>
      <c r="F42" s="2" t="str">
        <f t="shared" si="0"/>
        <v>insert into PROJECT (NAME, PROJECT_CODE, CUSTOMER_ID, CONTACT) values ('信用分析服务', 'C01201', (select CUSTOMER_ID from CUSTOMER where NAME='中证信用'), '');</v>
      </c>
    </row>
    <row r="43" spans="1:6" ht="18">
      <c r="A43" s="67" t="s">
        <v>54</v>
      </c>
      <c r="B43" s="23" t="s">
        <v>232</v>
      </c>
      <c r="C43" s="29" t="s">
        <v>233</v>
      </c>
      <c r="F43" s="2" t="str">
        <f t="shared" si="0"/>
        <v>insert into PROJECT (NAME, PROJECT_CODE, CUSTOMER_ID, CONTACT) values ('企业数据服务项目', 'C01202', (select CUSTOMER_ID from CUSTOMER where NAME='中证信用'), '');</v>
      </c>
    </row>
    <row r="44" spans="1:6" ht="18">
      <c r="A44" s="67" t="s">
        <v>54</v>
      </c>
      <c r="B44" s="23" t="s">
        <v>190</v>
      </c>
      <c r="C44" s="29" t="s">
        <v>192</v>
      </c>
      <c r="F44" s="2" t="str">
        <f t="shared" si="0"/>
        <v>insert into PROJECT (NAME, PROJECT_CODE, CUSTOMER_ID, CONTACT) values ('北京普天太力通信科技有限公司下游供应链银行融资增信项目', 'C01203', (select CUSTOMER_ID from CUSTOMER where NAME='中证信用'), '');</v>
      </c>
    </row>
    <row r="45" spans="1:6" ht="18">
      <c r="A45" s="67" t="s">
        <v>54</v>
      </c>
      <c r="B45" s="23" t="s">
        <v>191</v>
      </c>
      <c r="C45" s="29" t="s">
        <v>193</v>
      </c>
      <c r="F45" s="2" t="str">
        <f t="shared" si="0"/>
        <v>insert into PROJECT (NAME, PROJECT_CODE, CUSTOMER_ID, CONTACT) values ('龙湖电子商票上游供应链银行融资项目', 'C01204', (select CUSTOMER_ID from CUSTOMER where NAME='中证信用'), '');</v>
      </c>
    </row>
    <row r="46" spans="1:6">
      <c r="A46" s="13" t="s">
        <v>97</v>
      </c>
      <c r="B46" s="33" t="s">
        <v>98</v>
      </c>
      <c r="C46" s="69"/>
      <c r="F46" s="2" t="str">
        <f t="shared" si="0"/>
        <v>insert into PROJECT (NAME, PROJECT_CODE, CUSTOMER_ID, CONTACT) values ('供应商融资', '', (select CUSTOMER_ID from CUSTOMER where NAME='国网'), '');</v>
      </c>
    </row>
    <row r="47" spans="1:6">
      <c r="A47" s="13" t="s">
        <v>137</v>
      </c>
      <c r="B47" s="6" t="s">
        <v>138</v>
      </c>
      <c r="C47" s="29" t="s">
        <v>139</v>
      </c>
      <c r="F47" s="2" t="str">
        <f t="shared" si="0"/>
        <v>insert into PROJECT (NAME, PROJECT_CODE, CUSTOMER_ID, CONTACT) values ('数据服务项目', 'C02701', (select CUSTOMER_ID from CUSTOMER where NAME='华泰证券'), '');</v>
      </c>
    </row>
    <row r="48" spans="1:6">
      <c r="A48" s="70" t="s">
        <v>155</v>
      </c>
      <c r="B48" s="6" t="s">
        <v>156</v>
      </c>
      <c r="C48" s="29" t="s">
        <v>158</v>
      </c>
      <c r="F48" s="2" t="str">
        <f t="shared" si="0"/>
        <v>insert into PROJECT (NAME, PROJECT_CODE, CUSTOMER_ID, CONTACT) values ('债券受托管理平台（一期）', 'C00601', (select CUSTOMER_ID from CUSTOMER where NAME='兴业证券'), '');</v>
      </c>
    </row>
    <row r="49" spans="1:6">
      <c r="A49" s="70" t="s">
        <v>155</v>
      </c>
      <c r="B49" s="6" t="s">
        <v>157</v>
      </c>
      <c r="C49" s="29" t="s">
        <v>159</v>
      </c>
      <c r="F49" s="2" t="str">
        <f t="shared" si="0"/>
        <v>insert into PROJECT (NAME, PROJECT_CODE, CUSTOMER_ID, CONTACT) values ('债券受托管理平台（二期）', 'C00602', (select CUSTOMER_ID from CUSTOMER where NAME='兴业证券'), '');</v>
      </c>
    </row>
    <row r="50" spans="1:6">
      <c r="A50" s="13" t="s">
        <v>168</v>
      </c>
      <c r="B50" s="6" t="s">
        <v>169</v>
      </c>
      <c r="C50" s="29" t="s">
        <v>170</v>
      </c>
      <c r="F50" s="2" t="str">
        <f t="shared" si="0"/>
        <v>insert into PROJECT (NAME, PROJECT_CODE, CUSTOMER_ID, CONTACT) values ('B端系统项目', 'C02601', (select CUSTOMER_ID from CUSTOMER where NAME='证监会'), '');</v>
      </c>
    </row>
    <row r="51" spans="1:6">
      <c r="A51" s="70" t="s">
        <v>194</v>
      </c>
      <c r="B51" s="6" t="s">
        <v>195</v>
      </c>
      <c r="C51" s="29" t="s">
        <v>198</v>
      </c>
      <c r="F51" s="2" t="str">
        <f t="shared" si="0"/>
        <v>insert into PROJECT (NAME, PROJECT_CODE, CUSTOMER_ID, CONTACT) values ('第1车贷供应链库存融资租赁增信项目--中证信用', 'S00101', (select CUSTOMER_ID from CUSTOMER where NAME='上海锋之行'), '');</v>
      </c>
    </row>
    <row r="52" spans="1:6">
      <c r="A52" s="70" t="s">
        <v>194</v>
      </c>
      <c r="B52" s="6" t="s">
        <v>196</v>
      </c>
      <c r="C52" s="29" t="s">
        <v>199</v>
      </c>
      <c r="F52" s="2" t="str">
        <f t="shared" si="0"/>
        <v>insert into PROJECT (NAME, PROJECT_CODE, CUSTOMER_ID, CONTACT) values ('第1车贷供应链库存融资租赁增信项目--中安保理', 'S00102', (select CUSTOMER_ID from CUSTOMER where NAME='上海锋之行'), '');</v>
      </c>
    </row>
    <row r="53" spans="1:6">
      <c r="A53" s="70" t="s">
        <v>194</v>
      </c>
      <c r="B53" s="6" t="s">
        <v>197</v>
      </c>
      <c r="C53" s="29" t="s">
        <v>200</v>
      </c>
      <c r="F53" s="2" t="str">
        <f t="shared" si="0"/>
        <v>insert into PROJECT (NAME, PROJECT_CODE, CUSTOMER_ID, CONTACT) values ('第1车贷供应链库存融资租赁增信项目--皖新租赁', 'S00103', (select CUSTOMER_ID from CUSTOMER where NAME='上海锋之行'), '');</v>
      </c>
    </row>
    <row r="54" spans="1:6">
      <c r="A54" s="68" t="s">
        <v>231</v>
      </c>
      <c r="B54" s="6" t="s">
        <v>234</v>
      </c>
      <c r="C54" s="29" t="s">
        <v>237</v>
      </c>
      <c r="F54" s="2" t="str">
        <f t="shared" si="0"/>
        <v>insert into PROJECT (NAME, PROJECT_CODE, CUSTOMER_ID, CONTACT) values ('预鉴数据服务项目', 'C01401', (select CUSTOMER_ID from CUSTOMER where NAME='富荣基金'), '');</v>
      </c>
    </row>
    <row r="55" spans="1:6">
      <c r="A55" s="68" t="s">
        <v>231</v>
      </c>
      <c r="B55" s="6" t="s">
        <v>235</v>
      </c>
      <c r="C55" s="29" t="s">
        <v>238</v>
      </c>
      <c r="F55" s="2" t="str">
        <f t="shared" si="0"/>
        <v>insert into PROJECT (NAME, PROJECT_CODE, CUSTOMER_ID, CONTACT) values ('预鉴数据分析服务项目', 'C01402', (select CUSTOMER_ID from CUSTOMER where NAME='富荣基金'), '');</v>
      </c>
    </row>
    <row r="56" spans="1:6">
      <c r="A56" s="68" t="s">
        <v>231</v>
      </c>
      <c r="B56" s="6" t="s">
        <v>236</v>
      </c>
      <c r="C56" s="29" t="s">
        <v>239</v>
      </c>
      <c r="F56" s="2" t="str">
        <f t="shared" si="0"/>
        <v>insert into PROJECT (NAME, PROJECT_CODE, CUSTOMER_ID, CONTACT) values ('预鉴舆情监测与分析项目', 'C01403', (select CUSTOMER_ID from CUSTOMER where NAME='富荣基金'), '');</v>
      </c>
    </row>
    <row r="57" spans="1:6">
      <c r="A57" s="5" t="s">
        <v>240</v>
      </c>
      <c r="B57" s="6" t="s">
        <v>241</v>
      </c>
      <c r="C57" s="29" t="s">
        <v>242</v>
      </c>
      <c r="F57" s="2" t="str">
        <f t="shared" si="0"/>
        <v>insert into PROJECT (NAME, PROJECT_CODE, CUSTOMER_ID, CONTACT) values ('“双公示”第三方评估项目', 'C01601', (select CUSTOMER_ID from CUSTOMER where NAME='发改委'), '');</v>
      </c>
    </row>
    <row r="58" spans="1:6">
      <c r="A58" s="5" t="s">
        <v>246</v>
      </c>
      <c r="B58" s="6" t="s">
        <v>247</v>
      </c>
      <c r="C58" s="29" t="s">
        <v>248</v>
      </c>
      <c r="F58" s="2" t="str">
        <f t="shared" si="0"/>
        <v>insert into PROJECT (NAME, PROJECT_CODE, CUSTOMER_ID, CONTACT) values ('万科企业信息查询服务', 'C02201', (select CUSTOMER_ID from CUSTOMER where NAME='万科'), '');</v>
      </c>
    </row>
    <row r="59" spans="1:6">
      <c r="A59" s="5" t="s">
        <v>255</v>
      </c>
      <c r="B59" s="6" t="s">
        <v>256</v>
      </c>
      <c r="C59" s="29" t="s">
        <v>257</v>
      </c>
      <c r="F59" s="2" t="str">
        <f t="shared" si="0"/>
        <v>insert into PROJECT (NAME, PROJECT_CODE, CUSTOMER_ID, CONTACT) values ('中小微企业基于央企子公司的电子商业汇票的供应链融资增信项目', 'S00201', (select CUSTOMER_ID from CUSTOMER where NAME='长江汇谷'), '');</v>
      </c>
    </row>
    <row r="60" spans="1:6">
      <c r="A60" s="5" t="s">
        <v>258</v>
      </c>
      <c r="B60" s="6" t="s">
        <v>259</v>
      </c>
      <c r="C60" s="29" t="s">
        <v>260</v>
      </c>
      <c r="F60" s="2" t="str">
        <f t="shared" si="0"/>
        <v>insert into PROJECT (NAME, PROJECT_CODE, CUSTOMER_ID, CONTACT) values ('三甲医院供应链金融服务产品项目', 'S00301', (select CUSTOMER_ID from CUSTOMER where NAME='广州宝象'), '');</v>
      </c>
    </row>
    <row r="61" spans="1:6">
      <c r="A61" s="73" t="s">
        <v>79</v>
      </c>
      <c r="B61" s="31" t="s">
        <v>80</v>
      </c>
      <c r="C61" s="19"/>
      <c r="F61" s="2" t="str">
        <f t="shared" si="0"/>
        <v>insert into PROJECT (NAME, PROJECT_CODE, CUSTOMER_ID, CONTACT) values ('市场活动（总公司及关联公司层面）', '', (select CUSTOMER_ID from CUSTOMER where NAME='中证信用'), '');</v>
      </c>
    </row>
    <row r="62" spans="1:6">
      <c r="A62" s="73" t="s">
        <v>79</v>
      </c>
      <c r="B62" s="31" t="s">
        <v>81</v>
      </c>
      <c r="C62" s="19"/>
      <c r="F62" s="2" t="str">
        <f t="shared" si="0"/>
        <v>insert into PROJECT (NAME, PROJECT_CODE, CUSTOMER_ID, CONTACT) values ('会议（总公司及关联公司层面）', '', (select CUSTOMER_ID from CUSTOMER where NAME='中证信用'), '');</v>
      </c>
    </row>
    <row r="63" spans="1:6">
      <c r="A63" s="73" t="s">
        <v>79</v>
      </c>
      <c r="B63" s="31" t="s">
        <v>82</v>
      </c>
      <c r="C63" s="19"/>
      <c r="F63" s="2" t="str">
        <f t="shared" si="0"/>
        <v>insert into PROJECT (NAME, PROJECT_CODE, CUSTOMER_ID, CONTACT) values ('差旅（总公司及关联公司层面）', '', (select CUSTOMER_ID from CUSTOMER where NAME='中证信用'), '');</v>
      </c>
    </row>
    <row r="64" spans="1:6">
      <c r="A64" s="73" t="s">
        <v>79</v>
      </c>
      <c r="B64" s="31" t="s">
        <v>83</v>
      </c>
      <c r="C64" s="19"/>
      <c r="F64" s="2" t="str">
        <f t="shared" si="0"/>
        <v>insert into PROJECT (NAME, PROJECT_CODE, CUSTOMER_ID, CONTACT) values ('管理支持（总公司及关联公司层面）', '', (select CUSTOMER_ID from CUSTOMER where NAME='中证信用'), '');</v>
      </c>
    </row>
    <row r="65" spans="1:6" ht="18" thickBot="1">
      <c r="A65" s="73" t="s">
        <v>79</v>
      </c>
      <c r="B65" s="15" t="s">
        <v>84</v>
      </c>
      <c r="C65" s="34"/>
      <c r="F65" s="2" t="str">
        <f t="shared" si="0"/>
        <v>insert into PROJECT (NAME, PROJECT_CODE, CUSTOMER_ID, CONTACT) values ('其他（总公司及关联公司层面）', '', (select CUSTOMER_ID from CUSTOMER where NAME='中证信用'), '');</v>
      </c>
    </row>
    <row r="66" spans="1:6" ht="18" thickBot="1">
      <c r="A66" s="74" t="s">
        <v>68</v>
      </c>
      <c r="B66" s="50" t="s">
        <v>89</v>
      </c>
      <c r="C66" s="35"/>
      <c r="F66" s="2" t="str">
        <f t="shared" si="0"/>
        <v>insert into PROJECT (NAME, PROJECT_CODE, CUSTOMER_ID, CONTACT) values ('休假', '', (select CUSTOMER_ID from CUSTOMER where NAME='中证征信'), '');</v>
      </c>
    </row>
    <row r="67" spans="1:6" ht="18" thickBot="1">
      <c r="A67" s="74" t="s">
        <v>68</v>
      </c>
      <c r="B67" s="51" t="s">
        <v>85</v>
      </c>
      <c r="C67" s="36"/>
      <c r="F67" s="2" t="str">
        <f t="shared" si="0"/>
        <v>insert into PROJECT (NAME, PROJECT_CODE, CUSTOMER_ID, CONTACT) values ('市场活动（CSCS层面）', '', (select CUSTOMER_ID from CUSTOMER where NAME='中证征信'), '');</v>
      </c>
    </row>
    <row r="68" spans="1:6" ht="18" thickBot="1">
      <c r="A68" s="74" t="s">
        <v>68</v>
      </c>
      <c r="B68" s="51" t="s">
        <v>86</v>
      </c>
      <c r="C68" s="36"/>
      <c r="F68" s="2" t="str">
        <f t="shared" ref="F68:F131" si="1">"insert into PROJECT (NAME, PROJECT_CODE, CUSTOMER_ID, CONTACT) values ('" &amp; B68 &amp; "', '" &amp; C68 &amp; "', (select CUSTOMER_ID from CUSTOMER where NAME='" &amp; A68 &amp; "'), '');"</f>
        <v>insert into PROJECT (NAME, PROJECT_CODE, CUSTOMER_ID, CONTACT) values ('公司会议（CSCS层面）', '', (select CUSTOMER_ID from CUSTOMER where NAME='中证征信'), '');</v>
      </c>
    </row>
    <row r="69" spans="1:6" ht="18" thickBot="1">
      <c r="A69" s="74" t="s">
        <v>68</v>
      </c>
      <c r="B69" s="51" t="s">
        <v>87</v>
      </c>
      <c r="C69" s="36"/>
      <c r="F69" s="2" t="str">
        <f t="shared" si="1"/>
        <v>insert into PROJECT (NAME, PROJECT_CODE, CUSTOMER_ID, CONTACT) values ('公司培训和活动（CSCS层面）', '', (select CUSTOMER_ID from CUSTOMER where NAME='中证征信'), '');</v>
      </c>
    </row>
    <row r="70" spans="1:6" ht="18" thickBot="1">
      <c r="A70" s="74" t="s">
        <v>68</v>
      </c>
      <c r="B70" s="51" t="s">
        <v>88</v>
      </c>
      <c r="C70" s="36"/>
      <c r="F70" s="2" t="str">
        <f t="shared" si="1"/>
        <v>insert into PROJECT (NAME, PROJECT_CODE, CUSTOMER_ID, CONTACT) values ('差旅（CSCS层面）', '', (select CUSTOMER_ID from CUSTOMER where NAME='中证征信'), '');</v>
      </c>
    </row>
    <row r="71" spans="1:6" ht="18" thickBot="1">
      <c r="A71" s="74" t="s">
        <v>68</v>
      </c>
      <c r="B71" s="31" t="s">
        <v>94</v>
      </c>
      <c r="C71" s="19"/>
      <c r="F71" s="2" t="str">
        <f t="shared" si="1"/>
        <v>insert into PROJECT (NAME, PROJECT_CODE, CUSTOMER_ID, CONTACT) values ('客户关系（CSCS层面）', '', (select CUSTOMER_ID from CUSTOMER where NAME='中证征信'), '');</v>
      </c>
    </row>
    <row r="72" spans="1:6" ht="18" thickBot="1">
      <c r="A72" s="74" t="s">
        <v>68</v>
      </c>
      <c r="B72" s="31" t="s">
        <v>78</v>
      </c>
      <c r="C72" s="19"/>
      <c r="F72" s="2" t="str">
        <f t="shared" si="1"/>
        <v>insert into PROJECT (NAME, PROJECT_CODE, CUSTOMER_ID, CONTACT) values ('管理支持', '', (select CUSTOMER_ID from CUSTOMER where NAME='中证征信'), '');</v>
      </c>
    </row>
    <row r="73" spans="1:6" ht="18" thickBot="1">
      <c r="A73" s="74" t="s">
        <v>68</v>
      </c>
      <c r="B73" s="31" t="s">
        <v>12</v>
      </c>
      <c r="C73" s="19"/>
      <c r="F73" s="2" t="str">
        <f t="shared" si="1"/>
        <v>insert into PROJECT (NAME, PROJECT_CODE, CUSTOMER_ID, CONTACT) values ('架构评审会', '', (select CUSTOMER_ID from CUSTOMER where NAME='中证征信'), '');</v>
      </c>
    </row>
    <row r="74" spans="1:6" ht="18" thickBot="1">
      <c r="A74" s="74" t="s">
        <v>68</v>
      </c>
      <c r="B74" s="24" t="s">
        <v>183</v>
      </c>
      <c r="C74" s="29" t="s">
        <v>184</v>
      </c>
      <c r="F74" s="2" t="str">
        <f t="shared" si="1"/>
        <v>insert into PROJECT (NAME, PROJECT_CODE, CUSTOMER_ID, CONTACT) values ('ISO9000质量管理体系资质认证项目', 'M10008', (select CUSTOMER_ID from CUSTOMER where NAME='中证征信'), '');</v>
      </c>
    </row>
    <row r="75" spans="1:6" ht="18" thickBot="1">
      <c r="A75" s="74" t="s">
        <v>68</v>
      </c>
      <c r="B75" s="24" t="s">
        <v>185</v>
      </c>
      <c r="C75" s="29" t="s">
        <v>186</v>
      </c>
      <c r="F75" s="2" t="str">
        <f t="shared" si="1"/>
        <v>insert into PROJECT (NAME, PROJECT_CODE, CUSTOMER_ID, CONTACT) values ('中证征信高新认定及政府政策申报项目', 'M10009', (select CUSTOMER_ID from CUSTOMER where NAME='中证征信'), '');</v>
      </c>
    </row>
    <row r="76" spans="1:6" ht="18" thickBot="1">
      <c r="A76" s="74" t="s">
        <v>68</v>
      </c>
      <c r="B76" s="15" t="s">
        <v>69</v>
      </c>
      <c r="C76" s="34"/>
      <c r="F76" s="2" t="str">
        <f t="shared" si="1"/>
        <v>insert into PROJECT (NAME, PROJECT_CODE, CUSTOMER_ID, CONTACT) values ('公司PMO', '', (select CUSTOMER_ID from CUSTOMER where NAME='中证征信'), '');</v>
      </c>
    </row>
    <row r="77" spans="1:6">
      <c r="A77" s="75" t="s">
        <v>2</v>
      </c>
      <c r="B77" s="52" t="s">
        <v>96</v>
      </c>
      <c r="C77" s="46"/>
      <c r="F77" s="2" t="str">
        <f t="shared" si="1"/>
        <v>insert into PROJECT (NAME, PROJECT_CODE, CUSTOMER_ID, CONTACT) values ('商务拓展', '', (select CUSTOMER_ID from CUSTOMER where NAME='营销服务中心'), '');</v>
      </c>
    </row>
    <row r="78" spans="1:6">
      <c r="A78" s="75" t="s">
        <v>2</v>
      </c>
      <c r="B78" s="53" t="s">
        <v>77</v>
      </c>
      <c r="C78" s="37"/>
      <c r="F78" s="2" t="str">
        <f t="shared" si="1"/>
        <v>insert into PROJECT (NAME, PROJECT_CODE, CUSTOMER_ID, CONTACT) values ('差旅', '', (select CUSTOMER_ID from CUSTOMER where NAME='营销服务中心'), '');</v>
      </c>
    </row>
    <row r="79" spans="1:6">
      <c r="A79" s="75" t="s">
        <v>2</v>
      </c>
      <c r="B79" s="53" t="s">
        <v>76</v>
      </c>
      <c r="C79" s="38"/>
      <c r="F79" s="2" t="str">
        <f t="shared" si="1"/>
        <v>insert into PROJECT (NAME, PROJECT_CODE, CUSTOMER_ID, CONTACT) values ('内部会议', '', (select CUSTOMER_ID from CUSTOMER where NAME='营销服务中心'), '');</v>
      </c>
    </row>
    <row r="80" spans="1:6">
      <c r="A80" s="75" t="s">
        <v>2</v>
      </c>
      <c r="B80" s="53" t="s">
        <v>78</v>
      </c>
      <c r="C80" s="38"/>
      <c r="F80" s="2" t="str">
        <f t="shared" si="1"/>
        <v>insert into PROJECT (NAME, PROJECT_CODE, CUSTOMER_ID, CONTACT) values ('管理支持', '', (select CUSTOMER_ID from CUSTOMER where NAME='营销服务中心'), '');</v>
      </c>
    </row>
    <row r="81" spans="1:6" ht="18" thickBot="1">
      <c r="A81" s="75" t="s">
        <v>2</v>
      </c>
      <c r="B81" s="54" t="s">
        <v>55</v>
      </c>
      <c r="C81" s="39"/>
      <c r="F81" s="2" t="str">
        <f t="shared" si="1"/>
        <v>insert into PROJECT (NAME, PROJECT_CODE, CUSTOMER_ID, CONTACT) values ('其他', '', (select CUSTOMER_ID from CUSTOMER where NAME='营销服务中心'), '');</v>
      </c>
    </row>
    <row r="82" spans="1:6" ht="18" thickBot="1">
      <c r="A82" s="74" t="s">
        <v>3</v>
      </c>
      <c r="B82" s="12" t="s">
        <v>60</v>
      </c>
      <c r="C82" s="29" t="s">
        <v>179</v>
      </c>
      <c r="F82" s="2" t="str">
        <f t="shared" si="1"/>
        <v>insert into PROJECT (NAME, PROJECT_CODE, CUSTOMER_ID, CONTACT) values ('核心生产系统高可用及数据中心数据存储&amp;备份系统建设（一期）', 'M10004', (select CUSTOMER_ID from CUSTOMER where NAME='科技中心'), '');</v>
      </c>
    </row>
    <row r="83" spans="1:6" ht="18" thickBot="1">
      <c r="A83" s="74" t="s">
        <v>3</v>
      </c>
      <c r="B83" s="16" t="s">
        <v>171</v>
      </c>
      <c r="C83" s="29" t="s">
        <v>172</v>
      </c>
      <c r="F83" s="2" t="str">
        <f t="shared" si="1"/>
        <v>insert into PROJECT (NAME, PROJECT_CODE, CUSTOMER_ID, CONTACT) values ('应用程序通用框架V1.0', 'F00210', (select CUSTOMER_ID from CUSTOMER where NAME='科技中心'), '');</v>
      </c>
    </row>
    <row r="84" spans="1:6" ht="18" thickBot="1">
      <c r="A84" s="74" t="s">
        <v>3</v>
      </c>
      <c r="B84" s="24" t="s">
        <v>173</v>
      </c>
      <c r="C84" s="29" t="s">
        <v>174</v>
      </c>
      <c r="F84" s="2" t="str">
        <f t="shared" si="1"/>
        <v>insert into PROJECT (NAME, PROJECT_CODE, CUSTOMER_ID, CONTACT) values ('数据库安全审计系统建设（一期）', 'M10001', (select CUSTOMER_ID from CUSTOMER where NAME='科技中心'), '');</v>
      </c>
    </row>
    <row r="85" spans="1:6" ht="18" thickBot="1">
      <c r="A85" s="74" t="s">
        <v>3</v>
      </c>
      <c r="B85" s="24" t="s">
        <v>175</v>
      </c>
      <c r="C85" s="29" t="s">
        <v>177</v>
      </c>
      <c r="F85" s="2" t="str">
        <f t="shared" si="1"/>
        <v>insert into PROJECT (NAME, PROJECT_CODE, CUSTOMER_ID, CONTACT) values ('信息安全等保（3级）测评', 'M10002', (select CUSTOMER_ID from CUSTOMER where NAME='科技中心'), '');</v>
      </c>
    </row>
    <row r="86" spans="1:6" ht="18" thickBot="1">
      <c r="A86" s="74" t="s">
        <v>3</v>
      </c>
      <c r="B86" s="24" t="s">
        <v>176</v>
      </c>
      <c r="C86" s="29" t="s">
        <v>178</v>
      </c>
      <c r="F86" s="2" t="str">
        <f t="shared" si="1"/>
        <v>insert into PROJECT (NAME, PROJECT_CODE, CUSTOMER_ID, CONTACT) values ('IT运维&amp;开发安全管理系统建设', 'M10003', (select CUSTOMER_ID from CUSTOMER where NAME='科技中心'), '');</v>
      </c>
    </row>
    <row r="87" spans="1:6" ht="18" thickBot="1">
      <c r="A87" s="74" t="s">
        <v>3</v>
      </c>
      <c r="B87" s="24" t="s">
        <v>61</v>
      </c>
      <c r="C87" s="29" t="s">
        <v>181</v>
      </c>
      <c r="F87" s="2" t="str">
        <f t="shared" si="1"/>
        <v>insert into PROJECT (NAME, PROJECT_CODE, CUSTOMER_ID, CONTACT) values ('Hadoop大数据平台IT基础设施采购及部署', 'M10005', (select CUSTOMER_ID from CUSTOMER where NAME='科技中心'), '');</v>
      </c>
    </row>
    <row r="88" spans="1:6" ht="18" thickBot="1">
      <c r="A88" s="74" t="s">
        <v>3</v>
      </c>
      <c r="B88" s="24" t="s">
        <v>180</v>
      </c>
      <c r="C88" s="29" t="s">
        <v>182</v>
      </c>
      <c r="F88" s="2" t="str">
        <f t="shared" si="1"/>
        <v>insert into PROJECT (NAME, PROJECT_CODE, CUSTOMER_ID, CONTACT) values ('SharePoint知识管理系统建设', 'M10007', (select CUSTOMER_ID from CUSTOMER where NAME='科技中心'), '');</v>
      </c>
    </row>
    <row r="89" spans="1:6" ht="18" thickBot="1">
      <c r="A89" s="74" t="s">
        <v>3</v>
      </c>
      <c r="B89" s="31" t="s">
        <v>70</v>
      </c>
      <c r="C89" s="19"/>
      <c r="F89" s="2" t="str">
        <f t="shared" si="1"/>
        <v>insert into PROJECT (NAME, PROJECT_CODE, CUSTOMER_ID, CONTACT) values ('数据服务中心系统运维', '', (select CUSTOMER_ID from CUSTOMER where NAME='科技中心'), '');</v>
      </c>
    </row>
    <row r="90" spans="1:6" ht="18" thickBot="1">
      <c r="A90" s="74" t="s">
        <v>3</v>
      </c>
      <c r="B90" s="31" t="s">
        <v>71</v>
      </c>
      <c r="C90" s="19"/>
      <c r="F90" s="2" t="str">
        <f t="shared" si="1"/>
        <v>insert into PROJECT (NAME, PROJECT_CODE, CUSTOMER_ID, CONTACT) values ('大企业业务部系统运维', '', (select CUSTOMER_ID from CUSTOMER where NAME='科技中心'), '');</v>
      </c>
    </row>
    <row r="91" spans="1:6" ht="18" thickBot="1">
      <c r="A91" s="74" t="s">
        <v>3</v>
      </c>
      <c r="B91" s="31" t="s">
        <v>72</v>
      </c>
      <c r="C91" s="40"/>
      <c r="F91" s="2" t="str">
        <f t="shared" si="1"/>
        <v>insert into PROJECT (NAME, PROJECT_CODE, CUSTOMER_ID, CONTACT) values ('数据风控中心系统运维', '', (select CUSTOMER_ID from CUSTOMER where NAME='科技中心'), '');</v>
      </c>
    </row>
    <row r="92" spans="1:6" ht="18" thickBot="1">
      <c r="A92" s="74" t="s">
        <v>3</v>
      </c>
      <c r="B92" s="55" t="s">
        <v>73</v>
      </c>
      <c r="C92" s="41"/>
      <c r="F92" s="2" t="str">
        <f t="shared" si="1"/>
        <v>insert into PROJECT (NAME, PROJECT_CODE, CUSTOMER_ID, CONTACT) values ('资产融通业务部系统运维', '', (select CUSTOMER_ID from CUSTOMER where NAME='科技中心'), '');</v>
      </c>
    </row>
    <row r="93" spans="1:6" ht="18" thickBot="1">
      <c r="A93" s="74" t="s">
        <v>3</v>
      </c>
      <c r="B93" s="55" t="s">
        <v>74</v>
      </c>
      <c r="C93" s="41"/>
      <c r="F93" s="2" t="str">
        <f t="shared" si="1"/>
        <v>insert into PROJECT (NAME, PROJECT_CODE, CUSTOMER_ID, CONTACT) values ('监管科技服务部系统运维', '', (select CUSTOMER_ID from CUSTOMER where NAME='科技中心'), '');</v>
      </c>
    </row>
    <row r="94" spans="1:6" ht="18" thickBot="1">
      <c r="A94" s="74" t="s">
        <v>3</v>
      </c>
      <c r="B94" s="55" t="s">
        <v>75</v>
      </c>
      <c r="C94" s="41"/>
      <c r="F94" s="2" t="str">
        <f t="shared" si="1"/>
        <v>insert into PROJECT (NAME, PROJECT_CODE, CUSTOMER_ID, CONTACT) values ('IT公共系统运维', '', (select CUSTOMER_ID from CUSTOMER where NAME='科技中心'), '');</v>
      </c>
    </row>
    <row r="95" spans="1:6" ht="18" thickBot="1">
      <c r="A95" s="74" t="s">
        <v>3</v>
      </c>
      <c r="B95" s="52" t="s">
        <v>96</v>
      </c>
      <c r="C95" s="42"/>
      <c r="F95" s="2" t="str">
        <f t="shared" si="1"/>
        <v>insert into PROJECT (NAME, PROJECT_CODE, CUSTOMER_ID, CONTACT) values ('商务拓展', '', (select CUSTOMER_ID from CUSTOMER where NAME='科技中心'), '');</v>
      </c>
    </row>
    <row r="96" spans="1:6" ht="18" thickBot="1">
      <c r="A96" s="74" t="s">
        <v>3</v>
      </c>
      <c r="B96" s="53" t="s">
        <v>77</v>
      </c>
      <c r="C96" s="43"/>
      <c r="F96" s="2" t="str">
        <f t="shared" si="1"/>
        <v>insert into PROJECT (NAME, PROJECT_CODE, CUSTOMER_ID, CONTACT) values ('差旅', '', (select CUSTOMER_ID from CUSTOMER where NAME='科技中心'), '');</v>
      </c>
    </row>
    <row r="97" spans="1:6" ht="18" thickBot="1">
      <c r="A97" s="74" t="s">
        <v>3</v>
      </c>
      <c r="B97" s="53" t="s">
        <v>76</v>
      </c>
      <c r="C97" s="44"/>
      <c r="F97" s="2" t="str">
        <f t="shared" si="1"/>
        <v>insert into PROJECT (NAME, PROJECT_CODE, CUSTOMER_ID, CONTACT) values ('内部会议', '', (select CUSTOMER_ID from CUSTOMER where NAME='科技中心'), '');</v>
      </c>
    </row>
    <row r="98" spans="1:6" ht="18" thickBot="1">
      <c r="A98" s="74" t="s">
        <v>3</v>
      </c>
      <c r="B98" s="53" t="s">
        <v>78</v>
      </c>
      <c r="C98" s="44"/>
      <c r="F98" s="2" t="str">
        <f t="shared" si="1"/>
        <v>insert into PROJECT (NAME, PROJECT_CODE, CUSTOMER_ID, CONTACT) values ('管理支持', '', (select CUSTOMER_ID from CUSTOMER where NAME='科技中心'), '');</v>
      </c>
    </row>
    <row r="99" spans="1:6" ht="18" thickBot="1">
      <c r="A99" s="74" t="s">
        <v>3</v>
      </c>
      <c r="B99" s="54" t="s">
        <v>55</v>
      </c>
      <c r="C99" s="45"/>
      <c r="F99" s="2" t="str">
        <f t="shared" si="1"/>
        <v>insert into PROJECT (NAME, PROJECT_CODE, CUSTOMER_ID, CONTACT) values ('其他', '', (select CUSTOMER_ID from CUSTOMER where NAME='科技中心'), '');</v>
      </c>
    </row>
    <row r="100" spans="1:6" ht="18" thickBot="1">
      <c r="A100" s="76" t="s">
        <v>5</v>
      </c>
      <c r="B100" s="56" t="s">
        <v>103</v>
      </c>
      <c r="C100" s="29" t="s">
        <v>106</v>
      </c>
      <c r="F100" s="2" t="str">
        <f t="shared" si="1"/>
        <v>insert into PROJECT (NAME, PROJECT_CODE, CUSTOMER_ID, CONTACT) values ('内部信用评估产品V1.0-V1.2', 'P00110', (select CUSTOMER_ID from CUSTOMER where NAME='大企业业务部'), '');</v>
      </c>
    </row>
    <row r="101" spans="1:6" ht="18" thickBot="1">
      <c r="A101" s="76" t="s">
        <v>5</v>
      </c>
      <c r="B101" s="56" t="s">
        <v>104</v>
      </c>
      <c r="C101" s="29" t="s">
        <v>107</v>
      </c>
      <c r="F101" s="2" t="str">
        <f t="shared" si="1"/>
        <v>insert into PROJECT (NAME, PROJECT_CODE, CUSTOMER_ID, CONTACT) values ('内部信用评估产品V1.3', 'P00113', (select CUSTOMER_ID from CUSTOMER where NAME='大企业业务部'), '');</v>
      </c>
    </row>
    <row r="102" spans="1:6" ht="18" thickBot="1">
      <c r="A102" s="76" t="s">
        <v>5</v>
      </c>
      <c r="B102" s="56" t="s">
        <v>105</v>
      </c>
      <c r="C102" s="29" t="s">
        <v>108</v>
      </c>
      <c r="F102" s="2" t="str">
        <f t="shared" si="1"/>
        <v>insert into PROJECT (NAME, PROJECT_CODE, CUSTOMER_ID, CONTACT) values ('内部信用评估产品V1.4-V2.0', 'P00114', (select CUSTOMER_ID from CUSTOMER where NAME='大企业业务部'), '');</v>
      </c>
    </row>
    <row r="103" spans="1:6" ht="18" thickBot="1">
      <c r="A103" s="76" t="s">
        <v>5</v>
      </c>
      <c r="B103" s="24" t="s">
        <v>207</v>
      </c>
      <c r="C103" s="29" t="s">
        <v>221</v>
      </c>
      <c r="F103" s="2" t="str">
        <f t="shared" si="1"/>
        <v>insert into PROJECT (NAME, PROJECT_CODE, CUSTOMER_ID, CONTACT) values ('企业数据供数系统（MDS）', 'T00410', (select CUSTOMER_ID from CUSTOMER where NAME='大企业业务部'), '');</v>
      </c>
    </row>
    <row r="104" spans="1:6" ht="18" thickBot="1">
      <c r="A104" s="76" t="s">
        <v>5</v>
      </c>
      <c r="B104" s="52" t="s">
        <v>96</v>
      </c>
      <c r="C104" s="46"/>
      <c r="F104" s="2" t="str">
        <f t="shared" si="1"/>
        <v>insert into PROJECT (NAME, PROJECT_CODE, CUSTOMER_ID, CONTACT) values ('商务拓展', '', (select CUSTOMER_ID from CUSTOMER where NAME='大企业业务部'), '');</v>
      </c>
    </row>
    <row r="105" spans="1:6" ht="18" thickBot="1">
      <c r="A105" s="76" t="s">
        <v>5</v>
      </c>
      <c r="B105" s="53" t="s">
        <v>77</v>
      </c>
      <c r="C105" s="37"/>
      <c r="F105" s="2" t="str">
        <f t="shared" si="1"/>
        <v>insert into PROJECT (NAME, PROJECT_CODE, CUSTOMER_ID, CONTACT) values ('差旅', '', (select CUSTOMER_ID from CUSTOMER where NAME='大企业业务部'), '');</v>
      </c>
    </row>
    <row r="106" spans="1:6" ht="18" thickBot="1">
      <c r="A106" s="76" t="s">
        <v>5</v>
      </c>
      <c r="B106" s="53" t="s">
        <v>76</v>
      </c>
      <c r="C106" s="38"/>
      <c r="F106" s="2" t="str">
        <f t="shared" si="1"/>
        <v>insert into PROJECT (NAME, PROJECT_CODE, CUSTOMER_ID, CONTACT) values ('内部会议', '', (select CUSTOMER_ID from CUSTOMER where NAME='大企业业务部'), '');</v>
      </c>
    </row>
    <row r="107" spans="1:6" ht="18" thickBot="1">
      <c r="A107" s="76" t="s">
        <v>5</v>
      </c>
      <c r="B107" s="53" t="s">
        <v>78</v>
      </c>
      <c r="C107" s="38"/>
      <c r="F107" s="2" t="str">
        <f t="shared" si="1"/>
        <v>insert into PROJECT (NAME, PROJECT_CODE, CUSTOMER_ID, CONTACT) values ('管理支持', '', (select CUSTOMER_ID from CUSTOMER where NAME='大企业业务部'), '');</v>
      </c>
    </row>
    <row r="108" spans="1:6" ht="18" thickBot="1">
      <c r="A108" s="76" t="s">
        <v>5</v>
      </c>
      <c r="B108" s="54" t="s">
        <v>55</v>
      </c>
      <c r="C108" s="39"/>
      <c r="F108" s="2" t="str">
        <f t="shared" si="1"/>
        <v>insert into PROJECT (NAME, PROJECT_CODE, CUSTOMER_ID, CONTACT) values ('其他', '', (select CUSTOMER_ID from CUSTOMER where NAME='大企业业务部'), '');</v>
      </c>
    </row>
    <row r="109" spans="1:6" ht="18" thickBot="1">
      <c r="A109" s="74" t="s">
        <v>6</v>
      </c>
      <c r="B109" s="24" t="s">
        <v>251</v>
      </c>
      <c r="C109" s="29" t="s">
        <v>252</v>
      </c>
      <c r="F109" s="2" t="str">
        <f t="shared" si="1"/>
        <v>insert into PROJECT (NAME, PROJECT_CODE, CUSTOMER_ID, CONTACT) values ('融资助贷服务平台', 'T00910', (select CUSTOMER_ID from CUSTOMER where NAME='资产融通业务部'), '');</v>
      </c>
    </row>
    <row r="110" spans="1:6" ht="18" thickBot="1">
      <c r="A110" s="74" t="s">
        <v>6</v>
      </c>
      <c r="B110" s="24" t="s">
        <v>65</v>
      </c>
      <c r="C110" s="29" t="s">
        <v>253</v>
      </c>
      <c r="F110" s="2" t="str">
        <f t="shared" si="1"/>
        <v>insert into PROJECT (NAME, PROJECT_CODE, CUSTOMER_ID, CONTACT) values ('保理资产开放平台', 'T01010', (select CUSTOMER_ID from CUSTOMER where NAME='资产融通业务部'), '');</v>
      </c>
    </row>
    <row r="111" spans="1:6" ht="18" thickBot="1">
      <c r="A111" s="74" t="s">
        <v>6</v>
      </c>
      <c r="B111" s="24" t="s">
        <v>66</v>
      </c>
      <c r="C111" s="29" t="s">
        <v>254</v>
      </c>
      <c r="F111" s="2" t="str">
        <f t="shared" si="1"/>
        <v>insert into PROJECT (NAME, PROJECT_CODE, CUSTOMER_ID, CONTACT) values ('ABS资产服务系统', 'T01110', (select CUSTOMER_ID from CUSTOMER where NAME='资产融通业务部'), '');</v>
      </c>
    </row>
    <row r="112" spans="1:6" ht="18" thickBot="1">
      <c r="A112" s="74" t="s">
        <v>6</v>
      </c>
      <c r="B112" s="52" t="s">
        <v>96</v>
      </c>
      <c r="C112" s="42"/>
      <c r="F112" s="2" t="str">
        <f t="shared" si="1"/>
        <v>insert into PROJECT (NAME, PROJECT_CODE, CUSTOMER_ID, CONTACT) values ('商务拓展', '', (select CUSTOMER_ID from CUSTOMER where NAME='资产融通业务部'), '');</v>
      </c>
    </row>
    <row r="113" spans="1:6" ht="18" thickBot="1">
      <c r="A113" s="74" t="s">
        <v>6</v>
      </c>
      <c r="B113" s="53" t="s">
        <v>77</v>
      </c>
      <c r="C113" s="43"/>
      <c r="F113" s="2" t="str">
        <f t="shared" si="1"/>
        <v>insert into PROJECT (NAME, PROJECT_CODE, CUSTOMER_ID, CONTACT) values ('差旅', '', (select CUSTOMER_ID from CUSTOMER where NAME='资产融通业务部'), '');</v>
      </c>
    </row>
    <row r="114" spans="1:6" ht="18" thickBot="1">
      <c r="A114" s="74" t="s">
        <v>6</v>
      </c>
      <c r="B114" s="53" t="s">
        <v>76</v>
      </c>
      <c r="C114" s="44"/>
      <c r="F114" s="2" t="str">
        <f t="shared" si="1"/>
        <v>insert into PROJECT (NAME, PROJECT_CODE, CUSTOMER_ID, CONTACT) values ('内部会议', '', (select CUSTOMER_ID from CUSTOMER where NAME='资产融通业务部'), '');</v>
      </c>
    </row>
    <row r="115" spans="1:6" ht="18" thickBot="1">
      <c r="A115" s="74" t="s">
        <v>6</v>
      </c>
      <c r="B115" s="53" t="s">
        <v>78</v>
      </c>
      <c r="C115" s="44"/>
      <c r="F115" s="2" t="str">
        <f t="shared" si="1"/>
        <v>insert into PROJECT (NAME, PROJECT_CODE, CUSTOMER_ID, CONTACT) values ('管理支持', '', (select CUSTOMER_ID from CUSTOMER where NAME='资产融通业务部'), '');</v>
      </c>
    </row>
    <row r="116" spans="1:6" ht="18" thickBot="1">
      <c r="A116" s="74" t="s">
        <v>6</v>
      </c>
      <c r="B116" s="54" t="s">
        <v>55</v>
      </c>
      <c r="C116" s="45"/>
      <c r="F116" s="2" t="str">
        <f t="shared" si="1"/>
        <v>insert into PROJECT (NAME, PROJECT_CODE, CUSTOMER_ID, CONTACT) values ('其他', '', (select CUSTOMER_ID from CUSTOMER where NAME='资产融通业务部'), '');</v>
      </c>
    </row>
    <row r="117" spans="1:6" ht="18" thickBot="1">
      <c r="A117" s="76" t="s">
        <v>7</v>
      </c>
      <c r="B117" s="12" t="s">
        <v>64</v>
      </c>
      <c r="C117" s="17" t="s">
        <v>187</v>
      </c>
      <c r="F117" s="2" t="str">
        <f t="shared" si="1"/>
        <v>insert into PROJECT (NAME, PROJECT_CODE, CUSTOMER_ID, CONTACT) values ('企业信用价值链管理平台CVISA平台', 'T00810', (select CUSTOMER_ID from CUSTOMER where NAME='数据风控中心'), '');</v>
      </c>
    </row>
    <row r="118" spans="1:6" ht="18" thickBot="1">
      <c r="A118" s="76" t="s">
        <v>7</v>
      </c>
      <c r="B118" s="16" t="s">
        <v>188</v>
      </c>
      <c r="C118" s="29" t="s">
        <v>189</v>
      </c>
      <c r="F118" s="2" t="str">
        <f t="shared" si="1"/>
        <v>insert into PROJECT (NAME, PROJECT_CODE, CUSTOMER_ID, CONTACT) values ('企业信用价值链平台IT基础设施建设及系统部署', 'M10006', (select CUSTOMER_ID from CUSTOMER where NAME='数据风控中心'), '');</v>
      </c>
    </row>
    <row r="119" spans="1:6" ht="18" thickBot="1">
      <c r="A119" s="76" t="s">
        <v>7</v>
      </c>
      <c r="B119" s="53" t="s">
        <v>96</v>
      </c>
      <c r="C119" s="37"/>
      <c r="F119" s="2" t="str">
        <f t="shared" si="1"/>
        <v>insert into PROJECT (NAME, PROJECT_CODE, CUSTOMER_ID, CONTACT) values ('商务拓展', '', (select CUSTOMER_ID from CUSTOMER where NAME='数据风控中心'), '');</v>
      </c>
    </row>
    <row r="120" spans="1:6" ht="18" thickBot="1">
      <c r="A120" s="76" t="s">
        <v>7</v>
      </c>
      <c r="B120" s="53" t="s">
        <v>77</v>
      </c>
      <c r="C120" s="37"/>
      <c r="F120" s="2" t="str">
        <f t="shared" si="1"/>
        <v>insert into PROJECT (NAME, PROJECT_CODE, CUSTOMER_ID, CONTACT) values ('差旅', '', (select CUSTOMER_ID from CUSTOMER where NAME='数据风控中心'), '');</v>
      </c>
    </row>
    <row r="121" spans="1:6" ht="18" thickBot="1">
      <c r="A121" s="76" t="s">
        <v>7</v>
      </c>
      <c r="B121" s="53" t="s">
        <v>76</v>
      </c>
      <c r="C121" s="38"/>
      <c r="F121" s="2" t="str">
        <f t="shared" si="1"/>
        <v>insert into PROJECT (NAME, PROJECT_CODE, CUSTOMER_ID, CONTACT) values ('内部会议', '', (select CUSTOMER_ID from CUSTOMER where NAME='数据风控中心'), '');</v>
      </c>
    </row>
    <row r="122" spans="1:6" ht="18" thickBot="1">
      <c r="A122" s="76" t="s">
        <v>7</v>
      </c>
      <c r="B122" s="53" t="s">
        <v>78</v>
      </c>
      <c r="C122" s="38"/>
      <c r="F122" s="2" t="str">
        <f t="shared" si="1"/>
        <v>insert into PROJECT (NAME, PROJECT_CODE, CUSTOMER_ID, CONTACT) values ('管理支持', '', (select CUSTOMER_ID from CUSTOMER where NAME='数据风控中心'), '');</v>
      </c>
    </row>
    <row r="123" spans="1:6" ht="18" thickBot="1">
      <c r="A123" s="76" t="s">
        <v>7</v>
      </c>
      <c r="B123" s="54" t="s">
        <v>55</v>
      </c>
      <c r="C123" s="39"/>
      <c r="F123" s="2" t="str">
        <f t="shared" si="1"/>
        <v>insert into PROJECT (NAME, PROJECT_CODE, CUSTOMER_ID, CONTACT) values ('其他', '', (select CUSTOMER_ID from CUSTOMER where NAME='数据风控中心'), '');</v>
      </c>
    </row>
    <row r="124" spans="1:6" ht="18" thickBot="1">
      <c r="A124" s="77" t="s">
        <v>8</v>
      </c>
      <c r="B124" s="57" t="s">
        <v>201</v>
      </c>
      <c r="C124" s="48" t="s">
        <v>214</v>
      </c>
      <c r="F124" s="2" t="str">
        <f t="shared" si="1"/>
        <v>insert into PROJECT (NAME, PROJECT_CODE, CUSTOMER_ID, CONTACT) values ('预鉴V1.0', 'P00310', (select CUSTOMER_ID from CUSTOMER where NAME='数据服务中心'), '');</v>
      </c>
    </row>
    <row r="125" spans="1:6" ht="18" thickBot="1">
      <c r="A125" s="77" t="s">
        <v>8</v>
      </c>
      <c r="B125" s="24" t="s">
        <v>202</v>
      </c>
      <c r="C125" s="29" t="s">
        <v>215</v>
      </c>
      <c r="F125" s="2" t="str">
        <f t="shared" si="1"/>
        <v>insert into PROJECT (NAME, PROJECT_CODE, CUSTOMER_ID, CONTACT) values ('预鉴V2.0', 'P00320', (select CUSTOMER_ID from CUSTOMER where NAME='数据服务中心'), '');</v>
      </c>
    </row>
    <row r="126" spans="1:6" ht="18" thickBot="1">
      <c r="A126" s="77" t="s">
        <v>8</v>
      </c>
      <c r="B126" s="24" t="s">
        <v>203</v>
      </c>
      <c r="C126" s="29" t="s">
        <v>216</v>
      </c>
      <c r="F126" s="2" t="str">
        <f t="shared" si="1"/>
        <v>insert into PROJECT (NAME, PROJECT_CODE, CUSTOMER_ID, CONTACT) values ('预鉴V2.1', 'P00321', (select CUSTOMER_ID from CUSTOMER where NAME='数据服务中心'), '');</v>
      </c>
    </row>
    <row r="127" spans="1:6" ht="18" thickBot="1">
      <c r="A127" s="77" t="s">
        <v>8</v>
      </c>
      <c r="B127" s="24" t="s">
        <v>62</v>
      </c>
      <c r="C127" s="29" t="s">
        <v>217</v>
      </c>
      <c r="F127" s="2" t="str">
        <f t="shared" si="1"/>
        <v>insert into PROJECT (NAME, PROJECT_CODE, CUSTOMER_ID, CONTACT) values ('舆情人工审核平台', 'T00110', (select CUSTOMER_ID from CUSTOMER where NAME='数据服务中心'), '');</v>
      </c>
    </row>
    <row r="128" spans="1:6" ht="18" thickBot="1">
      <c r="A128" s="77" t="s">
        <v>8</v>
      </c>
      <c r="B128" s="58" t="s">
        <v>204</v>
      </c>
      <c r="C128" s="47" t="s">
        <v>218</v>
      </c>
      <c r="F128" s="2" t="str">
        <f t="shared" si="1"/>
        <v>insert into PROJECT (NAME, PROJECT_CODE, CUSTOMER_ID, CONTACT) values ('Expert收数系统V1.0（采数系统Credit ExpertV1.0）', 'T00210', (select CUSTOMER_ID from CUSTOMER where NAME='数据服务中心'), '');</v>
      </c>
    </row>
    <row r="129" spans="1:6" ht="18" thickBot="1">
      <c r="A129" s="77" t="s">
        <v>8</v>
      </c>
      <c r="B129" s="58" t="s">
        <v>205</v>
      </c>
      <c r="C129" s="47" t="s">
        <v>219</v>
      </c>
      <c r="F129" s="2" t="str">
        <f t="shared" si="1"/>
        <v>insert into PROJECT (NAME, PROJECT_CODE, CUSTOMER_ID, CONTACT) values ('Expert收数系统V1.1', 'T00211', (select CUSTOMER_ID from CUSTOMER where NAME='数据服务中心'), '');</v>
      </c>
    </row>
    <row r="130" spans="1:6" ht="18" thickBot="1">
      <c r="A130" s="77" t="s">
        <v>8</v>
      </c>
      <c r="B130" s="24" t="s">
        <v>206</v>
      </c>
      <c r="C130" s="29" t="s">
        <v>220</v>
      </c>
      <c r="F130" s="2" t="str">
        <f t="shared" si="1"/>
        <v>insert into PROJECT (NAME, PROJECT_CODE, CUSTOMER_ID, CONTACT) values ('数源个人数据服务平台', 'T00310', (select CUSTOMER_ID from CUSTOMER where NAME='数据服务中心'), '');</v>
      </c>
    </row>
    <row r="131" spans="1:6" ht="18" thickBot="1">
      <c r="A131" s="77" t="s">
        <v>8</v>
      </c>
      <c r="B131" s="24" t="s">
        <v>207</v>
      </c>
      <c r="C131" s="29" t="s">
        <v>221</v>
      </c>
      <c r="F131" s="2" t="str">
        <f t="shared" si="1"/>
        <v>insert into PROJECT (NAME, PROJECT_CODE, CUSTOMER_ID, CONTACT) values ('企业数据供数系统（MDS）', 'T00410', (select CUSTOMER_ID from CUSTOMER where NAME='数据服务中心'), '');</v>
      </c>
    </row>
    <row r="132" spans="1:6" ht="18" thickBot="1">
      <c r="A132" s="77" t="s">
        <v>8</v>
      </c>
      <c r="B132" s="24" t="s">
        <v>208</v>
      </c>
      <c r="C132" s="29" t="s">
        <v>222</v>
      </c>
      <c r="F132" s="2" t="str">
        <f t="shared" ref="F132:F195" si="2">"insert into PROJECT (NAME, PROJECT_CODE, CUSTOMER_ID, CONTACT) values ('" &amp; B132 &amp; "', '" &amp; C132 &amp; "', (select CUSTOMER_ID from CUSTOMER where NAME='" &amp; A132 &amp; "'), '');"</f>
        <v>insert into PROJECT (NAME, PROJECT_CODE, CUSTOMER_ID, CONTACT) values ('golden castle', 'T00510', (select CUSTOMER_ID from CUSTOMER where NAME='数据服务中心'), '');</v>
      </c>
    </row>
    <row r="133" spans="1:6" ht="18" thickBot="1">
      <c r="A133" s="77" t="s">
        <v>8</v>
      </c>
      <c r="B133" s="24" t="s">
        <v>209</v>
      </c>
      <c r="C133" s="29" t="s">
        <v>223</v>
      </c>
      <c r="F133" s="2" t="str">
        <f t="shared" si="2"/>
        <v>insert into PROJECT (NAME, PROJECT_CODE, CUSTOMER_ID, CONTACT) values ('数据处理平台V1.0', 'T00610', (select CUSTOMER_ID from CUSTOMER where NAME='数据服务中心'), '');</v>
      </c>
    </row>
    <row r="134" spans="1:6" ht="18" thickBot="1">
      <c r="A134" s="77" t="s">
        <v>8</v>
      </c>
      <c r="B134" s="24" t="s">
        <v>63</v>
      </c>
      <c r="C134" s="29" t="s">
        <v>224</v>
      </c>
      <c r="F134" s="2" t="str">
        <f t="shared" si="2"/>
        <v>insert into PROJECT (NAME, PROJECT_CODE, CUSTOMER_ID, CONTACT) values ('数据服务平台', 'T00710', (select CUSTOMER_ID from CUSTOMER where NAME='数据服务中心'), '');</v>
      </c>
    </row>
    <row r="135" spans="1:6" ht="18" thickBot="1">
      <c r="A135" s="77" t="s">
        <v>8</v>
      </c>
      <c r="B135" s="24" t="s">
        <v>67</v>
      </c>
      <c r="C135" s="29" t="s">
        <v>225</v>
      </c>
      <c r="F135" s="2" t="str">
        <f t="shared" si="2"/>
        <v>insert into PROJECT (NAME, PROJECT_CODE, CUSTOMER_ID, CONTACT) values ('数据爬虫系统建设', 'T01210', (select CUSTOMER_ID from CUSTOMER where NAME='数据服务中心'), '');</v>
      </c>
    </row>
    <row r="136" spans="1:6" ht="18" thickBot="1">
      <c r="A136" s="77" t="s">
        <v>8</v>
      </c>
      <c r="B136" s="24" t="s">
        <v>210</v>
      </c>
      <c r="C136" s="29" t="s">
        <v>226</v>
      </c>
      <c r="F136" s="2" t="str">
        <f t="shared" si="2"/>
        <v>insert into PROJECT (NAME, PROJECT_CODE, CUSTOMER_ID, CONTACT) values ('基础数据产品-除舆情（工商图谱数据）', 'D00110', (select CUSTOMER_ID from CUSTOMER where NAME='数据服务中心'), '');</v>
      </c>
    </row>
    <row r="137" spans="1:6" ht="18" thickBot="1">
      <c r="A137" s="77" t="s">
        <v>8</v>
      </c>
      <c r="B137" s="24" t="s">
        <v>211</v>
      </c>
      <c r="C137" s="29" t="s">
        <v>227</v>
      </c>
      <c r="F137" s="2" t="str">
        <f t="shared" si="2"/>
        <v>insert into PROJECT (NAME, PROJECT_CODE, CUSTOMER_ID, CONTACT) values ('风险数据', 'D00210', (select CUSTOMER_ID from CUSTOMER where NAME='数据服务中心'), '');</v>
      </c>
    </row>
    <row r="138" spans="1:6" ht="18" thickBot="1">
      <c r="A138" s="77" t="s">
        <v>8</v>
      </c>
      <c r="B138" s="24" t="s">
        <v>212</v>
      </c>
      <c r="C138" s="29" t="s">
        <v>228</v>
      </c>
      <c r="F138" s="2" t="str">
        <f t="shared" si="2"/>
        <v>insert into PROJECT (NAME, PROJECT_CODE, CUSTOMER_ID, CONTACT) values ('及信智能舆情产品V1.0', 'D00310', (select CUSTOMER_ID from CUSTOMER where NAME='数据服务中心'), '');</v>
      </c>
    </row>
    <row r="139" spans="1:6" ht="18" thickBot="1">
      <c r="A139" s="77" t="s">
        <v>8</v>
      </c>
      <c r="B139" s="24" t="s">
        <v>213</v>
      </c>
      <c r="C139" s="29" t="s">
        <v>229</v>
      </c>
      <c r="F139" s="2" t="str">
        <f t="shared" si="2"/>
        <v>insert into PROJECT (NAME, PROJECT_CODE, CUSTOMER_ID, CONTACT) values ('舆情预警产品V1.1', 'D00410', (select CUSTOMER_ID from CUSTOMER where NAME='数据服务中心'), '');</v>
      </c>
    </row>
    <row r="140" spans="1:6" ht="18" thickBot="1">
      <c r="A140" s="77" t="s">
        <v>8</v>
      </c>
      <c r="B140" s="53" t="s">
        <v>96</v>
      </c>
      <c r="C140" s="43"/>
      <c r="F140" s="2" t="str">
        <f t="shared" si="2"/>
        <v>insert into PROJECT (NAME, PROJECT_CODE, CUSTOMER_ID, CONTACT) values ('商务拓展', '', (select CUSTOMER_ID from CUSTOMER where NAME='数据服务中心'), '');</v>
      </c>
    </row>
    <row r="141" spans="1:6" ht="18" thickBot="1">
      <c r="A141" s="77" t="s">
        <v>8</v>
      </c>
      <c r="B141" s="53" t="s">
        <v>77</v>
      </c>
      <c r="C141" s="43"/>
      <c r="F141" s="2" t="str">
        <f t="shared" si="2"/>
        <v>insert into PROJECT (NAME, PROJECT_CODE, CUSTOMER_ID, CONTACT) values ('差旅', '', (select CUSTOMER_ID from CUSTOMER where NAME='数据服务中心'), '');</v>
      </c>
    </row>
    <row r="142" spans="1:6" ht="18" thickBot="1">
      <c r="A142" s="77" t="s">
        <v>8</v>
      </c>
      <c r="B142" s="53" t="s">
        <v>76</v>
      </c>
      <c r="C142" s="44"/>
      <c r="F142" s="2" t="str">
        <f t="shared" si="2"/>
        <v>insert into PROJECT (NAME, PROJECT_CODE, CUSTOMER_ID, CONTACT) values ('内部会议', '', (select CUSTOMER_ID from CUSTOMER where NAME='数据服务中心'), '');</v>
      </c>
    </row>
    <row r="143" spans="1:6" ht="18" thickBot="1">
      <c r="A143" s="77" t="s">
        <v>8</v>
      </c>
      <c r="B143" s="53" t="s">
        <v>78</v>
      </c>
      <c r="C143" s="44"/>
      <c r="F143" s="2" t="str">
        <f t="shared" si="2"/>
        <v>insert into PROJECT (NAME, PROJECT_CODE, CUSTOMER_ID, CONTACT) values ('管理支持', '', (select CUSTOMER_ID from CUSTOMER where NAME='数据服务中心'), '');</v>
      </c>
    </row>
    <row r="144" spans="1:6" ht="18" thickBot="1">
      <c r="A144" s="77" t="s">
        <v>8</v>
      </c>
      <c r="B144" s="54" t="s">
        <v>55</v>
      </c>
      <c r="C144" s="45"/>
      <c r="F144" s="2" t="str">
        <f t="shared" si="2"/>
        <v>insert into PROJECT (NAME, PROJECT_CODE, CUSTOMER_ID, CONTACT) values ('其他', '', (select CUSTOMER_ID from CUSTOMER where NAME='数据服务中心'), '');</v>
      </c>
    </row>
    <row r="145" spans="1:6" ht="18" thickBot="1">
      <c r="A145" s="76" t="s">
        <v>11</v>
      </c>
      <c r="B145" s="12" t="s">
        <v>140</v>
      </c>
      <c r="C145" s="48" t="s">
        <v>141</v>
      </c>
      <c r="F145" s="2" t="str">
        <f t="shared" si="2"/>
        <v>insert into PROJECT (NAME, PROJECT_CODE, CUSTOMER_ID, CONTACT) values ('适当性标准版', 'P00210', (select CUSTOMER_ID from CUSTOMER where NAME='监管科技服务部'), '');</v>
      </c>
    </row>
    <row r="146" spans="1:6" ht="18" thickBot="1">
      <c r="A146" s="76" t="s">
        <v>11</v>
      </c>
      <c r="B146" s="31" t="s">
        <v>142</v>
      </c>
      <c r="C146" s="29" t="s">
        <v>143</v>
      </c>
      <c r="F146" s="2" t="str">
        <f t="shared" si="2"/>
        <v>insert into PROJECT (NAME, PROJECT_CODE, CUSTOMER_ID, CONTACT) values ('监管科技基础研发框架', 'F00110', (select CUSTOMER_ID from CUSTOMER where NAME='监管科技服务部'), '');</v>
      </c>
    </row>
    <row r="147" spans="1:6" ht="18" thickBot="1">
      <c r="A147" s="76" t="s">
        <v>11</v>
      </c>
      <c r="B147" s="53" t="s">
        <v>96</v>
      </c>
      <c r="C147" s="37"/>
      <c r="F147" s="2" t="str">
        <f t="shared" si="2"/>
        <v>insert into PROJECT (NAME, PROJECT_CODE, CUSTOMER_ID, CONTACT) values ('商务拓展', '', (select CUSTOMER_ID from CUSTOMER where NAME='监管科技服务部'), '');</v>
      </c>
    </row>
    <row r="148" spans="1:6" ht="18" thickBot="1">
      <c r="A148" s="76" t="s">
        <v>11</v>
      </c>
      <c r="B148" s="53" t="s">
        <v>77</v>
      </c>
      <c r="C148" s="37"/>
      <c r="F148" s="2" t="str">
        <f t="shared" si="2"/>
        <v>insert into PROJECT (NAME, PROJECT_CODE, CUSTOMER_ID, CONTACT) values ('差旅', '', (select CUSTOMER_ID from CUSTOMER where NAME='监管科技服务部'), '');</v>
      </c>
    </row>
    <row r="149" spans="1:6" ht="18" thickBot="1">
      <c r="A149" s="76" t="s">
        <v>11</v>
      </c>
      <c r="B149" s="53" t="s">
        <v>76</v>
      </c>
      <c r="C149" s="38"/>
      <c r="F149" s="2" t="str">
        <f t="shared" si="2"/>
        <v>insert into PROJECT (NAME, PROJECT_CODE, CUSTOMER_ID, CONTACT) values ('内部会议', '', (select CUSTOMER_ID from CUSTOMER where NAME='监管科技服务部'), '');</v>
      </c>
    </row>
    <row r="150" spans="1:6" ht="18" thickBot="1">
      <c r="A150" s="76" t="s">
        <v>11</v>
      </c>
      <c r="B150" s="53" t="s">
        <v>78</v>
      </c>
      <c r="C150" s="38"/>
      <c r="F150" s="2" t="str">
        <f t="shared" si="2"/>
        <v>insert into PROJECT (NAME, PROJECT_CODE, CUSTOMER_ID, CONTACT) values ('管理支持', '', (select CUSTOMER_ID from CUSTOMER where NAME='监管科技服务部'), '');</v>
      </c>
    </row>
    <row r="151" spans="1:6" ht="18" thickBot="1">
      <c r="A151" s="76" t="s">
        <v>11</v>
      </c>
      <c r="B151" s="54" t="s">
        <v>55</v>
      </c>
      <c r="C151" s="39"/>
      <c r="F151" s="2" t="str">
        <f t="shared" si="2"/>
        <v>insert into PROJECT (NAME, PROJECT_CODE, CUSTOMER_ID, CONTACT) values ('其他', '', (select CUSTOMER_ID from CUSTOMER where NAME='监管科技服务部'), '');</v>
      </c>
    </row>
    <row r="152" spans="1:6" ht="18" thickBot="1">
      <c r="A152" s="77" t="s">
        <v>9</v>
      </c>
      <c r="B152" s="59" t="s">
        <v>90</v>
      </c>
      <c r="C152" s="49"/>
      <c r="F152" s="2" t="str">
        <f t="shared" si="2"/>
        <v>insert into PROJECT (NAME, PROJECT_CODE, CUSTOMER_ID, CONTACT) values ('财务-日常工作', '', (select CUSTOMER_ID from CUSTOMER where NAME='财务部'), '');</v>
      </c>
    </row>
    <row r="153" spans="1:6" ht="18" thickBot="1">
      <c r="A153" s="77" t="s">
        <v>9</v>
      </c>
      <c r="B153" s="60" t="s">
        <v>91</v>
      </c>
      <c r="C153" s="19"/>
      <c r="F153" s="2" t="str">
        <f t="shared" si="2"/>
        <v>insert into PROJECT (NAME, PROJECT_CODE, CUSTOMER_ID, CONTACT) values ('财务-项目支持', '', (select CUSTOMER_ID from CUSTOMER where NAME='财务部'), '');</v>
      </c>
    </row>
    <row r="154" spans="1:6" ht="18" thickBot="1">
      <c r="A154" s="77" t="s">
        <v>9</v>
      </c>
      <c r="B154" s="60" t="s">
        <v>92</v>
      </c>
      <c r="C154" s="19"/>
      <c r="F154" s="2" t="str">
        <f t="shared" si="2"/>
        <v>insert into PROJECT (NAME, PROJECT_CODE, CUSTOMER_ID, CONTACT) values ('财务-运营支持', '', (select CUSTOMER_ID from CUSTOMER where NAME='财务部'), '');</v>
      </c>
    </row>
    <row r="155" spans="1:6" ht="18" thickBot="1">
      <c r="A155" s="77" t="s">
        <v>9</v>
      </c>
      <c r="B155" s="53" t="s">
        <v>77</v>
      </c>
      <c r="C155" s="43"/>
      <c r="F155" s="2" t="str">
        <f t="shared" si="2"/>
        <v>insert into PROJECT (NAME, PROJECT_CODE, CUSTOMER_ID, CONTACT) values ('差旅', '', (select CUSTOMER_ID from CUSTOMER where NAME='财务部'), '');</v>
      </c>
    </row>
    <row r="156" spans="1:6" ht="18" thickBot="1">
      <c r="A156" s="77" t="s">
        <v>9</v>
      </c>
      <c r="B156" s="53" t="s">
        <v>76</v>
      </c>
      <c r="C156" s="43"/>
      <c r="F156" s="2" t="str">
        <f t="shared" si="2"/>
        <v>insert into PROJECT (NAME, PROJECT_CODE, CUSTOMER_ID, CONTACT) values ('内部会议', '', (select CUSTOMER_ID from CUSTOMER where NAME='财务部'), '');</v>
      </c>
    </row>
    <row r="157" spans="1:6" ht="18" thickBot="1">
      <c r="A157" s="77" t="s">
        <v>9</v>
      </c>
      <c r="B157" s="53" t="s">
        <v>78</v>
      </c>
      <c r="C157" s="43"/>
      <c r="F157" s="2" t="str">
        <f t="shared" si="2"/>
        <v>insert into PROJECT (NAME, PROJECT_CODE, CUSTOMER_ID, CONTACT) values ('管理支持', '', (select CUSTOMER_ID from CUSTOMER where NAME='财务部'), '');</v>
      </c>
    </row>
    <row r="158" spans="1:6" ht="18" thickBot="1">
      <c r="A158" s="77" t="s">
        <v>9</v>
      </c>
      <c r="B158" s="54" t="s">
        <v>55</v>
      </c>
      <c r="C158" s="45"/>
      <c r="F158" s="2" t="str">
        <f t="shared" si="2"/>
        <v>insert into PROJECT (NAME, PROJECT_CODE, CUSTOMER_ID, CONTACT) values ('其他', '', (select CUSTOMER_ID from CUSTOMER where NAME='财务部'), '');</v>
      </c>
    </row>
    <row r="159" spans="1:6" ht="18" thickBot="1">
      <c r="A159" s="78" t="s">
        <v>4</v>
      </c>
      <c r="B159" s="61" t="s">
        <v>56</v>
      </c>
      <c r="C159" s="18"/>
      <c r="F159" s="2" t="str">
        <f t="shared" si="2"/>
        <v>insert into PROJECT (NAME, PROJECT_CODE, CUSTOMER_ID, CONTACT) values ('行政管理', '', (select CUSTOMER_ID from CUSTOMER where NAME='综合管理部'), '');</v>
      </c>
    </row>
    <row r="160" spans="1:6" ht="18" thickBot="1">
      <c r="A160" s="78" t="s">
        <v>4</v>
      </c>
      <c r="B160" s="62" t="s">
        <v>57</v>
      </c>
      <c r="C160" s="69"/>
      <c r="F160" s="2" t="str">
        <f t="shared" si="2"/>
        <v>insert into PROJECT (NAME, PROJECT_CODE, CUSTOMER_ID, CONTACT) values ('资源管理', '', (select CUSTOMER_ID from CUSTOMER where NAME='综合管理部'), '');</v>
      </c>
    </row>
    <row r="161" spans="1:6" ht="18" thickBot="1">
      <c r="A161" s="78" t="s">
        <v>4</v>
      </c>
      <c r="B161" s="62" t="s">
        <v>58</v>
      </c>
      <c r="C161" s="69"/>
      <c r="F161" s="2" t="str">
        <f t="shared" si="2"/>
        <v>insert into PROJECT (NAME, PROJECT_CODE, CUSTOMER_ID, CONTACT) values ('人员管理', '', (select CUSTOMER_ID from CUSTOMER where NAME='综合管理部'), '');</v>
      </c>
    </row>
    <row r="162" spans="1:6" ht="18" thickBot="1">
      <c r="A162" s="78" t="s">
        <v>4</v>
      </c>
      <c r="B162" s="62" t="s">
        <v>59</v>
      </c>
      <c r="C162" s="69"/>
      <c r="F162" s="2" t="str">
        <f t="shared" si="2"/>
        <v>insert into PROJECT (NAME, PROJECT_CODE, CUSTOMER_ID, CONTACT) values ('招聘管理', '', (select CUSTOMER_ID from CUSTOMER where NAME='综合管理部'), '');</v>
      </c>
    </row>
    <row r="163" spans="1:6" ht="18" thickBot="1">
      <c r="A163" s="78" t="s">
        <v>4</v>
      </c>
      <c r="B163" s="53" t="s">
        <v>77</v>
      </c>
      <c r="C163" s="37"/>
      <c r="F163" s="2" t="str">
        <f t="shared" si="2"/>
        <v>insert into PROJECT (NAME, PROJECT_CODE, CUSTOMER_ID, CONTACT) values ('差旅', '', (select CUSTOMER_ID from CUSTOMER where NAME='综合管理部'), '');</v>
      </c>
    </row>
    <row r="164" spans="1:6" ht="18" thickBot="1">
      <c r="A164" s="78" t="s">
        <v>4</v>
      </c>
      <c r="B164" s="53" t="s">
        <v>76</v>
      </c>
      <c r="C164" s="37"/>
      <c r="F164" s="2" t="str">
        <f t="shared" si="2"/>
        <v>insert into PROJECT (NAME, PROJECT_CODE, CUSTOMER_ID, CONTACT) values ('内部会议', '', (select CUSTOMER_ID from CUSTOMER where NAME='综合管理部'), '');</v>
      </c>
    </row>
    <row r="165" spans="1:6" ht="18" thickBot="1">
      <c r="A165" s="78" t="s">
        <v>4</v>
      </c>
      <c r="B165" s="53" t="s">
        <v>78</v>
      </c>
      <c r="C165" s="37"/>
      <c r="F165" s="2" t="str">
        <f t="shared" si="2"/>
        <v>insert into PROJECT (NAME, PROJECT_CODE, CUSTOMER_ID, CONTACT) values ('管理支持', '', (select CUSTOMER_ID from CUSTOMER where NAME='综合管理部'), '');</v>
      </c>
    </row>
    <row r="166" spans="1:6" ht="18" thickBot="1">
      <c r="A166" s="78" t="s">
        <v>4</v>
      </c>
      <c r="B166" s="54" t="s">
        <v>55</v>
      </c>
      <c r="C166" s="39"/>
      <c r="F166" s="2" t="str">
        <f t="shared" si="2"/>
        <v>insert into PROJECT (NAME, PROJECT_CODE, CUSTOMER_ID, CONTACT) values ('其他', '', (select CUSTOMER_ID from CUSTOMER where NAME='综合管理部'), '');</v>
      </c>
    </row>
    <row r="167" spans="1:6">
      <c r="F167" s="2" t="str">
        <f t="shared" si="2"/>
        <v>insert into PROJECT (NAME, PROJECT_CODE, CUSTOMER_ID, CONTACT) values ('', '', (select CUSTOMER_ID from CUSTOMER where NAME=''), '');</v>
      </c>
    </row>
    <row r="168" spans="1:6">
      <c r="F168" s="2" t="str">
        <f t="shared" si="2"/>
        <v>insert into PROJECT (NAME, PROJECT_CODE, CUSTOMER_ID, CONTACT) values ('', '', (select CUSTOMER_ID from CUSTOMER where NAME=''), '');</v>
      </c>
    </row>
    <row r="169" spans="1:6">
      <c r="F169" s="2" t="str">
        <f t="shared" si="2"/>
        <v>insert into PROJECT (NAME, PROJECT_CODE, CUSTOMER_ID, CONTACT) values ('', '', (select CUSTOMER_ID from CUSTOMER where NAME=''), '');</v>
      </c>
    </row>
    <row r="170" spans="1:6">
      <c r="F170" s="2" t="str">
        <f t="shared" si="2"/>
        <v>insert into PROJECT (NAME, PROJECT_CODE, CUSTOMER_ID, CONTACT) values ('', '', (select CUSTOMER_ID from CUSTOMER where NAME=''), '');</v>
      </c>
    </row>
    <row r="171" spans="1:6">
      <c r="F171" s="2" t="str">
        <f t="shared" si="2"/>
        <v>insert into PROJECT (NAME, PROJECT_CODE, CUSTOMER_ID, CONTACT) values ('', '', (select CUSTOMER_ID from CUSTOMER where NAME=''), '');</v>
      </c>
    </row>
    <row r="172" spans="1:6">
      <c r="F172" s="2" t="str">
        <f t="shared" si="2"/>
        <v>insert into PROJECT (NAME, PROJECT_CODE, CUSTOMER_ID, CONTACT) values ('', '', (select CUSTOMER_ID from CUSTOMER where NAME=''), '');</v>
      </c>
    </row>
    <row r="173" spans="1:6">
      <c r="F173" s="2" t="str">
        <f t="shared" si="2"/>
        <v>insert into PROJECT (NAME, PROJECT_CODE, CUSTOMER_ID, CONTACT) values ('', '', (select CUSTOMER_ID from CUSTOMER where NAME=''), '');</v>
      </c>
    </row>
    <row r="174" spans="1:6">
      <c r="F174" s="2" t="str">
        <f t="shared" si="2"/>
        <v>insert into PROJECT (NAME, PROJECT_CODE, CUSTOMER_ID, CONTACT) values ('', '', (select CUSTOMER_ID from CUSTOMER where NAME=''), '');</v>
      </c>
    </row>
    <row r="175" spans="1:6">
      <c r="F175" s="2" t="str">
        <f t="shared" si="2"/>
        <v>insert into PROJECT (NAME, PROJECT_CODE, CUSTOMER_ID, CONTACT) values ('', '', (select CUSTOMER_ID from CUSTOMER where NAME=''), '');</v>
      </c>
    </row>
    <row r="176" spans="1:6">
      <c r="F176" s="2" t="str">
        <f t="shared" si="2"/>
        <v>insert into PROJECT (NAME, PROJECT_CODE, CUSTOMER_ID, CONTACT) values ('', '', (select CUSTOMER_ID from CUSTOMER where NAME=''), '');</v>
      </c>
    </row>
    <row r="177" spans="6:6">
      <c r="F177" s="2" t="str">
        <f t="shared" si="2"/>
        <v>insert into PROJECT (NAME, PROJECT_CODE, CUSTOMER_ID, CONTACT) values ('', '', (select CUSTOMER_ID from CUSTOMER where NAME=''), '');</v>
      </c>
    </row>
    <row r="178" spans="6:6">
      <c r="F178" s="2" t="str">
        <f t="shared" si="2"/>
        <v>insert into PROJECT (NAME, PROJECT_CODE, CUSTOMER_ID, CONTACT) values ('', '', (select CUSTOMER_ID from CUSTOMER where NAME=''), '');</v>
      </c>
    </row>
    <row r="179" spans="6:6">
      <c r="F179" s="2" t="str">
        <f t="shared" si="2"/>
        <v>insert into PROJECT (NAME, PROJECT_CODE, CUSTOMER_ID, CONTACT) values ('', '', (select CUSTOMER_ID from CUSTOMER where NAME=''), '');</v>
      </c>
    </row>
    <row r="180" spans="6:6">
      <c r="F180" s="2" t="str">
        <f t="shared" si="2"/>
        <v>insert into PROJECT (NAME, PROJECT_CODE, CUSTOMER_ID, CONTACT) values ('', '', (select CUSTOMER_ID from CUSTOMER where NAME=''), '');</v>
      </c>
    </row>
    <row r="181" spans="6:6">
      <c r="F181" s="2" t="str">
        <f t="shared" si="2"/>
        <v>insert into PROJECT (NAME, PROJECT_CODE, CUSTOMER_ID, CONTACT) values ('', '', (select CUSTOMER_ID from CUSTOMER where NAME=''), '');</v>
      </c>
    </row>
    <row r="182" spans="6:6">
      <c r="F182" s="2" t="str">
        <f t="shared" si="2"/>
        <v>insert into PROJECT (NAME, PROJECT_CODE, CUSTOMER_ID, CONTACT) values ('', '', (select CUSTOMER_ID from CUSTOMER where NAME=''), '');</v>
      </c>
    </row>
    <row r="183" spans="6:6">
      <c r="F183" s="2" t="str">
        <f t="shared" si="2"/>
        <v>insert into PROJECT (NAME, PROJECT_CODE, CUSTOMER_ID, CONTACT) values ('', '', (select CUSTOMER_ID from CUSTOMER where NAME=''), '');</v>
      </c>
    </row>
    <row r="184" spans="6:6">
      <c r="F184" s="2" t="str">
        <f t="shared" si="2"/>
        <v>insert into PROJECT (NAME, PROJECT_CODE, CUSTOMER_ID, CONTACT) values ('', '', (select CUSTOMER_ID from CUSTOMER where NAME=''), '');</v>
      </c>
    </row>
    <row r="185" spans="6:6">
      <c r="F185" s="2" t="str">
        <f t="shared" si="2"/>
        <v>insert into PROJECT (NAME, PROJECT_CODE, CUSTOMER_ID, CONTACT) values ('', '', (select CUSTOMER_ID from CUSTOMER where NAME=''), '');</v>
      </c>
    </row>
    <row r="186" spans="6:6">
      <c r="F186" s="2" t="str">
        <f t="shared" si="2"/>
        <v>insert into PROJECT (NAME, PROJECT_CODE, CUSTOMER_ID, CONTACT) values ('', '', (select CUSTOMER_ID from CUSTOMER where NAME=''), '');</v>
      </c>
    </row>
    <row r="187" spans="6:6">
      <c r="F187" s="2" t="str">
        <f t="shared" si="2"/>
        <v>insert into PROJECT (NAME, PROJECT_CODE, CUSTOMER_ID, CONTACT) values ('', '', (select CUSTOMER_ID from CUSTOMER where NAME=''), '');</v>
      </c>
    </row>
    <row r="188" spans="6:6">
      <c r="F188" s="2" t="str">
        <f t="shared" si="2"/>
        <v>insert into PROJECT (NAME, PROJECT_CODE, CUSTOMER_ID, CONTACT) values ('', '', (select CUSTOMER_ID from CUSTOMER where NAME=''), '');</v>
      </c>
    </row>
    <row r="189" spans="6:6">
      <c r="F189" s="2" t="str">
        <f t="shared" si="2"/>
        <v>insert into PROJECT (NAME, PROJECT_CODE, CUSTOMER_ID, CONTACT) values ('', '', (select CUSTOMER_ID from CUSTOMER where NAME=''), '');</v>
      </c>
    </row>
    <row r="190" spans="6:6">
      <c r="F190" s="2" t="str">
        <f t="shared" si="2"/>
        <v>insert into PROJECT (NAME, PROJECT_CODE, CUSTOMER_ID, CONTACT) values ('', '', (select CUSTOMER_ID from CUSTOMER where NAME=''), '');</v>
      </c>
    </row>
    <row r="191" spans="6:6">
      <c r="F191" s="2" t="str">
        <f t="shared" si="2"/>
        <v>insert into PROJECT (NAME, PROJECT_CODE, CUSTOMER_ID, CONTACT) values ('', '', (select CUSTOMER_ID from CUSTOMER where NAME=''), '');</v>
      </c>
    </row>
    <row r="192" spans="6:6">
      <c r="F192" s="2" t="str">
        <f t="shared" si="2"/>
        <v>insert into PROJECT (NAME, PROJECT_CODE, CUSTOMER_ID, CONTACT) values ('', '', (select CUSTOMER_ID from CUSTOMER where NAME=''), '');</v>
      </c>
    </row>
    <row r="193" spans="6:6">
      <c r="F193" s="2" t="str">
        <f t="shared" si="2"/>
        <v>insert into PROJECT (NAME, PROJECT_CODE, CUSTOMER_ID, CONTACT) values ('', '', (select CUSTOMER_ID from CUSTOMER where NAME=''), '');</v>
      </c>
    </row>
    <row r="194" spans="6:6">
      <c r="F194" s="2" t="str">
        <f t="shared" si="2"/>
        <v>insert into PROJECT (NAME, PROJECT_CODE, CUSTOMER_ID, CONTACT) values ('', '', (select CUSTOMER_ID from CUSTOMER where NAME=''), '');</v>
      </c>
    </row>
    <row r="195" spans="6:6">
      <c r="F195" s="2" t="str">
        <f t="shared" si="2"/>
        <v>insert into PROJECT (NAME, PROJECT_CODE, CUSTOMER_ID, CONTACT) values ('', '', (select CUSTOMER_ID from CUSTOMER where NAME=''), '');</v>
      </c>
    </row>
    <row r="196" spans="6:6">
      <c r="F196" s="2" t="str">
        <f t="shared" ref="F196:F259" si="3">"insert into PROJECT (NAME, PROJECT_CODE, CUSTOMER_ID, CONTACT) values ('" &amp; B196 &amp; "', '" &amp; C196 &amp; "', (select CUSTOMER_ID from CUSTOMER where NAME='" &amp; A196 &amp; "'), '');"</f>
        <v>insert into PROJECT (NAME, PROJECT_CODE, CUSTOMER_ID, CONTACT) values ('', '', (select CUSTOMER_ID from CUSTOMER where NAME=''), '');</v>
      </c>
    </row>
    <row r="197" spans="6:6">
      <c r="F197" s="2" t="str">
        <f t="shared" si="3"/>
        <v>insert into PROJECT (NAME, PROJECT_CODE, CUSTOMER_ID, CONTACT) values ('', '', (select CUSTOMER_ID from CUSTOMER where NAME=''), '');</v>
      </c>
    </row>
    <row r="198" spans="6:6">
      <c r="F198" s="2" t="str">
        <f t="shared" si="3"/>
        <v>insert into PROJECT (NAME, PROJECT_CODE, CUSTOMER_ID, CONTACT) values ('', '', (select CUSTOMER_ID from CUSTOMER where NAME=''), '');</v>
      </c>
    </row>
    <row r="199" spans="6:6">
      <c r="F199" s="2" t="str">
        <f t="shared" si="3"/>
        <v>insert into PROJECT (NAME, PROJECT_CODE, CUSTOMER_ID, CONTACT) values ('', '', (select CUSTOMER_ID from CUSTOMER where NAME=''), '');</v>
      </c>
    </row>
    <row r="200" spans="6:6">
      <c r="F200" s="2" t="str">
        <f t="shared" si="3"/>
        <v>insert into PROJECT (NAME, PROJECT_CODE, CUSTOMER_ID, CONTACT) values ('', '', (select CUSTOMER_ID from CUSTOMER where NAME=''), '');</v>
      </c>
    </row>
    <row r="201" spans="6:6">
      <c r="F201" s="2" t="str">
        <f t="shared" si="3"/>
        <v>insert into PROJECT (NAME, PROJECT_CODE, CUSTOMER_ID, CONTACT) values ('', '', (select CUSTOMER_ID from CUSTOMER where NAME=''), '');</v>
      </c>
    </row>
    <row r="202" spans="6:6">
      <c r="F202" s="2" t="str">
        <f t="shared" si="3"/>
        <v>insert into PROJECT (NAME, PROJECT_CODE, CUSTOMER_ID, CONTACT) values ('', '', (select CUSTOMER_ID from CUSTOMER where NAME=''), '');</v>
      </c>
    </row>
    <row r="203" spans="6:6">
      <c r="F203" s="2" t="str">
        <f t="shared" si="3"/>
        <v>insert into PROJECT (NAME, PROJECT_CODE, CUSTOMER_ID, CONTACT) values ('', '', (select CUSTOMER_ID from CUSTOMER where NAME=''), '');</v>
      </c>
    </row>
    <row r="204" spans="6:6">
      <c r="F204" s="2" t="str">
        <f t="shared" si="3"/>
        <v>insert into PROJECT (NAME, PROJECT_CODE, CUSTOMER_ID, CONTACT) values ('', '', (select CUSTOMER_ID from CUSTOMER where NAME=''), '');</v>
      </c>
    </row>
    <row r="205" spans="6:6">
      <c r="F205" s="2" t="str">
        <f t="shared" si="3"/>
        <v>insert into PROJECT (NAME, PROJECT_CODE, CUSTOMER_ID, CONTACT) values ('', '', (select CUSTOMER_ID from CUSTOMER where NAME=''), '');</v>
      </c>
    </row>
    <row r="206" spans="6:6">
      <c r="F206" s="2" t="str">
        <f t="shared" si="3"/>
        <v>insert into PROJECT (NAME, PROJECT_CODE, CUSTOMER_ID, CONTACT) values ('', '', (select CUSTOMER_ID from CUSTOMER where NAME=''), '');</v>
      </c>
    </row>
    <row r="207" spans="6:6">
      <c r="F207" s="2" t="str">
        <f t="shared" si="3"/>
        <v>insert into PROJECT (NAME, PROJECT_CODE, CUSTOMER_ID, CONTACT) values ('', '', (select CUSTOMER_ID from CUSTOMER where NAME=''), '');</v>
      </c>
    </row>
    <row r="208" spans="6:6">
      <c r="F208" s="2" t="str">
        <f t="shared" si="3"/>
        <v>insert into PROJECT (NAME, PROJECT_CODE, CUSTOMER_ID, CONTACT) values ('', '', (select CUSTOMER_ID from CUSTOMER where NAME=''), '');</v>
      </c>
    </row>
    <row r="209" spans="6:6">
      <c r="F209" s="2" t="str">
        <f t="shared" si="3"/>
        <v>insert into PROJECT (NAME, PROJECT_CODE, CUSTOMER_ID, CONTACT) values ('', '', (select CUSTOMER_ID from CUSTOMER where NAME=''), '');</v>
      </c>
    </row>
    <row r="210" spans="6:6">
      <c r="F210" s="2" t="str">
        <f t="shared" si="3"/>
        <v>insert into PROJECT (NAME, PROJECT_CODE, CUSTOMER_ID, CONTACT) values ('', '', (select CUSTOMER_ID from CUSTOMER where NAME=''), '');</v>
      </c>
    </row>
    <row r="211" spans="6:6">
      <c r="F211" s="2" t="str">
        <f t="shared" si="3"/>
        <v>insert into PROJECT (NAME, PROJECT_CODE, CUSTOMER_ID, CONTACT) values ('', '', (select CUSTOMER_ID from CUSTOMER where NAME=''), '');</v>
      </c>
    </row>
    <row r="212" spans="6:6">
      <c r="F212" s="2" t="str">
        <f t="shared" si="3"/>
        <v>insert into PROJECT (NAME, PROJECT_CODE, CUSTOMER_ID, CONTACT) values ('', '', (select CUSTOMER_ID from CUSTOMER where NAME=''), '');</v>
      </c>
    </row>
    <row r="213" spans="6:6">
      <c r="F213" s="2" t="str">
        <f t="shared" si="3"/>
        <v>insert into PROJECT (NAME, PROJECT_CODE, CUSTOMER_ID, CONTACT) values ('', '', (select CUSTOMER_ID from CUSTOMER where NAME=''), '');</v>
      </c>
    </row>
    <row r="214" spans="6:6">
      <c r="F214" s="2" t="str">
        <f t="shared" si="3"/>
        <v>insert into PROJECT (NAME, PROJECT_CODE, CUSTOMER_ID, CONTACT) values ('', '', (select CUSTOMER_ID from CUSTOMER where NAME=''), '');</v>
      </c>
    </row>
    <row r="215" spans="6:6">
      <c r="F215" s="2" t="str">
        <f t="shared" si="3"/>
        <v>insert into PROJECT (NAME, PROJECT_CODE, CUSTOMER_ID, CONTACT) values ('', '', (select CUSTOMER_ID from CUSTOMER where NAME=''), '');</v>
      </c>
    </row>
    <row r="216" spans="6:6">
      <c r="F216" s="2" t="str">
        <f t="shared" si="3"/>
        <v>insert into PROJECT (NAME, PROJECT_CODE, CUSTOMER_ID, CONTACT) values ('', '', (select CUSTOMER_ID from CUSTOMER where NAME=''), '');</v>
      </c>
    </row>
    <row r="217" spans="6:6">
      <c r="F217" s="2" t="str">
        <f t="shared" si="3"/>
        <v>insert into PROJECT (NAME, PROJECT_CODE, CUSTOMER_ID, CONTACT) values ('', '', (select CUSTOMER_ID from CUSTOMER where NAME=''), '');</v>
      </c>
    </row>
    <row r="218" spans="6:6">
      <c r="F218" s="2" t="str">
        <f t="shared" si="3"/>
        <v>insert into PROJECT (NAME, PROJECT_CODE, CUSTOMER_ID, CONTACT) values ('', '', (select CUSTOMER_ID from CUSTOMER where NAME=''), '');</v>
      </c>
    </row>
    <row r="219" spans="6:6">
      <c r="F219" s="2" t="str">
        <f t="shared" si="3"/>
        <v>insert into PROJECT (NAME, PROJECT_CODE, CUSTOMER_ID, CONTACT) values ('', '', (select CUSTOMER_ID from CUSTOMER where NAME=''), '');</v>
      </c>
    </row>
    <row r="220" spans="6:6">
      <c r="F220" s="2" t="str">
        <f t="shared" si="3"/>
        <v>insert into PROJECT (NAME, PROJECT_CODE, CUSTOMER_ID, CONTACT) values ('', '', (select CUSTOMER_ID from CUSTOMER where NAME=''), '');</v>
      </c>
    </row>
    <row r="221" spans="6:6">
      <c r="F221" s="2" t="str">
        <f t="shared" si="3"/>
        <v>insert into PROJECT (NAME, PROJECT_CODE, CUSTOMER_ID, CONTACT) values ('', '', (select CUSTOMER_ID from CUSTOMER where NAME=''), '');</v>
      </c>
    </row>
    <row r="222" spans="6:6">
      <c r="F222" s="2" t="str">
        <f t="shared" si="3"/>
        <v>insert into PROJECT (NAME, PROJECT_CODE, CUSTOMER_ID, CONTACT) values ('', '', (select CUSTOMER_ID from CUSTOMER where NAME=''), '');</v>
      </c>
    </row>
    <row r="223" spans="6:6">
      <c r="F223" s="2" t="str">
        <f t="shared" si="3"/>
        <v>insert into PROJECT (NAME, PROJECT_CODE, CUSTOMER_ID, CONTACT) values ('', '', (select CUSTOMER_ID from CUSTOMER where NAME=''), '');</v>
      </c>
    </row>
    <row r="224" spans="6:6">
      <c r="F224" s="2" t="str">
        <f t="shared" si="3"/>
        <v>insert into PROJECT (NAME, PROJECT_CODE, CUSTOMER_ID, CONTACT) values ('', '', (select CUSTOMER_ID from CUSTOMER where NAME=''), '');</v>
      </c>
    </row>
    <row r="225" spans="6:6">
      <c r="F225" s="2" t="str">
        <f t="shared" si="3"/>
        <v>insert into PROJECT (NAME, PROJECT_CODE, CUSTOMER_ID, CONTACT) values ('', '', (select CUSTOMER_ID from CUSTOMER where NAME=''), '');</v>
      </c>
    </row>
    <row r="226" spans="6:6">
      <c r="F226" s="2" t="str">
        <f t="shared" si="3"/>
        <v>insert into PROJECT (NAME, PROJECT_CODE, CUSTOMER_ID, CONTACT) values ('', '', (select CUSTOMER_ID from CUSTOMER where NAME=''), '');</v>
      </c>
    </row>
    <row r="227" spans="6:6">
      <c r="F227" s="2" t="str">
        <f t="shared" si="3"/>
        <v>insert into PROJECT (NAME, PROJECT_CODE, CUSTOMER_ID, CONTACT) values ('', '', (select CUSTOMER_ID from CUSTOMER where NAME=''), '');</v>
      </c>
    </row>
    <row r="228" spans="6:6">
      <c r="F228" s="2" t="str">
        <f t="shared" si="3"/>
        <v>insert into PROJECT (NAME, PROJECT_CODE, CUSTOMER_ID, CONTACT) values ('', '', (select CUSTOMER_ID from CUSTOMER where NAME=''), '');</v>
      </c>
    </row>
    <row r="229" spans="6:6">
      <c r="F229" s="2" t="str">
        <f t="shared" si="3"/>
        <v>insert into PROJECT (NAME, PROJECT_CODE, CUSTOMER_ID, CONTACT) values ('', '', (select CUSTOMER_ID from CUSTOMER where NAME=''), '');</v>
      </c>
    </row>
    <row r="230" spans="6:6">
      <c r="F230" s="2" t="str">
        <f t="shared" si="3"/>
        <v>insert into PROJECT (NAME, PROJECT_CODE, CUSTOMER_ID, CONTACT) values ('', '', (select CUSTOMER_ID from CUSTOMER where NAME=''), '');</v>
      </c>
    </row>
    <row r="231" spans="6:6">
      <c r="F231" s="2" t="str">
        <f t="shared" si="3"/>
        <v>insert into PROJECT (NAME, PROJECT_CODE, CUSTOMER_ID, CONTACT) values ('', '', (select CUSTOMER_ID from CUSTOMER where NAME=''), '');</v>
      </c>
    </row>
    <row r="232" spans="6:6">
      <c r="F232" s="2" t="str">
        <f t="shared" si="3"/>
        <v>insert into PROJECT (NAME, PROJECT_CODE, CUSTOMER_ID, CONTACT) values ('', '', (select CUSTOMER_ID from CUSTOMER where NAME=''), '');</v>
      </c>
    </row>
    <row r="233" spans="6:6">
      <c r="F233" s="2" t="str">
        <f t="shared" si="3"/>
        <v>insert into PROJECT (NAME, PROJECT_CODE, CUSTOMER_ID, CONTACT) values ('', '', (select CUSTOMER_ID from CUSTOMER where NAME=''), '');</v>
      </c>
    </row>
    <row r="234" spans="6:6">
      <c r="F234" s="2" t="str">
        <f t="shared" si="3"/>
        <v>insert into PROJECT (NAME, PROJECT_CODE, CUSTOMER_ID, CONTACT) values ('', '', (select CUSTOMER_ID from CUSTOMER where NAME=''), '');</v>
      </c>
    </row>
    <row r="235" spans="6:6">
      <c r="F235" s="2" t="str">
        <f t="shared" si="3"/>
        <v>insert into PROJECT (NAME, PROJECT_CODE, CUSTOMER_ID, CONTACT) values ('', '', (select CUSTOMER_ID from CUSTOMER where NAME=''), '');</v>
      </c>
    </row>
    <row r="236" spans="6:6">
      <c r="F236" s="2" t="str">
        <f t="shared" si="3"/>
        <v>insert into PROJECT (NAME, PROJECT_CODE, CUSTOMER_ID, CONTACT) values ('', '', (select CUSTOMER_ID from CUSTOMER where NAME=''), '');</v>
      </c>
    </row>
    <row r="237" spans="6:6">
      <c r="F237" s="2" t="str">
        <f t="shared" si="3"/>
        <v>insert into PROJECT (NAME, PROJECT_CODE, CUSTOMER_ID, CONTACT) values ('', '', (select CUSTOMER_ID from CUSTOMER where NAME=''), '');</v>
      </c>
    </row>
    <row r="238" spans="6:6">
      <c r="F238" s="2" t="str">
        <f t="shared" si="3"/>
        <v>insert into PROJECT (NAME, PROJECT_CODE, CUSTOMER_ID, CONTACT) values ('', '', (select CUSTOMER_ID from CUSTOMER where NAME=''), '');</v>
      </c>
    </row>
    <row r="239" spans="6:6">
      <c r="F239" s="2" t="str">
        <f t="shared" si="3"/>
        <v>insert into PROJECT (NAME, PROJECT_CODE, CUSTOMER_ID, CONTACT) values ('', '', (select CUSTOMER_ID from CUSTOMER where NAME=''), '');</v>
      </c>
    </row>
    <row r="240" spans="6:6">
      <c r="F240" s="2" t="str">
        <f t="shared" si="3"/>
        <v>insert into PROJECT (NAME, PROJECT_CODE, CUSTOMER_ID, CONTACT) values ('', '', (select CUSTOMER_ID from CUSTOMER where NAME=''), '');</v>
      </c>
    </row>
    <row r="241" spans="6:6">
      <c r="F241" s="2" t="str">
        <f t="shared" si="3"/>
        <v>insert into PROJECT (NAME, PROJECT_CODE, CUSTOMER_ID, CONTACT) values ('', '', (select CUSTOMER_ID from CUSTOMER where NAME=''), '');</v>
      </c>
    </row>
    <row r="242" spans="6:6">
      <c r="F242" s="2" t="str">
        <f t="shared" si="3"/>
        <v>insert into PROJECT (NAME, PROJECT_CODE, CUSTOMER_ID, CONTACT) values ('', '', (select CUSTOMER_ID from CUSTOMER where NAME=''), '');</v>
      </c>
    </row>
    <row r="243" spans="6:6">
      <c r="F243" s="2" t="str">
        <f t="shared" si="3"/>
        <v>insert into PROJECT (NAME, PROJECT_CODE, CUSTOMER_ID, CONTACT) values ('', '', (select CUSTOMER_ID from CUSTOMER where NAME=''), '');</v>
      </c>
    </row>
    <row r="244" spans="6:6">
      <c r="F244" s="2" t="str">
        <f t="shared" si="3"/>
        <v>insert into PROJECT (NAME, PROJECT_CODE, CUSTOMER_ID, CONTACT) values ('', '', (select CUSTOMER_ID from CUSTOMER where NAME=''), '');</v>
      </c>
    </row>
    <row r="245" spans="6:6">
      <c r="F245" s="2" t="str">
        <f t="shared" si="3"/>
        <v>insert into PROJECT (NAME, PROJECT_CODE, CUSTOMER_ID, CONTACT) values ('', '', (select CUSTOMER_ID from CUSTOMER where NAME=''), '');</v>
      </c>
    </row>
    <row r="246" spans="6:6">
      <c r="F246" s="2" t="str">
        <f t="shared" si="3"/>
        <v>insert into PROJECT (NAME, PROJECT_CODE, CUSTOMER_ID, CONTACT) values ('', '', (select CUSTOMER_ID from CUSTOMER where NAME=''), '');</v>
      </c>
    </row>
    <row r="247" spans="6:6">
      <c r="F247" s="2" t="str">
        <f t="shared" si="3"/>
        <v>insert into PROJECT (NAME, PROJECT_CODE, CUSTOMER_ID, CONTACT) values ('', '', (select CUSTOMER_ID from CUSTOMER where NAME=''), '');</v>
      </c>
    </row>
    <row r="248" spans="6:6">
      <c r="F248" s="2" t="str">
        <f t="shared" si="3"/>
        <v>insert into PROJECT (NAME, PROJECT_CODE, CUSTOMER_ID, CONTACT) values ('', '', (select CUSTOMER_ID from CUSTOMER where NAME=''), '');</v>
      </c>
    </row>
    <row r="249" spans="6:6">
      <c r="F249" s="2" t="str">
        <f t="shared" si="3"/>
        <v>insert into PROJECT (NAME, PROJECT_CODE, CUSTOMER_ID, CONTACT) values ('', '', (select CUSTOMER_ID from CUSTOMER where NAME=''), '');</v>
      </c>
    </row>
    <row r="250" spans="6:6">
      <c r="F250" s="2" t="str">
        <f t="shared" si="3"/>
        <v>insert into PROJECT (NAME, PROJECT_CODE, CUSTOMER_ID, CONTACT) values ('', '', (select CUSTOMER_ID from CUSTOMER where NAME=''), '');</v>
      </c>
    </row>
    <row r="251" spans="6:6">
      <c r="F251" s="2" t="str">
        <f t="shared" si="3"/>
        <v>insert into PROJECT (NAME, PROJECT_CODE, CUSTOMER_ID, CONTACT) values ('', '', (select CUSTOMER_ID from CUSTOMER where NAME=''), '');</v>
      </c>
    </row>
    <row r="252" spans="6:6">
      <c r="F252" s="2" t="str">
        <f t="shared" si="3"/>
        <v>insert into PROJECT (NAME, PROJECT_CODE, CUSTOMER_ID, CONTACT) values ('', '', (select CUSTOMER_ID from CUSTOMER where NAME=''), '');</v>
      </c>
    </row>
    <row r="253" spans="6:6">
      <c r="F253" s="2" t="str">
        <f t="shared" si="3"/>
        <v>insert into PROJECT (NAME, PROJECT_CODE, CUSTOMER_ID, CONTACT) values ('', '', (select CUSTOMER_ID from CUSTOMER where NAME=''), '');</v>
      </c>
    </row>
    <row r="254" spans="6:6">
      <c r="F254" s="2" t="str">
        <f t="shared" si="3"/>
        <v>insert into PROJECT (NAME, PROJECT_CODE, CUSTOMER_ID, CONTACT) values ('', '', (select CUSTOMER_ID from CUSTOMER where NAME=''), '');</v>
      </c>
    </row>
    <row r="255" spans="6:6">
      <c r="F255" s="2" t="str">
        <f t="shared" si="3"/>
        <v>insert into PROJECT (NAME, PROJECT_CODE, CUSTOMER_ID, CONTACT) values ('', '', (select CUSTOMER_ID from CUSTOMER where NAME=''), '');</v>
      </c>
    </row>
    <row r="256" spans="6:6">
      <c r="F256" s="2" t="str">
        <f t="shared" si="3"/>
        <v>insert into PROJECT (NAME, PROJECT_CODE, CUSTOMER_ID, CONTACT) values ('', '', (select CUSTOMER_ID from CUSTOMER where NAME=''), '');</v>
      </c>
    </row>
    <row r="257" spans="6:6">
      <c r="F257" s="2" t="str">
        <f t="shared" si="3"/>
        <v>insert into PROJECT (NAME, PROJECT_CODE, CUSTOMER_ID, CONTACT) values ('', '', (select CUSTOMER_ID from CUSTOMER where NAME=''), '');</v>
      </c>
    </row>
    <row r="258" spans="6:6">
      <c r="F258" s="2" t="str">
        <f t="shared" si="3"/>
        <v>insert into PROJECT (NAME, PROJECT_CODE, CUSTOMER_ID, CONTACT) values ('', '', (select CUSTOMER_ID from CUSTOMER where NAME=''), '');</v>
      </c>
    </row>
    <row r="259" spans="6:6">
      <c r="F259" s="2" t="str">
        <f t="shared" si="3"/>
        <v>insert into PROJECT (NAME, PROJECT_CODE, CUSTOMER_ID, CONTACT) values ('', '', (select CUSTOMER_ID from CUSTOMER where NAME=''), '');</v>
      </c>
    </row>
    <row r="260" spans="6:6">
      <c r="F260" s="2" t="str">
        <f t="shared" ref="F260:F269" si="4">"insert into PROJECT (NAME, PROJECT_CODE, CUSTOMER_ID, CONTACT) values ('" &amp; B260 &amp; "', '" &amp; C260 &amp; "', (select CUSTOMER_ID from CUSTOMER where NAME='" &amp; A260 &amp; "'), '');"</f>
        <v>insert into PROJECT (NAME, PROJECT_CODE, CUSTOMER_ID, CONTACT) values ('', '', (select CUSTOMER_ID from CUSTOMER where NAME=''), '');</v>
      </c>
    </row>
    <row r="261" spans="6:6">
      <c r="F261" s="2" t="str">
        <f t="shared" si="4"/>
        <v>insert into PROJECT (NAME, PROJECT_CODE, CUSTOMER_ID, CONTACT) values ('', '', (select CUSTOMER_ID from CUSTOMER where NAME=''), '');</v>
      </c>
    </row>
    <row r="262" spans="6:6">
      <c r="F262" s="2" t="str">
        <f t="shared" si="4"/>
        <v>insert into PROJECT (NAME, PROJECT_CODE, CUSTOMER_ID, CONTACT) values ('', '', (select CUSTOMER_ID from CUSTOMER where NAME=''), '');</v>
      </c>
    </row>
    <row r="263" spans="6:6">
      <c r="F263" s="2" t="str">
        <f t="shared" si="4"/>
        <v>insert into PROJECT (NAME, PROJECT_CODE, CUSTOMER_ID, CONTACT) values ('', '', (select CUSTOMER_ID from CUSTOMER where NAME=''), '');</v>
      </c>
    </row>
    <row r="264" spans="6:6">
      <c r="F264" s="2" t="str">
        <f t="shared" si="4"/>
        <v>insert into PROJECT (NAME, PROJECT_CODE, CUSTOMER_ID, CONTACT) values ('', '', (select CUSTOMER_ID from CUSTOMER where NAME=''), '');</v>
      </c>
    </row>
    <row r="265" spans="6:6">
      <c r="F265" s="2" t="str">
        <f t="shared" si="4"/>
        <v>insert into PROJECT (NAME, PROJECT_CODE, CUSTOMER_ID, CONTACT) values ('', '', (select CUSTOMER_ID from CUSTOMER where NAME=''), '');</v>
      </c>
    </row>
    <row r="266" spans="6:6">
      <c r="F266" s="2" t="str">
        <f t="shared" si="4"/>
        <v>insert into PROJECT (NAME, PROJECT_CODE, CUSTOMER_ID, CONTACT) values ('', '', (select CUSTOMER_ID from CUSTOMER where NAME=''), '');</v>
      </c>
    </row>
    <row r="267" spans="6:6">
      <c r="F267" s="2" t="str">
        <f t="shared" si="4"/>
        <v>insert into PROJECT (NAME, PROJECT_CODE, CUSTOMER_ID, CONTACT) values ('', '', (select CUSTOMER_ID from CUSTOMER where NAME=''), '');</v>
      </c>
    </row>
    <row r="268" spans="6:6">
      <c r="F268" s="2" t="str">
        <f t="shared" si="4"/>
        <v>insert into PROJECT (NAME, PROJECT_CODE, CUSTOMER_ID, CONTACT) values ('', '', (select CUSTOMER_ID from CUSTOMER where NAME=''), '');</v>
      </c>
    </row>
    <row r="269" spans="6:6">
      <c r="F269" s="2" t="str">
        <f t="shared" si="4"/>
        <v>insert into PROJECT (NAME, PROJECT_CODE, CUSTOMER_ID, CONTACT) values ('', '', (select CUSTOMER_ID from CUSTOMER where NAME=''), '');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E58D-8E72-5E49-B903-9F8299BAD800}">
  <dimension ref="A1:C59"/>
  <sheetViews>
    <sheetView topLeftCell="A14" workbookViewId="0">
      <selection activeCell="C1" sqref="C1:C47"/>
    </sheetView>
  </sheetViews>
  <sheetFormatPr baseColWidth="10" defaultRowHeight="15"/>
  <cols>
    <col min="1" max="1" width="14" bestFit="1" customWidth="1"/>
  </cols>
  <sheetData>
    <row r="1" spans="1:3" ht="17">
      <c r="A1" s="70" t="s">
        <v>13</v>
      </c>
      <c r="C1" t="str">
        <f xml:space="preserve"> "insert into CUSTOMER (NAME, CODE) values ('" &amp; A1 &amp; "', '');"</f>
        <v>insert into CUSTOMER (NAME, CODE) values ('太保集团', '');</v>
      </c>
    </row>
    <row r="2" spans="1:3" ht="18">
      <c r="A2" s="67" t="s">
        <v>36</v>
      </c>
      <c r="C2" t="str">
        <f t="shared" ref="C2:C47" si="0" xml:space="preserve"> "insert into CUSTOMER (NAME, CODE) values ('" &amp; A2 &amp; "', '');"</f>
        <v>insert into CUSTOMER (NAME, CODE) values ('安信基金', '');</v>
      </c>
    </row>
    <row r="3" spans="1:3" ht="18">
      <c r="A3" s="67" t="s">
        <v>37</v>
      </c>
      <c r="C3" t="str">
        <f t="shared" si="0"/>
        <v>insert into CUSTOMER (NAME, CODE) values ('安信证券', '');</v>
      </c>
    </row>
    <row r="4" spans="1:3" ht="18">
      <c r="A4" s="67" t="s">
        <v>39</v>
      </c>
      <c r="C4" t="str">
        <f t="shared" si="0"/>
        <v>insert into CUSTOMER (NAME, CODE) values ('报价系统', '');</v>
      </c>
    </row>
    <row r="5" spans="1:3" ht="18">
      <c r="A5" s="67" t="s">
        <v>40</v>
      </c>
      <c r="C5" t="str">
        <f t="shared" si="0"/>
        <v>insert into CUSTOMER (NAME, CODE) values ('东北证券', '');</v>
      </c>
    </row>
    <row r="6" spans="1:3" ht="18">
      <c r="A6" s="67" t="s">
        <v>14</v>
      </c>
      <c r="C6" t="str">
        <f t="shared" si="0"/>
        <v>insert into CUSTOMER (NAME, CODE) values ('广州证券', '');</v>
      </c>
    </row>
    <row r="7" spans="1:3" ht="18">
      <c r="A7" s="71" t="s">
        <v>15</v>
      </c>
      <c r="C7" t="str">
        <f t="shared" si="0"/>
        <v>insert into CUSTOMER (NAME, CODE) values ('国信证券', '');</v>
      </c>
    </row>
    <row r="8" spans="1:3" ht="18">
      <c r="A8" s="21" t="s">
        <v>30</v>
      </c>
      <c r="C8" t="str">
        <f t="shared" si="0"/>
        <v>insert into CUSTOMER (NAME, CODE) values ('华信期货', '');</v>
      </c>
    </row>
    <row r="9" spans="1:3" ht="18">
      <c r="A9" s="67" t="s">
        <v>41</v>
      </c>
      <c r="C9" t="str">
        <f t="shared" si="0"/>
        <v>insert into CUSTOMER (NAME, CODE) values ('佳俊', '');</v>
      </c>
    </row>
    <row r="10" spans="1:3" ht="18">
      <c r="A10" s="67" t="s">
        <v>32</v>
      </c>
      <c r="C10" t="str">
        <f t="shared" si="0"/>
        <v>insert into CUSTOMER (NAME, CODE) values ('佳信隆', '');</v>
      </c>
    </row>
    <row r="11" spans="1:3" ht="18">
      <c r="A11" s="67" t="s">
        <v>16</v>
      </c>
      <c r="C11" t="str">
        <f t="shared" si="0"/>
        <v>insert into CUSTOMER (NAME, CODE) values ('金元证券', '');</v>
      </c>
    </row>
    <row r="12" spans="1:3" ht="36">
      <c r="A12" s="79" t="s">
        <v>33</v>
      </c>
      <c r="C12" t="str">
        <f t="shared" si="0"/>
        <v>insert into CUSTOMER (NAME, CODE) values ('罗湖区推广局', '');</v>
      </c>
    </row>
    <row r="13" spans="1:3" ht="18">
      <c r="A13" s="79" t="s">
        <v>43</v>
      </c>
      <c r="C13" t="str">
        <f t="shared" si="0"/>
        <v>insert into CUSTOMER (NAME, CODE) values ('前海金控', '');</v>
      </c>
    </row>
    <row r="14" spans="1:3" ht="18">
      <c r="A14" s="67" t="s">
        <v>161</v>
      </c>
      <c r="C14" t="str">
        <f t="shared" si="0"/>
        <v>insert into CUSTOMER (NAME, CODE) values ('人行深中支', '');</v>
      </c>
    </row>
    <row r="15" spans="1:3" ht="18">
      <c r="A15" s="67" t="s">
        <v>35</v>
      </c>
      <c r="C15" t="str">
        <f t="shared" si="0"/>
        <v>insert into CUSTOMER (NAME, CODE) values ('深圳证监局', '');</v>
      </c>
    </row>
    <row r="16" spans="1:3" ht="36">
      <c r="A16" s="67" t="s">
        <v>21</v>
      </c>
      <c r="C16" t="str">
        <f t="shared" si="0"/>
        <v>insert into CUSTOMER (NAME, CODE) values ('狮桥融资租赁', '');</v>
      </c>
    </row>
    <row r="17" spans="1:3" ht="36">
      <c r="A17" s="67" t="s">
        <v>25</v>
      </c>
      <c r="C17" t="str">
        <f t="shared" si="0"/>
        <v>insert into CUSTOMER (NAME, CODE) values ('苏州滴水保理', '');</v>
      </c>
    </row>
    <row r="18" spans="1:3" ht="18">
      <c r="A18" s="67" t="s">
        <v>45</v>
      </c>
      <c r="C18" t="str">
        <f t="shared" si="0"/>
        <v>insert into CUSTOMER (NAME, CODE) values ('天风证券', '');</v>
      </c>
    </row>
    <row r="19" spans="1:3" ht="18">
      <c r="A19" s="21" t="s">
        <v>23</v>
      </c>
      <c r="C19" t="str">
        <f t="shared" si="0"/>
        <v>insert into CUSTOMER (NAME, CODE) values ('一德期货', '');</v>
      </c>
    </row>
    <row r="20" spans="1:3" ht="18">
      <c r="A20" s="67" t="s">
        <v>47</v>
      </c>
      <c r="C20" t="str">
        <f t="shared" si="0"/>
        <v>insert into CUSTOMER (NAME, CODE) values ('长城证券', '');</v>
      </c>
    </row>
    <row r="21" spans="1:3" ht="18">
      <c r="A21" s="67" t="s">
        <v>48</v>
      </c>
      <c r="C21" t="str">
        <f t="shared" si="0"/>
        <v>insert into CUSTOMER (NAME, CODE) values ('招商银行', '');</v>
      </c>
    </row>
    <row r="22" spans="1:3" ht="18">
      <c r="A22" s="71" t="s">
        <v>49</v>
      </c>
      <c r="C22" t="str">
        <f t="shared" si="0"/>
        <v>insert into CUSTOMER (NAME, CODE) values ('招商证券', '');</v>
      </c>
    </row>
    <row r="23" spans="1:3" ht="18">
      <c r="A23" s="67" t="s">
        <v>18</v>
      </c>
      <c r="C23" t="str">
        <f t="shared" si="0"/>
        <v>insert into CUSTOMER (NAME, CODE) values ('中国结算', '');</v>
      </c>
    </row>
    <row r="24" spans="1:3" ht="36">
      <c r="A24" s="22" t="s">
        <v>130</v>
      </c>
      <c r="C24" t="str">
        <f t="shared" si="0"/>
        <v>insert into CUSTOMER (NAME, CODE) values ('中国人寿保险', '');</v>
      </c>
    </row>
    <row r="25" spans="1:3" ht="18">
      <c r="A25" s="67" t="s">
        <v>51</v>
      </c>
      <c r="C25" t="str">
        <f t="shared" si="0"/>
        <v>insert into CUSTOMER (NAME, CODE) values ('中信证券', '');</v>
      </c>
    </row>
    <row r="26" spans="1:3" ht="18">
      <c r="A26" s="67" t="s">
        <v>52</v>
      </c>
      <c r="C26" t="str">
        <f t="shared" si="0"/>
        <v>insert into CUSTOMER (NAME, CODE) values ('中证鹏元', '');</v>
      </c>
    </row>
    <row r="27" spans="1:3" ht="18">
      <c r="A27" s="67" t="s">
        <v>54</v>
      </c>
      <c r="C27" t="str">
        <f t="shared" si="0"/>
        <v>insert into CUSTOMER (NAME, CODE) values ('中证信用', '');</v>
      </c>
    </row>
    <row r="28" spans="1:3" ht="17">
      <c r="A28" s="70" t="s">
        <v>97</v>
      </c>
      <c r="C28" t="str">
        <f t="shared" si="0"/>
        <v>insert into CUSTOMER (NAME, CODE) values ('国网', '');</v>
      </c>
    </row>
    <row r="29" spans="1:3" ht="17">
      <c r="A29" s="70" t="s">
        <v>137</v>
      </c>
      <c r="C29" t="str">
        <f t="shared" si="0"/>
        <v>insert into CUSTOMER (NAME, CODE) values ('华泰证券', '');</v>
      </c>
    </row>
    <row r="30" spans="1:3" ht="17">
      <c r="A30" s="70" t="s">
        <v>155</v>
      </c>
      <c r="C30" t="str">
        <f t="shared" si="0"/>
        <v>insert into CUSTOMER (NAME, CODE) values ('兴业证券', '');</v>
      </c>
    </row>
    <row r="31" spans="1:3" ht="17">
      <c r="A31" s="70" t="s">
        <v>168</v>
      </c>
      <c r="C31" t="str">
        <f t="shared" si="0"/>
        <v>insert into CUSTOMER (NAME, CODE) values ('证监会', '');</v>
      </c>
    </row>
    <row r="32" spans="1:3" ht="17">
      <c r="A32" s="70" t="s">
        <v>194</v>
      </c>
      <c r="C32" t="str">
        <f t="shared" si="0"/>
        <v>insert into CUSTOMER (NAME, CODE) values ('上海锋之行', '');</v>
      </c>
    </row>
    <row r="33" spans="1:3" ht="17">
      <c r="A33" s="68" t="s">
        <v>231</v>
      </c>
      <c r="C33" t="str">
        <f t="shared" si="0"/>
        <v>insert into CUSTOMER (NAME, CODE) values ('富荣基金', '');</v>
      </c>
    </row>
    <row r="34" spans="1:3" ht="17">
      <c r="A34" s="68" t="s">
        <v>240</v>
      </c>
      <c r="C34" t="str">
        <f t="shared" si="0"/>
        <v>insert into CUSTOMER (NAME, CODE) values ('发改委', '');</v>
      </c>
    </row>
    <row r="35" spans="1:3" ht="17">
      <c r="A35" s="68" t="s">
        <v>246</v>
      </c>
      <c r="C35" t="str">
        <f t="shared" si="0"/>
        <v>insert into CUSTOMER (NAME, CODE) values ('万科', '');</v>
      </c>
    </row>
    <row r="36" spans="1:3" ht="17">
      <c r="A36" s="68" t="s">
        <v>255</v>
      </c>
      <c r="C36" t="str">
        <f t="shared" si="0"/>
        <v>insert into CUSTOMER (NAME, CODE) values ('长江汇谷', '');</v>
      </c>
    </row>
    <row r="37" spans="1:3" ht="17">
      <c r="A37" s="68" t="s">
        <v>258</v>
      </c>
      <c r="C37" t="str">
        <f t="shared" si="0"/>
        <v>insert into CUSTOMER (NAME, CODE) values ('广州宝象', '');</v>
      </c>
    </row>
    <row r="38" spans="1:3" ht="17">
      <c r="A38" s="70" t="s">
        <v>68</v>
      </c>
      <c r="C38" t="str">
        <f t="shared" si="0"/>
        <v>insert into CUSTOMER (NAME, CODE) values ('中证征信', '');</v>
      </c>
    </row>
    <row r="39" spans="1:3" ht="17">
      <c r="A39" s="68" t="s">
        <v>2</v>
      </c>
      <c r="C39" t="str">
        <f t="shared" si="0"/>
        <v>insert into CUSTOMER (NAME, CODE) values ('营销服务中心', '');</v>
      </c>
    </row>
    <row r="40" spans="1:3" ht="17">
      <c r="A40" s="70" t="s">
        <v>3</v>
      </c>
      <c r="C40" t="str">
        <f t="shared" si="0"/>
        <v>insert into CUSTOMER (NAME, CODE) values ('科技中心', '');</v>
      </c>
    </row>
    <row r="41" spans="1:3" ht="17">
      <c r="A41" s="68" t="s">
        <v>5</v>
      </c>
      <c r="C41" t="str">
        <f t="shared" si="0"/>
        <v>insert into CUSTOMER (NAME, CODE) values ('大企业业务部', '');</v>
      </c>
    </row>
    <row r="42" spans="1:3" ht="17">
      <c r="A42" s="70" t="s">
        <v>6</v>
      </c>
      <c r="C42" t="str">
        <f t="shared" si="0"/>
        <v>insert into CUSTOMER (NAME, CODE) values ('资产融通业务部', '');</v>
      </c>
    </row>
    <row r="43" spans="1:3" ht="17">
      <c r="A43" s="68" t="s">
        <v>7</v>
      </c>
      <c r="C43" t="str">
        <f t="shared" si="0"/>
        <v>insert into CUSTOMER (NAME, CODE) values ('数据风控中心', '');</v>
      </c>
    </row>
    <row r="44" spans="1:3" ht="17">
      <c r="A44" s="70" t="s">
        <v>8</v>
      </c>
      <c r="C44" t="str">
        <f t="shared" si="0"/>
        <v>insert into CUSTOMER (NAME, CODE) values ('数据服务中心', '');</v>
      </c>
    </row>
    <row r="45" spans="1:3" ht="17">
      <c r="A45" s="68" t="s">
        <v>11</v>
      </c>
      <c r="C45" t="str">
        <f xml:space="preserve"> "insert into CUSTOMER (NAME, CODE) values ('" &amp; A45 &amp; "', '');"</f>
        <v>insert into CUSTOMER (NAME, CODE) values ('监管科技服务部', '');</v>
      </c>
    </row>
    <row r="46" spans="1:3" ht="17">
      <c r="A46" s="70" t="s">
        <v>9</v>
      </c>
      <c r="C46" t="str">
        <f t="shared" si="0"/>
        <v>insert into CUSTOMER (NAME, CODE) values ('财务部', '');</v>
      </c>
    </row>
    <row r="47" spans="1:3" ht="17">
      <c r="A47" s="68" t="s">
        <v>4</v>
      </c>
      <c r="C47" t="str">
        <f t="shared" si="0"/>
        <v>insert into CUSTOMER (NAME, CODE) values ('综合管理部', '');</v>
      </c>
    </row>
    <row r="48" spans="1:3">
      <c r="C48" t="str">
        <f t="shared" ref="C2:C59" si="1" xml:space="preserve"> "insert into PROJECT_ASSIGNMENT_ROLE_TYPE (ROLE_TYPE) values ('" &amp; A48 &amp; "');"</f>
        <v>insert into PROJECT_ASSIGNMENT_ROLE_TYPE (ROLE_TYPE) values ('');</v>
      </c>
    </row>
    <row r="49" spans="3:3">
      <c r="C49" t="str">
        <f t="shared" si="1"/>
        <v>insert into PROJECT_ASSIGNMENT_ROLE_TYPE (ROLE_TYPE) values ('');</v>
      </c>
    </row>
    <row r="50" spans="3:3">
      <c r="C50" t="str">
        <f t="shared" si="1"/>
        <v>insert into PROJECT_ASSIGNMENT_ROLE_TYPE (ROLE_TYPE) values ('');</v>
      </c>
    </row>
    <row r="51" spans="3:3">
      <c r="C51" t="str">
        <f t="shared" si="1"/>
        <v>insert into PROJECT_ASSIGNMENT_ROLE_TYPE (ROLE_TYPE) values ('');</v>
      </c>
    </row>
    <row r="52" spans="3:3">
      <c r="C52" t="str">
        <f t="shared" si="1"/>
        <v>insert into PROJECT_ASSIGNMENT_ROLE_TYPE (ROLE_TYPE) values ('');</v>
      </c>
    </row>
    <row r="53" spans="3:3">
      <c r="C53" t="str">
        <f t="shared" si="1"/>
        <v>insert into PROJECT_ASSIGNMENT_ROLE_TYPE (ROLE_TYPE) values ('');</v>
      </c>
    </row>
    <row r="54" spans="3:3">
      <c r="C54" t="str">
        <f t="shared" si="1"/>
        <v>insert into PROJECT_ASSIGNMENT_ROLE_TYPE (ROLE_TYPE) values ('');</v>
      </c>
    </row>
    <row r="55" spans="3:3">
      <c r="C55" t="str">
        <f t="shared" si="1"/>
        <v>insert into PROJECT_ASSIGNMENT_ROLE_TYPE (ROLE_TYPE) values ('');</v>
      </c>
    </row>
    <row r="56" spans="3:3">
      <c r="C56" t="str">
        <f t="shared" si="1"/>
        <v>insert into PROJECT_ASSIGNMENT_ROLE_TYPE (ROLE_TYPE) values ('');</v>
      </c>
    </row>
    <row r="57" spans="3:3">
      <c r="C57" t="str">
        <f t="shared" si="1"/>
        <v>insert into PROJECT_ASSIGNMENT_ROLE_TYPE (ROLE_TYPE) values ('');</v>
      </c>
    </row>
    <row r="58" spans="3:3">
      <c r="C58" t="str">
        <f t="shared" si="1"/>
        <v>insert into PROJECT_ASSIGNMENT_ROLE_TYPE (ROLE_TYPE) values ('');</v>
      </c>
    </row>
    <row r="59" spans="3:3">
      <c r="C59" t="str">
        <f t="shared" si="1"/>
        <v>insert into PROJECT_ASSIGNMENT_ROLE_TYPE (ROLE_TYPE) values ('');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28"/>
  <sheetViews>
    <sheetView workbookViewId="0">
      <selection activeCell="E23" sqref="E2:E23"/>
    </sheetView>
  </sheetViews>
  <sheetFormatPr baseColWidth="10" defaultColWidth="8.83203125" defaultRowHeight="15"/>
  <cols>
    <col min="3" max="3" width="18.6640625" customWidth="1"/>
  </cols>
  <sheetData>
    <row r="1" spans="3:5" s="2" customFormat="1" ht="17">
      <c r="C1" s="1" t="s">
        <v>95</v>
      </c>
    </row>
    <row r="2" spans="3:5" ht="17">
      <c r="C2" s="8" t="s">
        <v>265</v>
      </c>
      <c r="E2" t="str">
        <f xml:space="preserve"> "insert into PROJECT_ASSIGNMENT_ROLE_TYPE (ROLE_TYPE) values ('" &amp; C2 &amp; "');"</f>
        <v>insert into PROJECT_ASSIGNMENT_ROLE_TYPE (ROLE_TYPE) values ('开发');</v>
      </c>
    </row>
    <row r="3" spans="3:5" ht="17">
      <c r="C3" s="8" t="s">
        <v>266</v>
      </c>
      <c r="E3" t="str">
        <f xml:space="preserve"> "insert into PROJECT_ASSIGNMENT_ROLE_TYPE (ROLE_TYPE) values ('" &amp; C3 &amp; "');"</f>
        <v>insert into PROJECT_ASSIGNMENT_ROLE_TYPE (ROLE_TYPE) values ('测试');</v>
      </c>
    </row>
    <row r="4" spans="3:5" ht="17">
      <c r="C4" s="8" t="s">
        <v>267</v>
      </c>
      <c r="E4" t="str">
        <f xml:space="preserve"> "insert into PROJECT_ASSIGNMENT_ROLE_TYPE (ROLE_TYPE) values ('" &amp; C4 &amp; "');"</f>
        <v>insert into PROJECT_ASSIGNMENT_ROLE_TYPE (ROLE_TYPE) values ('运维');</v>
      </c>
    </row>
    <row r="5" spans="3:5" ht="17">
      <c r="C5" s="8" t="s">
        <v>268</v>
      </c>
      <c r="E5" t="str">
        <f xml:space="preserve"> "insert into PROJECT_ASSIGNMENT_ROLE_TYPE (ROLE_TYPE) values ('" &amp; C5 &amp; "');"</f>
        <v>insert into PROJECT_ASSIGNMENT_ROLE_TYPE (ROLE_TYPE) values ('体验设计');</v>
      </c>
    </row>
    <row r="6" spans="3:5" ht="17">
      <c r="C6" s="8" t="s">
        <v>269</v>
      </c>
      <c r="E6" t="str">
        <f xml:space="preserve"> "insert into PROJECT_ASSIGNMENT_ROLE_TYPE (ROLE_TYPE) values ('" &amp; C6 &amp; "');"</f>
        <v>insert into PROJECT_ASSIGNMENT_ROLE_TYPE (ROLE_TYPE) values ('分析咨询');</v>
      </c>
    </row>
    <row r="7" spans="3:5" ht="17">
      <c r="C7" s="8" t="s">
        <v>270</v>
      </c>
      <c r="E7" t="str">
        <f xml:space="preserve"> "insert into PROJECT_ASSIGNMENT_ROLE_TYPE (ROLE_TYPE) values ('" &amp; C7 &amp; "');"</f>
        <v>insert into PROJECT_ASSIGNMENT_ROLE_TYPE (ROLE_TYPE) values ('产品研发');</v>
      </c>
    </row>
    <row r="8" spans="3:5" ht="17">
      <c r="C8" s="8" t="s">
        <v>271</v>
      </c>
      <c r="E8" t="str">
        <f xml:space="preserve"> "insert into PROJECT_ASSIGNMENT_ROLE_TYPE (ROLE_TYPE) values ('" &amp; C8 &amp; "');"</f>
        <v>insert into PROJECT_ASSIGNMENT_ROLE_TYPE (ROLE_TYPE) values ('产品运营');</v>
      </c>
    </row>
    <row r="9" spans="3:5" ht="17">
      <c r="C9" s="8" t="s">
        <v>93</v>
      </c>
      <c r="E9" t="str">
        <f xml:space="preserve"> "insert into PROJECT_ASSIGNMENT_ROLE_TYPE (ROLE_TYPE) values ('" &amp; C9 &amp; "');"</f>
        <v>insert into PROJECT_ASSIGNMENT_ROLE_TYPE (ROLE_TYPE) values ('项目管理');</v>
      </c>
    </row>
    <row r="10" spans="3:5" ht="17">
      <c r="C10" s="8" t="s">
        <v>99</v>
      </c>
      <c r="E10" t="str">
        <f xml:space="preserve"> "insert into PROJECT_ASSIGNMENT_ROLE_TYPE (ROLE_TYPE) values ('" &amp; C10 &amp; "');"</f>
        <v>insert into PROJECT_ASSIGNMENT_ROLE_TYPE (ROLE_TYPE) values ('客户会议');</v>
      </c>
    </row>
    <row r="11" spans="3:5" ht="17">
      <c r="C11" s="8" t="s">
        <v>10</v>
      </c>
      <c r="E11" t="str">
        <f xml:space="preserve"> "insert into PROJECT_ASSIGNMENT_ROLE_TYPE (ROLE_TYPE) values ('" &amp; C11 &amp; "');"</f>
        <v>insert into PROJECT_ASSIGNMENT_ROLE_TYPE (ROLE_TYPE) values ('内部会议');</v>
      </c>
    </row>
    <row r="12" spans="3:5" ht="17">
      <c r="C12" s="8" t="s">
        <v>272</v>
      </c>
      <c r="E12" t="str">
        <f xml:space="preserve"> "insert into PROJECT_ASSIGNMENT_ROLE_TYPE (ROLE_TYPE) values ('" &amp; C12 &amp; "');"</f>
        <v>insert into PROJECT_ASSIGNMENT_ROLE_TYPE (ROLE_TYPE) values ('商务拓展');</v>
      </c>
    </row>
    <row r="13" spans="3:5" ht="17">
      <c r="C13" s="8" t="s">
        <v>77</v>
      </c>
      <c r="E13" t="str">
        <f xml:space="preserve"> "insert into PROJECT_ASSIGNMENT_ROLE_TYPE (ROLE_TYPE) values ('" &amp; C13 &amp; "');"</f>
        <v>insert into PROJECT_ASSIGNMENT_ROLE_TYPE (ROLE_TYPE) values ('差旅');</v>
      </c>
    </row>
    <row r="14" spans="3:5" ht="17">
      <c r="C14" s="8" t="s">
        <v>273</v>
      </c>
      <c r="E14" t="str">
        <f xml:space="preserve"> "insert into PROJECT_ASSIGNMENT_ROLE_TYPE (ROLE_TYPE) values ('" &amp; C14 &amp; "');"</f>
        <v>insert into PROJECT_ASSIGNMENT_ROLE_TYPE (ROLE_TYPE) values ('客户管理');</v>
      </c>
    </row>
    <row r="15" spans="3:5" ht="17">
      <c r="C15" s="10" t="s">
        <v>274</v>
      </c>
      <c r="E15" t="str">
        <f xml:space="preserve"> "insert into PROJECT_ASSIGNMENT_ROLE_TYPE (ROLE_TYPE) values ('" &amp; C15 &amp; "');"</f>
        <v>insert into PROJECT_ASSIGNMENT_ROLE_TYPE (ROLE_TYPE) values ('管理支持');</v>
      </c>
    </row>
    <row r="16" spans="3:5" ht="17">
      <c r="C16" s="9" t="s">
        <v>275</v>
      </c>
      <c r="E16" t="str">
        <f xml:space="preserve"> "insert into PROJECT_ASSIGNMENT_ROLE_TYPE (ROLE_TYPE) values ('" &amp; C16 &amp; "');"</f>
        <v>insert into PROJECT_ASSIGNMENT_ROLE_TYPE (ROLE_TYPE) values ('其他');</v>
      </c>
    </row>
    <row r="17" spans="3:5" ht="17">
      <c r="C17" s="14" t="s">
        <v>90</v>
      </c>
      <c r="E17" t="str">
        <f xml:space="preserve"> "insert into PROJECT_ASSIGNMENT_ROLE_TYPE (ROLE_TYPE) values ('" &amp; C17 &amp; "');"</f>
        <v>insert into PROJECT_ASSIGNMENT_ROLE_TYPE (ROLE_TYPE) values ('财务-日常工作');</v>
      </c>
    </row>
    <row r="18" spans="3:5" ht="17">
      <c r="C18" s="14" t="s">
        <v>276</v>
      </c>
      <c r="E18" t="str">
        <f xml:space="preserve"> "insert into PROJECT_ASSIGNMENT_ROLE_TYPE (ROLE_TYPE) values ('" &amp; C18 &amp; "');"</f>
        <v>insert into PROJECT_ASSIGNMENT_ROLE_TYPE (ROLE_TYPE) values ('财务-项目支持');</v>
      </c>
    </row>
    <row r="19" spans="3:5" ht="18" thickBot="1">
      <c r="C19" s="81" t="s">
        <v>277</v>
      </c>
      <c r="E19" t="str">
        <f xml:space="preserve"> "insert into PROJECT_ASSIGNMENT_ROLE_TYPE (ROLE_TYPE) values ('" &amp; C19 &amp; "');"</f>
        <v>insert into PROJECT_ASSIGNMENT_ROLE_TYPE (ROLE_TYPE) values ('财务-运营支持');</v>
      </c>
    </row>
    <row r="20" spans="3:5" ht="17">
      <c r="C20" s="7" t="s">
        <v>278</v>
      </c>
      <c r="E20" t="str">
        <f xml:space="preserve"> "insert into PROJECT_ASSIGNMENT_ROLE_TYPE (ROLE_TYPE) values ('" &amp; C20 &amp; "');"</f>
        <v>insert into PROJECT_ASSIGNMENT_ROLE_TYPE (ROLE_TYPE) values ('行政管理');</v>
      </c>
    </row>
    <row r="21" spans="3:5" ht="17">
      <c r="C21" s="7" t="s">
        <v>279</v>
      </c>
      <c r="E21" t="str">
        <f xml:space="preserve"> "insert into PROJECT_ASSIGNMENT_ROLE_TYPE (ROLE_TYPE) values ('" &amp; C21 &amp; "');"</f>
        <v>insert into PROJECT_ASSIGNMENT_ROLE_TYPE (ROLE_TYPE) values ('资源管理');</v>
      </c>
    </row>
    <row r="22" spans="3:5" ht="17">
      <c r="C22" s="80" t="s">
        <v>280</v>
      </c>
      <c r="E22" t="str">
        <f xml:space="preserve"> "insert into PROJECT_ASSIGNMENT_ROLE_TYPE (ROLE_TYPE) values ('" &amp; C22 &amp; "');"</f>
        <v>insert into PROJECT_ASSIGNMENT_ROLE_TYPE (ROLE_TYPE) values ('人员管理');</v>
      </c>
    </row>
    <row r="23" spans="3:5" ht="17">
      <c r="C23" s="7" t="s">
        <v>281</v>
      </c>
      <c r="E23" t="str">
        <f xml:space="preserve"> "insert into PROJECT_ASSIGNMENT_ROLE_TYPE (ROLE_TYPE) values ('" &amp; C23 &amp; "');"</f>
        <v>insert into PROJECT_ASSIGNMENT_ROLE_TYPE (ROLE_TYPE) values ('招聘管理');</v>
      </c>
    </row>
    <row r="28" spans="3:5" ht="17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表一 外部客户</vt:lpstr>
      <vt:lpstr>Sheet1</vt:lpstr>
      <vt:lpstr>任务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吕文静</dc:creator>
  <cp:lastModifiedBy>Kenny Xu</cp:lastModifiedBy>
  <dcterms:created xsi:type="dcterms:W3CDTF">2019-03-14T10:40:37Z</dcterms:created>
  <dcterms:modified xsi:type="dcterms:W3CDTF">2019-04-01T02:17:47Z</dcterms:modified>
</cp:coreProperties>
</file>