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Users/xuguoqiang/Work/ehour/dist/"/>
    </mc:Choice>
  </mc:AlternateContent>
  <xr:revisionPtr revIDLastSave="0" documentId="13_ncr:1_{50F28B18-2BCA-F54C-92C9-50F81A668B3F}" xr6:coauthVersionLast="36" xr6:coauthVersionMax="36" xr10:uidLastSave="{00000000-0000-0000-0000-000000000000}"/>
  <bookViews>
    <workbookView xWindow="3440" yWindow="1980" windowWidth="27540" windowHeight="13640" activeTab="2" xr2:uid="{00000000-000D-0000-FFFF-FFFF00000000}"/>
  </bookViews>
  <sheets>
    <sheet name="客户项目" sheetId="1" r:id="rId1"/>
    <sheet name="管理项目" sheetId="2" r:id="rId2"/>
    <sheet name="研发项目" sheetId="3" r:id="rId3"/>
  </sheets>
  <definedNames>
    <definedName name="_xlnm._FilterDatabase" localSheetId="0" hidden="1">客户项目!#REF!</definedName>
    <definedName name="_xlnm._FilterDatabase" localSheetId="2" hidden="1">研发项目!#REF!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2" i="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" i="1"/>
</calcChain>
</file>

<file path=xl/sharedStrings.xml><?xml version="1.0" encoding="utf-8"?>
<sst xmlns="http://schemas.openxmlformats.org/spreadsheetml/2006/main" count="349" uniqueCount="154">
  <si>
    <t>归属部门</t>
  </si>
  <si>
    <t>发起人</t>
  </si>
  <si>
    <t>项目经理</t>
  </si>
  <si>
    <t>状态</t>
  </si>
  <si>
    <t>项目分类</t>
  </si>
  <si>
    <t>客户简称</t>
  </si>
  <si>
    <t>项目编号</t>
  </si>
  <si>
    <t>项目名称</t>
  </si>
  <si>
    <t>大企业业务部</t>
  </si>
  <si>
    <t>曲靖</t>
  </si>
  <si>
    <t>曲文勇</t>
  </si>
  <si>
    <t>客户合同类</t>
  </si>
  <si>
    <t>中国结算</t>
  </si>
  <si>
    <t>进行中</t>
  </si>
  <si>
    <t>C01-02</t>
  </si>
  <si>
    <t>内部评级体系服务项目</t>
  </si>
  <si>
    <t>监管科技服务部</t>
  </si>
  <si>
    <t>刘莹</t>
  </si>
  <si>
    <t>信用风险数据服务</t>
  </si>
  <si>
    <t>赖官平</t>
  </si>
  <si>
    <t>订阅结项</t>
  </si>
  <si>
    <t>招商证券</t>
  </si>
  <si>
    <t>C03-01</t>
  </si>
  <si>
    <t>陈子文</t>
  </si>
  <si>
    <t>C03-02</t>
  </si>
  <si>
    <t>适当性项目</t>
  </si>
  <si>
    <t>傅瑜强</t>
  </si>
  <si>
    <t>孙锐</t>
  </si>
  <si>
    <t>中证报价</t>
  </si>
  <si>
    <t>数据服务</t>
  </si>
  <si>
    <t>刘镭</t>
  </si>
  <si>
    <t>C04-02</t>
  </si>
  <si>
    <t>施震</t>
  </si>
  <si>
    <t>安信证券</t>
  </si>
  <si>
    <t>企业信用评级数据服务</t>
  </si>
  <si>
    <t xml:space="preserve">赖官平 </t>
  </si>
  <si>
    <t>C05-02</t>
  </si>
  <si>
    <t>债券受托管理平台（一期）</t>
  </si>
  <si>
    <t>兴业证券</t>
  </si>
  <si>
    <t>C06-01</t>
  </si>
  <si>
    <t>债券受托管理平台（二期）</t>
  </si>
  <si>
    <t>C06-02</t>
  </si>
  <si>
    <t>债券信用分析</t>
  </si>
  <si>
    <t>隗明明</t>
  </si>
  <si>
    <t>招商银行</t>
  </si>
  <si>
    <t>C07-01</t>
  </si>
  <si>
    <t>资管信用管理分析平台二期项目</t>
  </si>
  <si>
    <t>C07-02</t>
  </si>
  <si>
    <t>倪力超</t>
  </si>
  <si>
    <t>广州证券</t>
  </si>
  <si>
    <t>C08-01</t>
  </si>
  <si>
    <t>信用风险管理</t>
  </si>
  <si>
    <t>长城证券</t>
  </si>
  <si>
    <t>C09-01</t>
  </si>
  <si>
    <t>数据服务中心</t>
  </si>
  <si>
    <t>陈浩</t>
  </si>
  <si>
    <t>中证信用</t>
  </si>
  <si>
    <t>企业数据服务项目</t>
  </si>
  <si>
    <t>C12-02</t>
  </si>
  <si>
    <t>北京普天太力通信科技有限公司下游供应链银行融资增信项目</t>
  </si>
  <si>
    <t>数据风控中心</t>
  </si>
  <si>
    <t>任千卉</t>
  </si>
  <si>
    <t>C12-03</t>
  </si>
  <si>
    <t>龙湖电子商票上游供应链银行融资项目</t>
  </si>
  <si>
    <t>张继庆</t>
  </si>
  <si>
    <t>殷艳慈</t>
  </si>
  <si>
    <t>C12-04</t>
  </si>
  <si>
    <t>金元证券</t>
  </si>
  <si>
    <t>C15-01</t>
  </si>
  <si>
    <t>内部评级体系建设项目</t>
  </si>
  <si>
    <t>中国人寿保险</t>
  </si>
  <si>
    <t>C17-01</t>
  </si>
  <si>
    <t>智能信用服务定制开发服务</t>
  </si>
  <si>
    <t>评级数据库及系统</t>
  </si>
  <si>
    <t>任辉</t>
  </si>
  <si>
    <t>中证鹏元</t>
  </si>
  <si>
    <t>C18-01</t>
  </si>
  <si>
    <t>财政数据采集服务</t>
  </si>
  <si>
    <t>李卉</t>
  </si>
  <si>
    <t>孙会贤</t>
  </si>
  <si>
    <t>C18-02</t>
  </si>
  <si>
    <t>内部评级和信用风险计量体系优化项目</t>
  </si>
  <si>
    <t>国信证券</t>
  </si>
  <si>
    <t>C19-01</t>
  </si>
  <si>
    <t>中信证券</t>
  </si>
  <si>
    <t>C20-01</t>
  </si>
  <si>
    <t>万科企业信息查询服务</t>
  </si>
  <si>
    <t>温春龙</t>
  </si>
  <si>
    <t>万科</t>
  </si>
  <si>
    <t>C22-01</t>
  </si>
  <si>
    <t>证监会</t>
  </si>
  <si>
    <t>C26-01</t>
  </si>
  <si>
    <t>B端系统项目</t>
  </si>
  <si>
    <t>第1车贷供应链库存融资租赁增信项目--中证信用</t>
  </si>
  <si>
    <t>上海锋之行</t>
  </si>
  <si>
    <t>SC01-01</t>
  </si>
  <si>
    <t>第1车贷供应链库存融资租赁增信项目--中安保理</t>
  </si>
  <si>
    <t>SC01-02</t>
  </si>
  <si>
    <t>第1车贷供应链库存融资租赁增信项目--皖新租赁</t>
  </si>
  <si>
    <t>SC01-03</t>
  </si>
  <si>
    <t>中小微企业基于央企子公司的电子商业汇票的供应链融资增信项目</t>
  </si>
  <si>
    <t>资产融通业务部</t>
  </si>
  <si>
    <t>李婷</t>
  </si>
  <si>
    <t>张毅鹏</t>
  </si>
  <si>
    <t>长江汇谷</t>
  </si>
  <si>
    <t>SC02-01</t>
  </si>
  <si>
    <t>三甲医院供应链金融服务产品项目</t>
  </si>
  <si>
    <t>广州宝象</t>
  </si>
  <si>
    <t>SC03-01</t>
  </si>
  <si>
    <t>发起人所在部门</t>
  </si>
  <si>
    <t>科技中心</t>
  </si>
  <si>
    <t>何海良</t>
  </si>
  <si>
    <t>管理类</t>
  </si>
  <si>
    <t>M-IT-HACPS-1.0</t>
  </si>
  <si>
    <t>核心生产系统高可用及数据中心数据存储&amp;备份系统建设（一期）</t>
  </si>
  <si>
    <t>M-IT-HDP-1.0</t>
  </si>
  <si>
    <t>Hadoop大数据平台IT基础设施采购及部署</t>
  </si>
  <si>
    <t>项目小类</t>
  </si>
  <si>
    <t>研发类</t>
  </si>
  <si>
    <t>产品</t>
  </si>
  <si>
    <t>框架</t>
  </si>
  <si>
    <t>刘镭</t>
    <rPh sb="0" eb="1">
      <t>liu'l</t>
    </rPh>
    <phoneticPr fontId="1" type="noConversion"/>
  </si>
  <si>
    <t>李志勇</t>
  </si>
  <si>
    <t>工具</t>
  </si>
  <si>
    <t>P-AAPO-1.0</t>
  </si>
  <si>
    <t>舆情人工审核平台</t>
  </si>
  <si>
    <t>詹翔</t>
  </si>
  <si>
    <t>数据</t>
  </si>
  <si>
    <t>P-BDP-1.0</t>
  </si>
  <si>
    <t>基础数据产品-除舆情</t>
  </si>
  <si>
    <t>P-CP-2.1</t>
  </si>
  <si>
    <t>预鉴V2.1</t>
  </si>
  <si>
    <t>陈晨</t>
  </si>
  <si>
    <t>张在翔</t>
  </si>
  <si>
    <t>P-DPP-1.0</t>
  </si>
  <si>
    <t>数据处理平台V1.0</t>
  </si>
  <si>
    <t>郭慧慧</t>
  </si>
  <si>
    <t>P-DSP-1.0</t>
  </si>
  <si>
    <t>数据服务平台</t>
  </si>
  <si>
    <t>P-CVISA-1.0</t>
  </si>
  <si>
    <t>企业信用价值链管理平台CVISA平台</t>
  </si>
  <si>
    <t>P-FAOP-1.0</t>
  </si>
  <si>
    <t>保理资产开放平台</t>
  </si>
  <si>
    <t>P-AASS-1.0</t>
  </si>
  <si>
    <t>ABS资产服务系统</t>
  </si>
  <si>
    <t>P-DCS-1.0</t>
  </si>
  <si>
    <t>数据爬虫系统建设</t>
  </si>
  <si>
    <t>P-CI-1.1</t>
  </si>
  <si>
    <t>及信智能舆情产品V1.1</t>
  </si>
  <si>
    <t>徐国强</t>
  </si>
  <si>
    <t>P-GAF-V1.0</t>
  </si>
  <si>
    <t>应用程序通用框架V1.0</t>
  </si>
  <si>
    <t>P-CE-1.1</t>
  </si>
  <si>
    <t>Expert收数系统V1.1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</si>
</sst>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34"/>
      <scheme val="minor"/>
    </font>
    <font>
      <b/>
      <sz val="15"/>
      <color theme="3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topLeftCell="H1" workbookViewId="0">
      <selection activeCell="J2" sqref="J2:J28"/>
    </sheetView>
  </sheetViews>
  <sheetFormatPr baseColWidth="10" defaultColWidth="8.83203125" defaultRowHeight="15" x14ac:dyDescent="0.2"/>
  <cols>
    <col min="1" max="1" width="18.5" customWidth="1"/>
    <col min="5" max="5" width="15.83203125" customWidth="1"/>
    <col min="6" max="6" width="16" customWidth="1"/>
    <col min="8" max="8" width="60.83203125" bestFit="1" customWidth="1"/>
    <col min="10" max="10" width="86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0" x14ac:dyDescent="0.2">
      <c r="A2" t="s">
        <v>8</v>
      </c>
      <c r="B2" t="s">
        <v>9</v>
      </c>
      <c r="C2" t="s">
        <v>10</v>
      </c>
      <c r="D2" t="s">
        <v>13</v>
      </c>
      <c r="E2" t="s">
        <v>11</v>
      </c>
      <c r="F2" t="s">
        <v>12</v>
      </c>
      <c r="G2" t="s">
        <v>14</v>
      </c>
      <c r="H2" t="s">
        <v>15</v>
      </c>
      <c r="J2" t="str">
        <f>"insert into PROJECT (NAME, PROJECT_CODE, CUSTOMER_ID, CONTACT) values ('" &amp; H2 &amp; "', '" &amp; G2 &amp; "', (select CUSTOMER_ID from CUSTOMER where NAME='" &amp; F2 &amp; "'), '" &amp; B2 &amp; "');"</f>
        <v>insert into PROJECT (NAME, PROJECT_CODE, CUSTOMER_ID, CONTACT) values ('内部评级体系服务项目', 'C01-02', (select CUSTOMER_ID from CUSTOMER where NAME='中国结算'), '曲靖');</v>
      </c>
    </row>
    <row r="3" spans="1:10" x14ac:dyDescent="0.2">
      <c r="A3" t="s">
        <v>8</v>
      </c>
      <c r="B3" t="s">
        <v>9</v>
      </c>
      <c r="C3" t="s">
        <v>19</v>
      </c>
      <c r="D3" t="s">
        <v>20</v>
      </c>
      <c r="E3" t="s">
        <v>11</v>
      </c>
      <c r="F3" t="s">
        <v>21</v>
      </c>
      <c r="G3" t="s">
        <v>22</v>
      </c>
      <c r="H3" t="s">
        <v>18</v>
      </c>
      <c r="J3" t="str">
        <f t="shared" ref="J3:J28" si="0">"insert into PROJECT (NAME, PROJECT_CODE, CUSTOMER_ID, CONTACT) values ('" &amp; H3 &amp; "', '" &amp; G3 &amp; "', (select CUSTOMER_ID from CUSTOMER where NAME='" &amp; F3 &amp; "'), '" &amp; B3 &amp; "');"</f>
        <v>insert into PROJECT (NAME, PROJECT_CODE, CUSTOMER_ID, CONTACT) values ('信用风险数据服务', 'C03-01', (select CUSTOMER_ID from CUSTOMER where NAME='招商证券'), '曲靖');</v>
      </c>
    </row>
    <row r="4" spans="1:10" x14ac:dyDescent="0.2">
      <c r="A4" t="s">
        <v>16</v>
      </c>
      <c r="B4" t="s">
        <v>17</v>
      </c>
      <c r="C4" t="s">
        <v>23</v>
      </c>
      <c r="D4" t="s">
        <v>13</v>
      </c>
      <c r="E4" t="s">
        <v>11</v>
      </c>
      <c r="F4" t="s">
        <v>21</v>
      </c>
      <c r="G4" t="s">
        <v>24</v>
      </c>
      <c r="H4" t="s">
        <v>25</v>
      </c>
      <c r="J4" t="str">
        <f t="shared" si="0"/>
        <v>insert into PROJECT (NAME, PROJECT_CODE, CUSTOMER_ID, CONTACT) values ('适当性项目', 'C03-02', (select CUSTOMER_ID from CUSTOMER where NAME='招商证券'), '刘莹');</v>
      </c>
    </row>
    <row r="5" spans="1:10" x14ac:dyDescent="0.2">
      <c r="A5" t="s">
        <v>8</v>
      </c>
      <c r="B5" t="s">
        <v>30</v>
      </c>
      <c r="C5" t="s">
        <v>30</v>
      </c>
      <c r="D5" t="s">
        <v>13</v>
      </c>
      <c r="E5" t="s">
        <v>11</v>
      </c>
      <c r="F5" t="s">
        <v>28</v>
      </c>
      <c r="G5" t="s">
        <v>31</v>
      </c>
      <c r="H5" t="s">
        <v>29</v>
      </c>
      <c r="J5" t="str">
        <f t="shared" si="0"/>
        <v>insert into PROJECT (NAME, PROJECT_CODE, CUSTOMER_ID, CONTACT) values ('数据服务', 'C04-02', (select CUSTOMER_ID from CUSTOMER where NAME='中证报价'), '刘镭');</v>
      </c>
    </row>
    <row r="6" spans="1:10" x14ac:dyDescent="0.2">
      <c r="A6" t="s">
        <v>8</v>
      </c>
      <c r="B6" t="s">
        <v>9</v>
      </c>
      <c r="C6" t="s">
        <v>35</v>
      </c>
      <c r="D6" t="s">
        <v>20</v>
      </c>
      <c r="E6" t="s">
        <v>11</v>
      </c>
      <c r="F6" t="s">
        <v>33</v>
      </c>
      <c r="G6" t="s">
        <v>36</v>
      </c>
      <c r="H6" t="s">
        <v>34</v>
      </c>
      <c r="J6" t="str">
        <f t="shared" si="0"/>
        <v>insert into PROJECT (NAME, PROJECT_CODE, CUSTOMER_ID, CONTACT) values ('企业信用评级数据服务', 'C05-02', (select CUSTOMER_ID from CUSTOMER where NAME='安信证券'), '曲靖');</v>
      </c>
    </row>
    <row r="7" spans="1:10" x14ac:dyDescent="0.2">
      <c r="A7" t="s">
        <v>16</v>
      </c>
      <c r="B7" t="s">
        <v>26</v>
      </c>
      <c r="C7" t="s">
        <v>27</v>
      </c>
      <c r="D7" t="s">
        <v>13</v>
      </c>
      <c r="E7" t="s">
        <v>11</v>
      </c>
      <c r="F7" t="s">
        <v>38</v>
      </c>
      <c r="G7" t="s">
        <v>39</v>
      </c>
      <c r="H7" t="s">
        <v>37</v>
      </c>
      <c r="J7" t="str">
        <f t="shared" si="0"/>
        <v>insert into PROJECT (NAME, PROJECT_CODE, CUSTOMER_ID, CONTACT) values ('债券受托管理平台（一期）', 'C06-01', (select CUSTOMER_ID from CUSTOMER where NAME='兴业证券'), '傅瑜强');</v>
      </c>
    </row>
    <row r="8" spans="1:10" x14ac:dyDescent="0.2">
      <c r="A8" t="s">
        <v>16</v>
      </c>
      <c r="B8" t="s">
        <v>26</v>
      </c>
      <c r="C8" t="s">
        <v>27</v>
      </c>
      <c r="D8" t="s">
        <v>13</v>
      </c>
      <c r="E8" t="s">
        <v>11</v>
      </c>
      <c r="F8" t="s">
        <v>38</v>
      </c>
      <c r="G8" t="s">
        <v>41</v>
      </c>
      <c r="H8" t="s">
        <v>40</v>
      </c>
      <c r="J8" t="str">
        <f t="shared" si="0"/>
        <v>insert into PROJECT (NAME, PROJECT_CODE, CUSTOMER_ID, CONTACT) values ('债券受托管理平台（二期）', 'C06-02', (select CUSTOMER_ID from CUSTOMER where NAME='兴业证券'), '傅瑜强');</v>
      </c>
    </row>
    <row r="9" spans="1:10" x14ac:dyDescent="0.2">
      <c r="A9" t="s">
        <v>8</v>
      </c>
      <c r="B9" t="s">
        <v>9</v>
      </c>
      <c r="C9" t="s">
        <v>43</v>
      </c>
      <c r="D9" t="s">
        <v>20</v>
      </c>
      <c r="E9" t="s">
        <v>11</v>
      </c>
      <c r="F9" t="s">
        <v>44</v>
      </c>
      <c r="G9" t="s">
        <v>45</v>
      </c>
      <c r="H9" t="s">
        <v>42</v>
      </c>
      <c r="J9" t="str">
        <f t="shared" si="0"/>
        <v>insert into PROJECT (NAME, PROJECT_CODE, CUSTOMER_ID, CONTACT) values ('债券信用分析', 'C07-01', (select CUSTOMER_ID from CUSTOMER where NAME='招商银行'), '曲靖');</v>
      </c>
    </row>
    <row r="10" spans="1:10" x14ac:dyDescent="0.2">
      <c r="A10" t="s">
        <v>8</v>
      </c>
      <c r="B10" t="s">
        <v>9</v>
      </c>
      <c r="C10" t="s">
        <v>19</v>
      </c>
      <c r="D10" t="s">
        <v>13</v>
      </c>
      <c r="E10" t="s">
        <v>11</v>
      </c>
      <c r="F10" t="s">
        <v>44</v>
      </c>
      <c r="G10" t="s">
        <v>47</v>
      </c>
      <c r="H10" t="s">
        <v>46</v>
      </c>
      <c r="J10" t="str">
        <f t="shared" si="0"/>
        <v>insert into PROJECT (NAME, PROJECT_CODE, CUSTOMER_ID, CONTACT) values ('资管信用管理分析平台二期项目', 'C07-02', (select CUSTOMER_ID from CUSTOMER where NAME='招商银行'), '曲靖');</v>
      </c>
    </row>
    <row r="11" spans="1:10" x14ac:dyDescent="0.2">
      <c r="A11" t="s">
        <v>8</v>
      </c>
      <c r="B11" t="s">
        <v>9</v>
      </c>
      <c r="C11" t="s">
        <v>48</v>
      </c>
      <c r="D11" t="s">
        <v>20</v>
      </c>
      <c r="E11" t="s">
        <v>11</v>
      </c>
      <c r="F11" t="s">
        <v>49</v>
      </c>
      <c r="G11" t="s">
        <v>50</v>
      </c>
      <c r="H11" t="s">
        <v>18</v>
      </c>
      <c r="J11" t="str">
        <f t="shared" si="0"/>
        <v>insert into PROJECT (NAME, PROJECT_CODE, CUSTOMER_ID, CONTACT) values ('信用风险数据服务', 'C08-01', (select CUSTOMER_ID from CUSTOMER where NAME='广州证券'), '曲靖');</v>
      </c>
    </row>
    <row r="12" spans="1:10" x14ac:dyDescent="0.2">
      <c r="A12" t="s">
        <v>8</v>
      </c>
      <c r="B12" t="s">
        <v>9</v>
      </c>
      <c r="C12" t="s">
        <v>48</v>
      </c>
      <c r="D12" t="s">
        <v>20</v>
      </c>
      <c r="E12" t="s">
        <v>11</v>
      </c>
      <c r="F12" t="s">
        <v>52</v>
      </c>
      <c r="G12" t="s">
        <v>53</v>
      </c>
      <c r="H12" t="s">
        <v>51</v>
      </c>
      <c r="J12" t="str">
        <f t="shared" si="0"/>
        <v>insert into PROJECT (NAME, PROJECT_CODE, CUSTOMER_ID, CONTACT) values ('信用风险管理', 'C09-01', (select CUSTOMER_ID from CUSTOMER where NAME='长城证券'), '曲靖');</v>
      </c>
    </row>
    <row r="13" spans="1:10" x14ac:dyDescent="0.2">
      <c r="A13" t="s">
        <v>54</v>
      </c>
      <c r="B13" t="s">
        <v>55</v>
      </c>
      <c r="C13" t="s">
        <v>30</v>
      </c>
      <c r="D13" t="s">
        <v>13</v>
      </c>
      <c r="E13" t="s">
        <v>11</v>
      </c>
      <c r="F13" t="s">
        <v>56</v>
      </c>
      <c r="G13" t="s">
        <v>58</v>
      </c>
      <c r="H13" t="s">
        <v>57</v>
      </c>
      <c r="J13" t="str">
        <f t="shared" si="0"/>
        <v>insert into PROJECT (NAME, PROJECT_CODE, CUSTOMER_ID, CONTACT) values ('企业数据服务项目', 'C12-02', (select CUSTOMER_ID from CUSTOMER where NAME='中证信用'), '陈浩');</v>
      </c>
    </row>
    <row r="14" spans="1:10" x14ac:dyDescent="0.2">
      <c r="A14" t="s">
        <v>60</v>
      </c>
      <c r="B14" t="s">
        <v>26</v>
      </c>
      <c r="C14" t="s">
        <v>61</v>
      </c>
      <c r="D14" t="s">
        <v>13</v>
      </c>
      <c r="E14" t="s">
        <v>11</v>
      </c>
      <c r="F14" t="s">
        <v>56</v>
      </c>
      <c r="G14" t="s">
        <v>62</v>
      </c>
      <c r="H14" t="s">
        <v>59</v>
      </c>
      <c r="J14" t="str">
        <f t="shared" si="0"/>
        <v>insert into PROJECT (NAME, PROJECT_CODE, CUSTOMER_ID, CONTACT) values ('北京普天太力通信科技有限公司下游供应链银行融资增信项目', 'C12-03', (select CUSTOMER_ID from CUSTOMER where NAME='中证信用'), '傅瑜强');</v>
      </c>
    </row>
    <row r="15" spans="1:10" x14ac:dyDescent="0.2">
      <c r="A15" t="s">
        <v>60</v>
      </c>
      <c r="B15" t="s">
        <v>64</v>
      </c>
      <c r="C15" t="s">
        <v>65</v>
      </c>
      <c r="D15" t="s">
        <v>13</v>
      </c>
      <c r="E15" t="s">
        <v>11</v>
      </c>
      <c r="F15" t="s">
        <v>56</v>
      </c>
      <c r="G15" t="s">
        <v>66</v>
      </c>
      <c r="H15" t="s">
        <v>63</v>
      </c>
      <c r="J15" t="str">
        <f t="shared" si="0"/>
        <v>insert into PROJECT (NAME, PROJECT_CODE, CUSTOMER_ID, CONTACT) values ('龙湖电子商票上游供应链银行融资项目', 'C12-04', (select CUSTOMER_ID from CUSTOMER where NAME='中证信用'), '张继庆');</v>
      </c>
    </row>
    <row r="16" spans="1:10" x14ac:dyDescent="0.2">
      <c r="A16" t="s">
        <v>8</v>
      </c>
      <c r="B16" t="s">
        <v>9</v>
      </c>
      <c r="C16" t="s">
        <v>48</v>
      </c>
      <c r="D16" t="s">
        <v>20</v>
      </c>
      <c r="E16" t="s">
        <v>11</v>
      </c>
      <c r="F16" t="s">
        <v>67</v>
      </c>
      <c r="G16" t="s">
        <v>68</v>
      </c>
      <c r="H16" t="s">
        <v>69</v>
      </c>
      <c r="J16" t="str">
        <f t="shared" si="0"/>
        <v>insert into PROJECT (NAME, PROJECT_CODE, CUSTOMER_ID, CONTACT) values ('内部评级体系建设项目', 'C15-01', (select CUSTOMER_ID from CUSTOMER where NAME='金元证券'), '曲靖');</v>
      </c>
    </row>
    <row r="17" spans="1:10" x14ac:dyDescent="0.2">
      <c r="A17" t="s">
        <v>8</v>
      </c>
      <c r="B17" t="s">
        <v>9</v>
      </c>
      <c r="C17" t="s">
        <v>10</v>
      </c>
      <c r="D17" t="s">
        <v>13</v>
      </c>
      <c r="E17" t="s">
        <v>11</v>
      </c>
      <c r="F17" t="s">
        <v>70</v>
      </c>
      <c r="G17" t="s">
        <v>71</v>
      </c>
      <c r="H17" t="s">
        <v>72</v>
      </c>
      <c r="J17" t="str">
        <f t="shared" si="0"/>
        <v>insert into PROJECT (NAME, PROJECT_CODE, CUSTOMER_ID, CONTACT) values ('智能信用服务定制开发服务', 'C17-01', (select CUSTOMER_ID from CUSTOMER where NAME='中国人寿保险'), '曲靖');</v>
      </c>
    </row>
    <row r="18" spans="1:10" x14ac:dyDescent="0.2">
      <c r="A18" t="s">
        <v>8</v>
      </c>
      <c r="B18" t="s">
        <v>9</v>
      </c>
      <c r="C18" t="s">
        <v>74</v>
      </c>
      <c r="D18" t="s">
        <v>13</v>
      </c>
      <c r="E18" t="s">
        <v>11</v>
      </c>
      <c r="F18" t="s">
        <v>75</v>
      </c>
      <c r="G18" t="s">
        <v>76</v>
      </c>
      <c r="H18" t="s">
        <v>73</v>
      </c>
      <c r="J18" t="str">
        <f t="shared" si="0"/>
        <v>insert into PROJECT (NAME, PROJECT_CODE, CUSTOMER_ID, CONTACT) values ('评级数据库及系统', 'C18-01', (select CUSTOMER_ID from CUSTOMER where NAME='中证鹏元'), '曲靖');</v>
      </c>
    </row>
    <row r="19" spans="1:10" x14ac:dyDescent="0.2">
      <c r="A19" t="s">
        <v>54</v>
      </c>
      <c r="B19" t="s">
        <v>78</v>
      </c>
      <c r="C19" t="s">
        <v>79</v>
      </c>
      <c r="D19" t="s">
        <v>13</v>
      </c>
      <c r="E19" t="s">
        <v>11</v>
      </c>
      <c r="F19" t="s">
        <v>75</v>
      </c>
      <c r="G19" t="s">
        <v>80</v>
      </c>
      <c r="H19" t="s">
        <v>77</v>
      </c>
      <c r="J19" t="str">
        <f t="shared" si="0"/>
        <v>insert into PROJECT (NAME, PROJECT_CODE, CUSTOMER_ID, CONTACT) values ('财政数据采集服务', 'C18-02', (select CUSTOMER_ID from CUSTOMER where NAME='中证鹏元'), '李卉');</v>
      </c>
    </row>
    <row r="20" spans="1:10" x14ac:dyDescent="0.2">
      <c r="A20" t="s">
        <v>8</v>
      </c>
      <c r="B20" t="s">
        <v>9</v>
      </c>
      <c r="C20" t="s">
        <v>48</v>
      </c>
      <c r="D20" t="s">
        <v>13</v>
      </c>
      <c r="E20" t="s">
        <v>11</v>
      </c>
      <c r="F20" t="s">
        <v>82</v>
      </c>
      <c r="G20" t="s">
        <v>83</v>
      </c>
      <c r="H20" t="s">
        <v>81</v>
      </c>
      <c r="J20" t="str">
        <f t="shared" si="0"/>
        <v>insert into PROJECT (NAME, PROJECT_CODE, CUSTOMER_ID, CONTACT) values ('内部评级和信用风险计量体系优化项目', 'C19-01', (select CUSTOMER_ID from CUSTOMER where NAME='国信证券'), '曲靖');</v>
      </c>
    </row>
    <row r="21" spans="1:10" x14ac:dyDescent="0.2">
      <c r="A21" t="s">
        <v>16</v>
      </c>
      <c r="B21" t="s">
        <v>17</v>
      </c>
      <c r="C21" t="s">
        <v>23</v>
      </c>
      <c r="D21" t="s">
        <v>13</v>
      </c>
      <c r="E21" t="s">
        <v>11</v>
      </c>
      <c r="F21" t="s">
        <v>84</v>
      </c>
      <c r="G21" t="s">
        <v>85</v>
      </c>
      <c r="H21" t="s">
        <v>25</v>
      </c>
      <c r="J21" t="str">
        <f t="shared" si="0"/>
        <v>insert into PROJECT (NAME, PROJECT_CODE, CUSTOMER_ID, CONTACT) values ('适当性项目', 'C20-01', (select CUSTOMER_ID from CUSTOMER where NAME='中信证券'), '刘莹');</v>
      </c>
    </row>
    <row r="22" spans="1:10" x14ac:dyDescent="0.2">
      <c r="A22" t="s">
        <v>54</v>
      </c>
      <c r="B22" t="s">
        <v>87</v>
      </c>
      <c r="C22" t="s">
        <v>87</v>
      </c>
      <c r="D22" t="s">
        <v>13</v>
      </c>
      <c r="E22" t="s">
        <v>11</v>
      </c>
      <c r="F22" t="s">
        <v>88</v>
      </c>
      <c r="G22" t="s">
        <v>89</v>
      </c>
      <c r="H22" t="s">
        <v>86</v>
      </c>
      <c r="J22" t="str">
        <f t="shared" si="0"/>
        <v>insert into PROJECT (NAME, PROJECT_CODE, CUSTOMER_ID, CONTACT) values ('万科企业信息查询服务', 'C22-01', (select CUSTOMER_ID from CUSTOMER where NAME='万科'), '温春龙');</v>
      </c>
    </row>
    <row r="23" spans="1:10" x14ac:dyDescent="0.2">
      <c r="A23" t="s">
        <v>16</v>
      </c>
      <c r="B23" t="s">
        <v>26</v>
      </c>
      <c r="C23" t="s">
        <v>30</v>
      </c>
      <c r="D23" t="s">
        <v>13</v>
      </c>
      <c r="E23" t="s">
        <v>11</v>
      </c>
      <c r="F23" t="s">
        <v>90</v>
      </c>
      <c r="G23" t="s">
        <v>91</v>
      </c>
      <c r="H23" t="s">
        <v>92</v>
      </c>
      <c r="J23" t="str">
        <f t="shared" si="0"/>
        <v>insert into PROJECT (NAME, PROJECT_CODE, CUSTOMER_ID, CONTACT) values ('B端系统项目', 'C26-01', (select CUSTOMER_ID from CUSTOMER where NAME='证监会'), '傅瑜强');</v>
      </c>
    </row>
    <row r="24" spans="1:10" x14ac:dyDescent="0.2">
      <c r="A24" t="s">
        <v>60</v>
      </c>
      <c r="B24" t="s">
        <v>26</v>
      </c>
      <c r="C24" t="s">
        <v>27</v>
      </c>
      <c r="D24" t="s">
        <v>13</v>
      </c>
      <c r="E24" t="s">
        <v>11</v>
      </c>
      <c r="F24" t="s">
        <v>94</v>
      </c>
      <c r="G24" t="s">
        <v>95</v>
      </c>
      <c r="H24" t="s">
        <v>93</v>
      </c>
      <c r="J24" t="str">
        <f t="shared" si="0"/>
        <v>insert into PROJECT (NAME, PROJECT_CODE, CUSTOMER_ID, CONTACT) values ('第1车贷供应链库存融资租赁增信项目--中证信用', 'SC01-01', (select CUSTOMER_ID from CUSTOMER where NAME='上海锋之行'), '傅瑜强');</v>
      </c>
    </row>
    <row r="25" spans="1:10" x14ac:dyDescent="0.2">
      <c r="A25" t="s">
        <v>60</v>
      </c>
      <c r="B25" t="s">
        <v>26</v>
      </c>
      <c r="C25" t="s">
        <v>27</v>
      </c>
      <c r="D25" t="s">
        <v>13</v>
      </c>
      <c r="E25" t="s">
        <v>11</v>
      </c>
      <c r="F25" t="s">
        <v>94</v>
      </c>
      <c r="G25" t="s">
        <v>97</v>
      </c>
      <c r="H25" t="s">
        <v>96</v>
      </c>
      <c r="J25" t="str">
        <f t="shared" si="0"/>
        <v>insert into PROJECT (NAME, PROJECT_CODE, CUSTOMER_ID, CONTACT) values ('第1车贷供应链库存融资租赁增信项目--中安保理', 'SC01-02', (select CUSTOMER_ID from CUSTOMER where NAME='上海锋之行'), '傅瑜强');</v>
      </c>
    </row>
    <row r="26" spans="1:10" x14ac:dyDescent="0.2">
      <c r="A26" t="s">
        <v>60</v>
      </c>
      <c r="B26" t="s">
        <v>26</v>
      </c>
      <c r="C26" t="s">
        <v>27</v>
      </c>
      <c r="D26" t="s">
        <v>13</v>
      </c>
      <c r="E26" t="s">
        <v>11</v>
      </c>
      <c r="F26" t="s">
        <v>94</v>
      </c>
      <c r="G26" t="s">
        <v>99</v>
      </c>
      <c r="H26" t="s">
        <v>98</v>
      </c>
      <c r="J26" t="str">
        <f t="shared" si="0"/>
        <v>insert into PROJECT (NAME, PROJECT_CODE, CUSTOMER_ID, CONTACT) values ('第1车贷供应链库存融资租赁增信项目--皖新租赁', 'SC01-03', (select CUSTOMER_ID from CUSTOMER where NAME='上海锋之行'), '傅瑜强');</v>
      </c>
    </row>
    <row r="27" spans="1:10" x14ac:dyDescent="0.2">
      <c r="A27" t="s">
        <v>101</v>
      </c>
      <c r="B27" t="s">
        <v>102</v>
      </c>
      <c r="C27" t="s">
        <v>103</v>
      </c>
      <c r="D27" t="s">
        <v>13</v>
      </c>
      <c r="E27" t="s">
        <v>11</v>
      </c>
      <c r="F27" t="s">
        <v>104</v>
      </c>
      <c r="G27" t="s">
        <v>105</v>
      </c>
      <c r="H27" t="s">
        <v>100</v>
      </c>
      <c r="J27" t="str">
        <f t="shared" si="0"/>
        <v>insert into PROJECT (NAME, PROJECT_CODE, CUSTOMER_ID, CONTACT) values ('中小微企业基于央企子公司的电子商业汇票的供应链融资增信项目', 'SC02-01', (select CUSTOMER_ID from CUSTOMER where NAME='长江汇谷'), '李婷');</v>
      </c>
    </row>
    <row r="28" spans="1:10" x14ac:dyDescent="0.2">
      <c r="A28" t="s">
        <v>101</v>
      </c>
      <c r="B28" t="s">
        <v>102</v>
      </c>
      <c r="C28" t="s">
        <v>103</v>
      </c>
      <c r="D28" t="s">
        <v>13</v>
      </c>
      <c r="E28" t="s">
        <v>11</v>
      </c>
      <c r="F28" t="s">
        <v>107</v>
      </c>
      <c r="G28" t="s">
        <v>108</v>
      </c>
      <c r="H28" t="s">
        <v>106</v>
      </c>
      <c r="J28" t="str">
        <f t="shared" si="0"/>
        <v>insert into PROJECT (NAME, PROJECT_CODE, CUSTOMER_ID, CONTACT) values ('三甲医院供应链金融服务产品项目', 'SC03-01', (select CUSTOMER_ID from CUSTOMER where NAME='广州宝象'), '李婷');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"/>
  <sheetViews>
    <sheetView workbookViewId="0">
      <selection activeCell="D19" sqref="D19"/>
    </sheetView>
  </sheetViews>
  <sheetFormatPr baseColWidth="10" defaultColWidth="8.83203125" defaultRowHeight="15" x14ac:dyDescent="0.2"/>
  <cols>
    <col min="6" max="6" width="17.5" customWidth="1"/>
    <col min="7" max="7" width="60.33203125" bestFit="1" customWidth="1"/>
  </cols>
  <sheetData>
    <row r="1" spans="1:7" x14ac:dyDescent="0.2">
      <c r="A1" t="s">
        <v>109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</row>
    <row r="2" spans="1:7" x14ac:dyDescent="0.2">
      <c r="A2" t="s">
        <v>110</v>
      </c>
      <c r="B2" t="s">
        <v>111</v>
      </c>
      <c r="C2" t="s">
        <v>111</v>
      </c>
      <c r="D2" t="s">
        <v>13</v>
      </c>
      <c r="E2" t="s">
        <v>112</v>
      </c>
      <c r="F2" t="s">
        <v>113</v>
      </c>
      <c r="G2" t="s">
        <v>114</v>
      </c>
    </row>
    <row r="3" spans="1:7" x14ac:dyDescent="0.2">
      <c r="A3" t="s">
        <v>110</v>
      </c>
      <c r="B3" t="s">
        <v>111</v>
      </c>
      <c r="C3" t="s">
        <v>111</v>
      </c>
      <c r="D3" t="s">
        <v>13</v>
      </c>
      <c r="E3" t="s">
        <v>112</v>
      </c>
      <c r="F3" t="s">
        <v>115</v>
      </c>
      <c r="G3" t="s">
        <v>116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"/>
  <sheetViews>
    <sheetView tabSelected="1" workbookViewId="0">
      <selection activeCell="H18" sqref="H18"/>
    </sheetView>
  </sheetViews>
  <sheetFormatPr baseColWidth="10" defaultColWidth="8.83203125" defaultRowHeight="15" x14ac:dyDescent="0.2"/>
  <cols>
    <col min="1" max="1" width="13.33203125" customWidth="1"/>
    <col min="7" max="7" width="19.5" customWidth="1"/>
    <col min="8" max="8" width="29.83203125" bestFit="1" customWidth="1"/>
  </cols>
  <sheetData>
    <row r="1" spans="1:10" x14ac:dyDescent="0.2">
      <c r="A1" t="s">
        <v>109</v>
      </c>
      <c r="B1" t="s">
        <v>1</v>
      </c>
      <c r="C1" t="s">
        <v>2</v>
      </c>
      <c r="D1" t="s">
        <v>3</v>
      </c>
      <c r="E1" t="s">
        <v>4</v>
      </c>
      <c r="F1" t="s">
        <v>117</v>
      </c>
      <c r="G1" t="s">
        <v>6</v>
      </c>
      <c r="H1" t="s">
        <v>7</v>
      </c>
    </row>
    <row r="2" spans="1:10" x14ac:dyDescent="0.2">
      <c r="A2" t="s">
        <v>54</v>
      </c>
      <c r="B2" t="s">
        <v>121</v>
      </c>
      <c r="C2" t="s">
        <v>122</v>
      </c>
      <c r="D2" t="s">
        <v>13</v>
      </c>
      <c r="E2" t="s">
        <v>118</v>
      </c>
      <c r="F2" t="s">
        <v>123</v>
      </c>
      <c r="G2" t="s">
        <v>124</v>
      </c>
      <c r="H2" t="s">
        <v>125</v>
      </c>
      <c r="J2" t="str">
        <f>"insert into PROJECT (NAME, PROJECT_CODE, CUSTOMER_ID, CONTACT) values ('" &amp; H2 &amp; "', '" &amp; G2 &amp; "', (select CUSTOMER_ID from CUSTOMER where NAME='中证征信'), '" &amp; B2 &amp; "');"</f>
        <v>insert into PROJECT (NAME, PROJECT_CODE, CUSTOMER_ID, CONTACT) values ('舆情人工审核平台', 'P-AAPO-1.0', (select CUSTOMER_ID from CUSTOMER where NAME='中证征信'), '刘镭');</v>
      </c>
    </row>
    <row r="3" spans="1:10" x14ac:dyDescent="0.2">
      <c r="A3" t="s">
        <v>54</v>
      </c>
      <c r="B3" t="s">
        <v>30</v>
      </c>
      <c r="C3" t="s">
        <v>126</v>
      </c>
      <c r="D3" t="s">
        <v>13</v>
      </c>
      <c r="E3" t="s">
        <v>118</v>
      </c>
      <c r="F3" t="s">
        <v>127</v>
      </c>
      <c r="G3" t="s">
        <v>128</v>
      </c>
      <c r="H3" t="s">
        <v>129</v>
      </c>
      <c r="J3" t="str">
        <f t="shared" ref="J3:J13" si="0">"insert into PROJECT (NAME, PROJECT_CODE, CUSTOMER_ID, CONTACT) values ('" &amp; H3 &amp; "', '" &amp; G3 &amp; "', (select CUSTOMER_ID from CUSTOMER where NAME='中证征信'), '" &amp; B3 &amp; "');"</f>
        <v>insert into PROJECT (NAME, PROJECT_CODE, CUSTOMER_ID, CONTACT) values ('基础数据产品-除舆情', 'P-BDP-1.0', (select CUSTOMER_ID from CUSTOMER where NAME='中证征信'), '刘镭');</v>
      </c>
    </row>
    <row r="4" spans="1:10" x14ac:dyDescent="0.2">
      <c r="A4" t="s">
        <v>54</v>
      </c>
      <c r="B4" t="s">
        <v>87</v>
      </c>
      <c r="C4" t="s">
        <v>87</v>
      </c>
      <c r="D4" t="s">
        <v>13</v>
      </c>
      <c r="E4" t="s">
        <v>118</v>
      </c>
      <c r="F4" t="s">
        <v>119</v>
      </c>
      <c r="G4" t="s">
        <v>130</v>
      </c>
      <c r="H4" t="s">
        <v>131</v>
      </c>
      <c r="J4" t="str">
        <f t="shared" si="0"/>
        <v>insert into PROJECT (NAME, PROJECT_CODE, CUSTOMER_ID, CONTACT) values ('预鉴V2.1', 'P-CP-2.1', (select CUSTOMER_ID from CUSTOMER where NAME='中证征信'), '温春龙');</v>
      </c>
    </row>
    <row r="5" spans="1:10" x14ac:dyDescent="0.2">
      <c r="A5" t="s">
        <v>54</v>
      </c>
      <c r="B5" t="s">
        <v>32</v>
      </c>
      <c r="C5" t="s">
        <v>133</v>
      </c>
      <c r="D5" t="s">
        <v>13</v>
      </c>
      <c r="E5" t="s">
        <v>118</v>
      </c>
      <c r="F5" t="s">
        <v>123</v>
      </c>
      <c r="G5" t="s">
        <v>134</v>
      </c>
      <c r="H5" t="s">
        <v>135</v>
      </c>
      <c r="J5" t="str">
        <f t="shared" si="0"/>
        <v>insert into PROJECT (NAME, PROJECT_CODE, CUSTOMER_ID, CONTACT) values ('数据处理平台V1.0', 'P-DPP-1.0', (select CUSTOMER_ID from CUSTOMER where NAME='中证征信'), '施震');</v>
      </c>
    </row>
    <row r="6" spans="1:10" x14ac:dyDescent="0.2">
      <c r="A6" t="s">
        <v>54</v>
      </c>
      <c r="B6" t="s">
        <v>32</v>
      </c>
      <c r="C6" t="s">
        <v>132</v>
      </c>
      <c r="D6" t="s">
        <v>13</v>
      </c>
      <c r="E6" t="s">
        <v>118</v>
      </c>
      <c r="F6" t="s">
        <v>123</v>
      </c>
      <c r="G6" t="s">
        <v>137</v>
      </c>
      <c r="H6" t="s">
        <v>138</v>
      </c>
      <c r="J6" t="str">
        <f t="shared" si="0"/>
        <v>insert into PROJECT (NAME, PROJECT_CODE, CUSTOMER_ID, CONTACT) values ('数据服务平台', 'P-DSP-1.0', (select CUSTOMER_ID from CUSTOMER where NAME='中证征信'), '施震');</v>
      </c>
    </row>
    <row r="7" spans="1:10" x14ac:dyDescent="0.2">
      <c r="A7" t="s">
        <v>60</v>
      </c>
      <c r="B7" t="s">
        <v>26</v>
      </c>
      <c r="C7" t="s">
        <v>27</v>
      </c>
      <c r="D7" t="s">
        <v>13</v>
      </c>
      <c r="E7" t="s">
        <v>118</v>
      </c>
      <c r="F7" t="s">
        <v>123</v>
      </c>
      <c r="G7" t="s">
        <v>139</v>
      </c>
      <c r="H7" t="s">
        <v>140</v>
      </c>
      <c r="J7" t="str">
        <f t="shared" si="0"/>
        <v>insert into PROJECT (NAME, PROJECT_CODE, CUSTOMER_ID, CONTACT) values ('企业信用价值链管理平台CVISA平台', 'P-CVISA-1.0', (select CUSTOMER_ID from CUSTOMER where NAME='中证征信'), '傅瑜强');</v>
      </c>
    </row>
    <row r="8" spans="1:10" x14ac:dyDescent="0.2">
      <c r="A8" t="s">
        <v>101</v>
      </c>
      <c r="B8" t="s">
        <v>102</v>
      </c>
      <c r="C8" t="s">
        <v>103</v>
      </c>
      <c r="D8" t="s">
        <v>13</v>
      </c>
      <c r="E8" t="s">
        <v>118</v>
      </c>
      <c r="F8" t="s">
        <v>123</v>
      </c>
      <c r="G8" t="s">
        <v>141</v>
      </c>
      <c r="H8" t="s">
        <v>142</v>
      </c>
      <c r="J8" t="str">
        <f t="shared" si="0"/>
        <v>insert into PROJECT (NAME, PROJECT_CODE, CUSTOMER_ID, CONTACT) values ('保理资产开放平台', 'P-FAOP-1.0', (select CUSTOMER_ID from CUSTOMER where NAME='中证征信'), '李婷');</v>
      </c>
    </row>
    <row r="9" spans="1:10" x14ac:dyDescent="0.2">
      <c r="A9" t="s">
        <v>101</v>
      </c>
      <c r="B9" t="s">
        <v>102</v>
      </c>
      <c r="C9" t="s">
        <v>103</v>
      </c>
      <c r="D9" t="s">
        <v>13</v>
      </c>
      <c r="E9" t="s">
        <v>118</v>
      </c>
      <c r="F9" t="s">
        <v>123</v>
      </c>
      <c r="G9" t="s">
        <v>143</v>
      </c>
      <c r="H9" t="s">
        <v>144</v>
      </c>
      <c r="J9" t="str">
        <f t="shared" si="0"/>
        <v>insert into PROJECT (NAME, PROJECT_CODE, CUSTOMER_ID, CONTACT) values ('ABS资产服务系统', 'P-AASS-1.0', (select CUSTOMER_ID from CUSTOMER where NAME='中证征信'), '李婷');</v>
      </c>
    </row>
    <row r="10" spans="1:10" x14ac:dyDescent="0.2">
      <c r="A10" t="s">
        <v>54</v>
      </c>
      <c r="B10" t="s">
        <v>78</v>
      </c>
      <c r="C10" t="s">
        <v>122</v>
      </c>
      <c r="D10" t="s">
        <v>13</v>
      </c>
      <c r="E10" t="s">
        <v>118</v>
      </c>
      <c r="F10" t="s">
        <v>123</v>
      </c>
      <c r="G10" t="s">
        <v>145</v>
      </c>
      <c r="H10" t="s">
        <v>146</v>
      </c>
      <c r="J10" t="str">
        <f t="shared" si="0"/>
        <v>insert into PROJECT (NAME, PROJECT_CODE, CUSTOMER_ID, CONTACT) values ('数据爬虫系统建设', 'P-DCS-1.0', (select CUSTOMER_ID from CUSTOMER where NAME='中证征信'), '李卉');</v>
      </c>
    </row>
    <row r="11" spans="1:10" x14ac:dyDescent="0.2">
      <c r="A11" t="s">
        <v>54</v>
      </c>
      <c r="B11" t="s">
        <v>121</v>
      </c>
      <c r="C11" t="s">
        <v>136</v>
      </c>
      <c r="D11" t="s">
        <v>13</v>
      </c>
      <c r="E11" t="s">
        <v>118</v>
      </c>
      <c r="F11" t="s">
        <v>127</v>
      </c>
      <c r="G11" t="s">
        <v>147</v>
      </c>
      <c r="H11" t="s">
        <v>148</v>
      </c>
      <c r="J11" t="str">
        <f t="shared" si="0"/>
        <v>insert into PROJECT (NAME, PROJECT_CODE, CUSTOMER_ID, CONTACT) values ('及信智能舆情产品V1.1', 'P-CI-1.1', (select CUSTOMER_ID from CUSTOMER where NAME='中证征信'), '刘镭');</v>
      </c>
    </row>
    <row r="12" spans="1:10" x14ac:dyDescent="0.2">
      <c r="A12" t="s">
        <v>110</v>
      </c>
      <c r="B12" t="s">
        <v>149</v>
      </c>
      <c r="C12" t="s">
        <v>149</v>
      </c>
      <c r="D12" t="s">
        <v>13</v>
      </c>
      <c r="E12" t="s">
        <v>118</v>
      </c>
      <c r="F12" t="s">
        <v>120</v>
      </c>
      <c r="G12" t="s">
        <v>150</v>
      </c>
      <c r="H12" t="s">
        <v>151</v>
      </c>
      <c r="J12" t="str">
        <f t="shared" si="0"/>
        <v>insert into PROJECT (NAME, PROJECT_CODE, CUSTOMER_ID, CONTACT) values ('应用程序通用框架V1.0', 'P-GAF-V1.0', (select CUSTOMER_ID from CUSTOMER where NAME='中证征信'), '徐国强');</v>
      </c>
    </row>
    <row r="13" spans="1:10" x14ac:dyDescent="0.2">
      <c r="A13" t="s">
        <v>54</v>
      </c>
      <c r="B13" t="s">
        <v>78</v>
      </c>
      <c r="C13" t="s">
        <v>122</v>
      </c>
      <c r="D13" t="s">
        <v>13</v>
      </c>
      <c r="E13" t="s">
        <v>118</v>
      </c>
      <c r="F13" t="s">
        <v>123</v>
      </c>
      <c r="G13" t="s">
        <v>152</v>
      </c>
      <c r="H13" t="s">
        <v>153</v>
      </c>
      <c r="J13" t="str">
        <f t="shared" si="0"/>
        <v>insert into PROJECT (NAME, PROJECT_CODE, CUSTOMER_ID, CONTACT) values ('Expert收数系统V1.1', 'P-CE-1.1', (select CUSTOMER_ID from CUSTOMER where NAME='中证征信'), '李卉');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客户项目</vt:lpstr>
      <vt:lpstr>管理项目</vt:lpstr>
      <vt:lpstr>研发项目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李华山</dc:creator>
  <cp:lastModifiedBy>Kenny Xu</cp:lastModifiedBy>
  <dcterms:created xsi:type="dcterms:W3CDTF">2019-03-12T09:37:34Z</dcterms:created>
  <dcterms:modified xsi:type="dcterms:W3CDTF">2019-03-13T09:52:36Z</dcterms:modified>
</cp:coreProperties>
</file>