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Population" sheetId="1" r:id="rId1"/>
    <sheet name="Location" sheetId="2" r:id="rId2"/>
    <sheet name="Shee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" i="2"/>
  <c r="F20" i="3"/>
  <c r="G20" i="3" s="1"/>
  <c r="F6" i="3"/>
  <c r="G6" i="3" s="1"/>
  <c r="F3" i="3"/>
  <c r="G3" i="3" s="1"/>
  <c r="F4" i="3"/>
  <c r="G4" i="3" s="1"/>
  <c r="F7" i="3"/>
  <c r="G7" i="3" s="1"/>
  <c r="F18" i="3"/>
  <c r="G18" i="3" s="1"/>
  <c r="F13" i="3"/>
  <c r="G13" i="3" s="1"/>
  <c r="F21" i="3"/>
  <c r="G21" i="3" s="1"/>
  <c r="F5" i="3"/>
  <c r="G5" i="3" s="1"/>
  <c r="F2" i="3"/>
  <c r="G2" i="3" s="1"/>
  <c r="F17" i="3"/>
  <c r="G17" i="3" s="1"/>
  <c r="F16" i="3"/>
  <c r="G16" i="3" s="1"/>
  <c r="F10" i="3"/>
  <c r="G10" i="3" s="1"/>
  <c r="F14" i="3"/>
  <c r="G14" i="3" s="1"/>
  <c r="F8" i="3"/>
  <c r="G8" i="3" s="1"/>
  <c r="F9" i="3"/>
  <c r="G9" i="3" s="1"/>
  <c r="F12" i="3"/>
  <c r="G12" i="3" s="1"/>
  <c r="F15" i="3"/>
  <c r="G15" i="3" s="1"/>
  <c r="F22" i="3"/>
  <c r="G22" i="3" s="1"/>
  <c r="F25" i="3"/>
  <c r="G25" i="3" s="1"/>
  <c r="F24" i="3"/>
  <c r="G24" i="3" s="1"/>
  <c r="F19" i="3"/>
  <c r="G19" i="3" s="1"/>
  <c r="F23" i="3"/>
  <c r="G23" i="3" s="1"/>
  <c r="F11" i="3"/>
  <c r="G11" i="3" s="1"/>
</calcChain>
</file>

<file path=xl/sharedStrings.xml><?xml version="1.0" encoding="utf-8"?>
<sst xmlns="http://schemas.openxmlformats.org/spreadsheetml/2006/main" count="116" uniqueCount="101">
  <si>
    <t>Năm</t>
  </si>
  <si>
    <t>Số dân</t>
  </si>
  <si>
    <t>±%</t>
  </si>
  <si>
    <t>4.640.400</t>
  </si>
  <si>
    <t>—    </t>
  </si>
  <si>
    <t>4.747.900</t>
  </si>
  <si>
    <t>4.852.300</t>
  </si>
  <si>
    <t>4.957.300</t>
  </si>
  <si>
    <t>5.073.100</t>
  </si>
  <si>
    <t>5.274.900</t>
  </si>
  <si>
    <t>5.454.000</t>
  </si>
  <si>
    <t>5.619.400</t>
  </si>
  <si>
    <t>5.809.100</t>
  </si>
  <si>
    <t>6.007.600</t>
  </si>
  <si>
    <t>6.230.900</t>
  </si>
  <si>
    <t>6.483.100</t>
  </si>
  <si>
    <t>6.725.300</t>
  </si>
  <si>
    <t>6.946.100</t>
  </si>
  <si>
    <t>7.196.100</t>
  </si>
  <si>
    <t>7.378.000</t>
  </si>
  <si>
    <t>7.517.900</t>
  </si>
  <si>
    <t>7.663.800</t>
  </si>
  <si>
    <t>7.818.200</t>
  </si>
  <si>
    <t>8.244.400</t>
  </si>
  <si>
    <t>8.247.829</t>
  </si>
  <si>
    <t>8.441.902</t>
  </si>
  <si>
    <t>STT</t>
  </si>
  <si>
    <t>Quận 1</t>
  </si>
  <si>
    <t>Quận 12</t>
  </si>
  <si>
    <t>Quận Thủ Đức</t>
  </si>
  <si>
    <t>Quận 9</t>
  </si>
  <si>
    <t>Quận Gò Vấp</t>
  </si>
  <si>
    <t>Quận Bình Thạnh</t>
  </si>
  <si>
    <t>Quận Tân Bình</t>
  </si>
  <si>
    <t>Quận Tân Phú</t>
  </si>
  <si>
    <t>Quận Phú Nhuận</t>
  </si>
  <si>
    <t>Quận 2</t>
  </si>
  <si>
    <t>Quận 3</t>
  </si>
  <si>
    <t>Quận 10</t>
  </si>
  <si>
    <t>Quận 11</t>
  </si>
  <si>
    <t>Quận 4</t>
  </si>
  <si>
    <t>Quận 5</t>
  </si>
  <si>
    <t>Quận 6</t>
  </si>
  <si>
    <t>Quận 8</t>
  </si>
  <si>
    <t>Quận Bình Tân</t>
  </si>
  <si>
    <t>Quận 7</t>
  </si>
  <si>
    <t>Huyện Củ Chi</t>
  </si>
  <si>
    <t>Huyện Hóc Môn</t>
  </si>
  <si>
    <t>Huyện Bình Chánh</t>
  </si>
  <si>
    <t>Huyện Nhà Bè</t>
  </si>
  <si>
    <t>Huyện Cần Giờ</t>
  </si>
  <si>
    <t>Tên</t>
  </si>
  <si>
    <t>Diện tích (km²)</t>
  </si>
  <si>
    <t>Dân số (người)</t>
  </si>
  <si>
    <t>Thủ Đức</t>
  </si>
  <si>
    <t>Tân Phú</t>
  </si>
  <si>
    <t>Tân Bình</t>
  </si>
  <si>
    <t>Phú Nhuận</t>
  </si>
  <si>
    <t>Gò Vấp</t>
  </si>
  <si>
    <t>Bình Thạnh</t>
  </si>
  <si>
    <t>Bình Tân</t>
  </si>
  <si>
    <t>Bình Chánh</t>
  </si>
  <si>
    <t>Cần Giờ</t>
  </si>
  <si>
    <t>Củ Chi</t>
  </si>
  <si>
    <t>Hóc Môn</t>
  </si>
  <si>
    <t>Nhà Bè</t>
  </si>
  <si>
    <t>so nguoi / km^2</t>
  </si>
  <si>
    <t>Postal cost</t>
  </si>
  <si>
    <t>Latitude</t>
  </si>
  <si>
    <t>Vietnam, Ho Chi Minh</t>
  </si>
  <si>
    <t>Longitude</t>
  </si>
  <si>
    <t>Vietnam, Quan 1</t>
  </si>
  <si>
    <t>Vietnam, Quan 2</t>
  </si>
  <si>
    <t>Vietnam, Quan 3</t>
  </si>
  <si>
    <t>Vietnam, Quan 4</t>
  </si>
  <si>
    <t>Vietnam, Quan 5</t>
  </si>
  <si>
    <t>Vietnam, Quan 6</t>
  </si>
  <si>
    <t>Vietnam, Quan 7</t>
  </si>
  <si>
    <t>Vietnam, Quan 8</t>
  </si>
  <si>
    <t>Vietnam, Quan 9</t>
  </si>
  <si>
    <t>Vietnam, Quan 10</t>
  </si>
  <si>
    <t>Vietnam, Quan 11</t>
  </si>
  <si>
    <t>Vietnam, Quan 12</t>
  </si>
  <si>
    <t>Bourough</t>
  </si>
  <si>
    <t>Vietnam, Thu Duc</t>
  </si>
  <si>
    <t>Vietnam, Go Vap</t>
  </si>
  <si>
    <t>Vietnam, Binh Thanh</t>
  </si>
  <si>
    <t>Vietnam, Tan Binh</t>
  </si>
  <si>
    <t>Vietnam, Tan Phu</t>
  </si>
  <si>
    <t>Vietnam, Phu Nhuan</t>
  </si>
  <si>
    <t>Vietnam, Binh Tan</t>
  </si>
  <si>
    <t>Vietnam, Cu Chi</t>
  </si>
  <si>
    <t>Vietnam, Hoc Mon</t>
  </si>
  <si>
    <t>Vietnam, Binh Chanh</t>
  </si>
  <si>
    <t>Vietnam, Nha Be</t>
  </si>
  <si>
    <t>Vietnam, Can Gio</t>
  </si>
  <si>
    <t>ID</t>
  </si>
  <si>
    <t>Name</t>
  </si>
  <si>
    <t>Population</t>
  </si>
  <si>
    <t>Population_all</t>
  </si>
  <si>
    <t>Avg_land_price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</si>
</sst>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222222"/>
      <name val="Arial"/>
      <family val="2"/>
    </font>
    <font>
      <b/>
      <sz val="10"/>
      <color rgb="FF222222"/>
      <name val="Arial"/>
      <family val="2"/>
    </font>
    <font>
      <sz val="10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sz val="11"/>
      <color theme="1"/>
      <name val="Arial"/>
      <family val="2"/>
    </font>
    <font>
      <b/>
      <sz val="10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rgb="FFBBBBBB"/>
      </bottom>
      <diagonal/>
    </border>
    <border>
      <left style="medium">
        <color rgb="FFA2A9B1"/>
      </left>
      <right/>
      <top style="medium">
        <color rgb="FFA2A9B1"/>
      </top>
      <bottom style="medium">
        <color rgb="FF000000"/>
      </bottom>
      <diagonal/>
    </border>
    <border>
      <left/>
      <right/>
      <top style="medium">
        <color rgb="FFA2A9B1"/>
      </top>
      <bottom style="medium">
        <color rgb="FF000000"/>
      </bottom>
      <diagonal/>
    </border>
    <border>
      <left/>
      <right style="medium">
        <color rgb="FFA2A9B1"/>
      </right>
      <top style="medium">
        <color rgb="FFA2A9B1"/>
      </top>
      <bottom style="medium">
        <color rgb="FF000000"/>
      </bottom>
      <diagonal/>
    </border>
    <border>
      <left style="medium">
        <color rgb="FFA2A9B1"/>
      </left>
      <right/>
      <top/>
      <bottom/>
      <diagonal/>
    </border>
    <border>
      <left/>
      <right style="medium">
        <color rgb="FFA2A9B1"/>
      </right>
      <top/>
      <bottom/>
      <diagonal/>
    </border>
    <border>
      <left style="medium">
        <color rgb="FFA2A9B1"/>
      </left>
      <right/>
      <top/>
      <bottom style="medium">
        <color rgb="FFBBBBBB"/>
      </bottom>
      <diagonal/>
    </border>
    <border>
      <left/>
      <right style="medium">
        <color rgb="FFA2A9B1"/>
      </right>
      <top/>
      <bottom style="medium">
        <color rgb="FFBBBBBB"/>
      </bottom>
      <diagonal/>
    </border>
    <border>
      <left style="medium">
        <color rgb="FFA2A9B1"/>
      </left>
      <right/>
      <top/>
      <bottom style="medium">
        <color rgb="FFA2A9B1"/>
      </bottom>
      <diagonal/>
    </border>
    <border>
      <left/>
      <right/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/>
      <right/>
      <top/>
      <bottom style="thick">
        <color rgb="FFCCCCFF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4" fillId="2" borderId="0" xfId="0" applyFont="1" applyFill="1" applyAlignment="1">
      <alignment horizontal="right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right" vertical="center" wrapText="1"/>
    </xf>
    <xf numFmtId="10" fontId="4" fillId="2" borderId="6" xfId="0" applyNumberFormat="1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center" vertical="center" wrapText="1"/>
    </xf>
    <xf numFmtId="10" fontId="4" fillId="2" borderId="8" xfId="0" applyNumberFormat="1" applyFont="1" applyFill="1" applyBorder="1" applyAlignment="1">
      <alignment horizontal="right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right" vertical="center" wrapText="1"/>
    </xf>
    <xf numFmtId="10" fontId="4" fillId="2" borderId="11" xfId="0" applyNumberFormat="1" applyFont="1" applyFill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3" borderId="12" xfId="0" applyFont="1" applyFill="1" applyBorder="1" applyAlignment="1">
      <alignment horizontal="left" vertical="center" indent="1"/>
    </xf>
    <xf numFmtId="0" fontId="3" fillId="3" borderId="12" xfId="0" applyFont="1" applyFill="1" applyBorder="1" applyAlignment="1">
      <alignment horizontal="center" vertical="center" wrapText="1"/>
    </xf>
    <xf numFmtId="0" fontId="5" fillId="3" borderId="12" xfId="1" applyFill="1" applyBorder="1" applyAlignment="1">
      <alignment horizontal="center" vertical="center" wrapText="1"/>
    </xf>
    <xf numFmtId="0" fontId="5" fillId="3" borderId="0" xfId="1" applyFill="1" applyAlignment="1">
      <alignment horizontal="left" vertical="center"/>
    </xf>
    <xf numFmtId="0" fontId="4" fillId="3" borderId="0" xfId="0" applyFont="1" applyFill="1" applyAlignment="1">
      <alignment vertical="center" wrapText="1"/>
    </xf>
    <xf numFmtId="0" fontId="5" fillId="4" borderId="0" xfId="1" applyFill="1" applyAlignment="1">
      <alignment horizontal="left" vertical="center"/>
    </xf>
    <xf numFmtId="0" fontId="4" fillId="4" borderId="0" xfId="0" applyFont="1" applyFill="1" applyAlignment="1">
      <alignment vertical="center" wrapText="1"/>
    </xf>
    <xf numFmtId="0" fontId="5" fillId="3" borderId="0" xfId="1" applyFill="1" applyBorder="1" applyAlignment="1">
      <alignment horizontal="left" vertical="center"/>
    </xf>
    <xf numFmtId="0" fontId="4" fillId="3" borderId="0" xfId="0" applyFont="1" applyFill="1" applyBorder="1" applyAlignment="1">
      <alignment vertical="center" wrapText="1"/>
    </xf>
    <xf numFmtId="0" fontId="6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8" fillId="5" borderId="13" xfId="0" applyFont="1" applyFill="1" applyBorder="1" applyAlignment="1">
      <alignment horizontal="right" vertical="center" wrapText="1"/>
    </xf>
    <xf numFmtId="0" fontId="8" fillId="3" borderId="13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  <xf numFmtId="0" fontId="7" fillId="0" borderId="0" xfId="0" applyFont="1" applyAlignment="1">
      <alignment vertical="center" wrapText="1"/>
    </xf>
    <xf numFmtId="0" fontId="0" fillId="0" borderId="0" xfId="0" applyFont="1" applyAlignmen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vi.wikipedia.org/wiki/Qu%E1%BA%ADn_7,_th%C3%A0nh_ph%E1%BB%91_H%E1%BB%93_Ch%C3%AD_Minh" TargetMode="External"/><Relationship Id="rId13" Type="http://schemas.openxmlformats.org/officeDocument/2006/relationships/hyperlink" Target="https://vi.wikipedia.org/wiki/Qu%E1%BA%ADn_12,_th%C3%A0nh_ph%E1%BB%91_H%E1%BB%93_Ch%C3%AD_Minh" TargetMode="External"/><Relationship Id="rId18" Type="http://schemas.openxmlformats.org/officeDocument/2006/relationships/hyperlink" Target="https://vi.wikipedia.org/wiki/Qu%E1%BA%ADn_G%C3%B2_V%E1%BA%A5p" TargetMode="External"/><Relationship Id="rId3" Type="http://schemas.openxmlformats.org/officeDocument/2006/relationships/hyperlink" Target="https://vi.wikipedia.org/wiki/Qu%E1%BA%ADn_2,_th%C3%A0nh_ph%E1%BB%91_H%E1%BB%93_Ch%C3%AD_Minh" TargetMode="External"/><Relationship Id="rId21" Type="http://schemas.openxmlformats.org/officeDocument/2006/relationships/hyperlink" Target="https://vi.wikipedia.org/wiki/B%C3%ACnh_Ch%C3%A1nh" TargetMode="External"/><Relationship Id="rId7" Type="http://schemas.openxmlformats.org/officeDocument/2006/relationships/hyperlink" Target="https://vi.wikipedia.org/wiki/Qu%E1%BA%ADn_6,_th%C3%A0nh_ph%E1%BB%91_H%E1%BB%93_Ch%C3%AD_Minh" TargetMode="External"/><Relationship Id="rId12" Type="http://schemas.openxmlformats.org/officeDocument/2006/relationships/hyperlink" Target="https://vi.wikipedia.org/wiki/Qu%E1%BA%ADn_11,_th%C3%A0nh_ph%E1%BB%91_H%E1%BB%93_Ch%C3%AD_Minh" TargetMode="External"/><Relationship Id="rId17" Type="http://schemas.openxmlformats.org/officeDocument/2006/relationships/hyperlink" Target="https://vi.wikipedia.org/wiki/Qu%E1%BA%ADn_Ph%C3%BA_Nhu%E1%BA%ADn" TargetMode="External"/><Relationship Id="rId25" Type="http://schemas.openxmlformats.org/officeDocument/2006/relationships/hyperlink" Target="https://vi.wikipedia.org/wiki/Nh%C3%A0_B%C3%A8" TargetMode="External"/><Relationship Id="rId2" Type="http://schemas.openxmlformats.org/officeDocument/2006/relationships/hyperlink" Target="https://vi.wikipedia.org/wiki/Qu%E1%BA%ADn_1,_th%C3%A0nh_ph%E1%BB%91_H%E1%BB%93_Ch%C3%AD_Minh" TargetMode="External"/><Relationship Id="rId16" Type="http://schemas.openxmlformats.org/officeDocument/2006/relationships/hyperlink" Target="https://vi.wikipedia.org/wiki/Qu%E1%BA%ADn_T%C3%A2n_B%C3%ACnh" TargetMode="External"/><Relationship Id="rId20" Type="http://schemas.openxmlformats.org/officeDocument/2006/relationships/hyperlink" Target="https://vi.wikipedia.org/wiki/Qu%E1%BA%ADn_B%C3%ACnh_T%C3%A2n" TargetMode="External"/><Relationship Id="rId1" Type="http://schemas.openxmlformats.org/officeDocument/2006/relationships/hyperlink" Target="https://vi.wikipedia.org/wiki/Km%C2%B2" TargetMode="External"/><Relationship Id="rId6" Type="http://schemas.openxmlformats.org/officeDocument/2006/relationships/hyperlink" Target="https://vi.wikipedia.org/wiki/Qu%E1%BA%ADn_5,_th%C3%A0nh_ph%E1%BB%91_H%E1%BB%93_Ch%C3%AD_Minh" TargetMode="External"/><Relationship Id="rId11" Type="http://schemas.openxmlformats.org/officeDocument/2006/relationships/hyperlink" Target="https://vi.wikipedia.org/wiki/Qu%E1%BA%ADn_10,_th%C3%A0nh_ph%E1%BB%91_H%E1%BB%93_Ch%C3%AD_Minh" TargetMode="External"/><Relationship Id="rId24" Type="http://schemas.openxmlformats.org/officeDocument/2006/relationships/hyperlink" Target="https://vi.wikipedia.org/wiki/H%C3%B3c_M%C3%B4n,_Th%C3%A0nh_ph%E1%BB%91_H%E1%BB%93_Ch%C3%AD_Minh" TargetMode="External"/><Relationship Id="rId5" Type="http://schemas.openxmlformats.org/officeDocument/2006/relationships/hyperlink" Target="https://vi.wikipedia.org/wiki/Qu%E1%BA%ADn_4,_th%C3%A0nh_ph%E1%BB%91_H%E1%BB%93_Ch%C3%AD_Minh" TargetMode="External"/><Relationship Id="rId15" Type="http://schemas.openxmlformats.org/officeDocument/2006/relationships/hyperlink" Target="https://vi.wikipedia.org/wiki/Qu%E1%BA%ADn_T%C3%A2n_Ph%C3%BA" TargetMode="External"/><Relationship Id="rId23" Type="http://schemas.openxmlformats.org/officeDocument/2006/relationships/hyperlink" Target="https://vi.wikipedia.org/wiki/C%E1%BB%A7_Chi,_Th%C3%A0nh_ph%E1%BB%91_H%E1%BB%93_Ch%C3%AD_Minh" TargetMode="External"/><Relationship Id="rId10" Type="http://schemas.openxmlformats.org/officeDocument/2006/relationships/hyperlink" Target="https://vi.wikipedia.org/wiki/Qu%E1%BA%ADn_9,_th%C3%A0nh_ph%E1%BB%91_H%E1%BB%93_Ch%C3%AD_Minh" TargetMode="External"/><Relationship Id="rId19" Type="http://schemas.openxmlformats.org/officeDocument/2006/relationships/hyperlink" Target="https://vi.wikipedia.org/wiki/Qu%E1%BA%ADn_B%C3%ACnh_Th%E1%BA%A1nh" TargetMode="External"/><Relationship Id="rId4" Type="http://schemas.openxmlformats.org/officeDocument/2006/relationships/hyperlink" Target="https://vi.wikipedia.org/wiki/Qu%E1%BA%ADn_3,_th%C3%A0nh_ph%E1%BB%91_H%E1%BB%93_Ch%C3%AD_Minh" TargetMode="External"/><Relationship Id="rId9" Type="http://schemas.openxmlformats.org/officeDocument/2006/relationships/hyperlink" Target="https://vi.wikipedia.org/wiki/Qu%E1%BA%ADn_8,_th%C3%A0nh_ph%E1%BB%91_H%E1%BB%93_Ch%C3%AD_Minh" TargetMode="External"/><Relationship Id="rId14" Type="http://schemas.openxmlformats.org/officeDocument/2006/relationships/hyperlink" Target="https://vi.wikipedia.org/wiki/Qu%E1%BA%ADn_Th%E1%BB%A7_%C4%90%E1%BB%A9c" TargetMode="External"/><Relationship Id="rId22" Type="http://schemas.openxmlformats.org/officeDocument/2006/relationships/hyperlink" Target="https://vi.wikipedia.org/wiki/C%E1%BA%A7n_Gi%E1%BB%9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A25" sqref="A25"/>
    </sheetView>
  </sheetViews>
  <sheetFormatPr defaultRowHeight="15" x14ac:dyDescent="0.25"/>
  <cols>
    <col min="1" max="1" width="8.140625" customWidth="1"/>
    <col min="2" max="2" width="15.140625" customWidth="1"/>
    <col min="3" max="3" width="15.85546875" customWidth="1"/>
    <col min="5" max="5" width="13.140625" customWidth="1"/>
  </cols>
  <sheetData>
    <row r="1" spans="1:3" ht="15.75" thickBot="1" x14ac:dyDescent="0.3">
      <c r="A1" s="3" t="s">
        <v>0</v>
      </c>
      <c r="B1" s="4" t="s">
        <v>1</v>
      </c>
      <c r="C1" s="5" t="s">
        <v>2</v>
      </c>
    </row>
    <row r="2" spans="1:3" x14ac:dyDescent="0.25">
      <c r="A2" s="6">
        <v>1995</v>
      </c>
      <c r="B2" s="1" t="s">
        <v>3</v>
      </c>
      <c r="C2" s="7" t="s">
        <v>4</v>
      </c>
    </row>
    <row r="3" spans="1:3" x14ac:dyDescent="0.25">
      <c r="A3" s="6">
        <v>1996</v>
      </c>
      <c r="B3" s="1" t="s">
        <v>5</v>
      </c>
      <c r="C3" s="8">
        <v>2.3E-2</v>
      </c>
    </row>
    <row r="4" spans="1:3" x14ac:dyDescent="0.25">
      <c r="A4" s="6">
        <v>1997</v>
      </c>
      <c r="B4" s="1" t="s">
        <v>6</v>
      </c>
      <c r="C4" s="8">
        <v>2.1999999999999999E-2</v>
      </c>
    </row>
    <row r="5" spans="1:3" x14ac:dyDescent="0.25">
      <c r="A5" s="6">
        <v>1998</v>
      </c>
      <c r="B5" s="1" t="s">
        <v>7</v>
      </c>
      <c r="C5" s="8">
        <v>2.1999999999999999E-2</v>
      </c>
    </row>
    <row r="6" spans="1:3" ht="15.75" thickBot="1" x14ac:dyDescent="0.3">
      <c r="A6" s="9">
        <v>1999</v>
      </c>
      <c r="B6" s="2" t="s">
        <v>8</v>
      </c>
      <c r="C6" s="10">
        <v>2.3E-2</v>
      </c>
    </row>
    <row r="7" spans="1:3" x14ac:dyDescent="0.25">
      <c r="A7" s="6">
        <v>2000</v>
      </c>
      <c r="B7" s="1" t="s">
        <v>9</v>
      </c>
      <c r="C7" s="8">
        <v>0.04</v>
      </c>
    </row>
    <row r="8" spans="1:3" x14ac:dyDescent="0.25">
      <c r="A8" s="6">
        <v>2001</v>
      </c>
      <c r="B8" s="1" t="s">
        <v>10</v>
      </c>
      <c r="C8" s="8">
        <v>3.4000000000000002E-2</v>
      </c>
    </row>
    <row r="9" spans="1:3" x14ac:dyDescent="0.25">
      <c r="A9" s="6">
        <v>2002</v>
      </c>
      <c r="B9" s="1" t="s">
        <v>11</v>
      </c>
      <c r="C9" s="8">
        <v>0.03</v>
      </c>
    </row>
    <row r="10" spans="1:3" x14ac:dyDescent="0.25">
      <c r="A10" s="6">
        <v>2003</v>
      </c>
      <c r="B10" s="1" t="s">
        <v>12</v>
      </c>
      <c r="C10" s="8">
        <v>3.4000000000000002E-2</v>
      </c>
    </row>
    <row r="11" spans="1:3" ht="15.75" thickBot="1" x14ac:dyDescent="0.3">
      <c r="A11" s="9">
        <v>2004</v>
      </c>
      <c r="B11" s="2" t="s">
        <v>13</v>
      </c>
      <c r="C11" s="10">
        <v>3.4000000000000002E-2</v>
      </c>
    </row>
    <row r="12" spans="1:3" x14ac:dyDescent="0.25">
      <c r="A12" s="6">
        <v>2005</v>
      </c>
      <c r="B12" s="1" t="s">
        <v>14</v>
      </c>
      <c r="C12" s="8">
        <v>3.6999999999999998E-2</v>
      </c>
    </row>
    <row r="13" spans="1:3" x14ac:dyDescent="0.25">
      <c r="A13" s="6">
        <v>2006</v>
      </c>
      <c r="B13" s="1" t="s">
        <v>15</v>
      </c>
      <c r="C13" s="8">
        <v>0.04</v>
      </c>
    </row>
    <row r="14" spans="1:3" x14ac:dyDescent="0.25">
      <c r="A14" s="6">
        <v>2007</v>
      </c>
      <c r="B14" s="1" t="s">
        <v>16</v>
      </c>
      <c r="C14" s="8">
        <v>3.6999999999999998E-2</v>
      </c>
    </row>
    <row r="15" spans="1:3" x14ac:dyDescent="0.25">
      <c r="A15" s="6">
        <v>2008</v>
      </c>
      <c r="B15" s="1" t="s">
        <v>17</v>
      </c>
      <c r="C15" s="8">
        <v>3.3000000000000002E-2</v>
      </c>
    </row>
    <row r="16" spans="1:3" ht="15.75" thickBot="1" x14ac:dyDescent="0.3">
      <c r="A16" s="9">
        <v>2009</v>
      </c>
      <c r="B16" s="2" t="s">
        <v>18</v>
      </c>
      <c r="C16" s="10">
        <v>3.5999999999999997E-2</v>
      </c>
    </row>
    <row r="17" spans="1:5" x14ac:dyDescent="0.25">
      <c r="A17" s="6">
        <v>2010</v>
      </c>
      <c r="B17" s="1" t="s">
        <v>19</v>
      </c>
      <c r="C17" s="8">
        <v>2.5000000000000001E-2</v>
      </c>
    </row>
    <row r="18" spans="1:5" x14ac:dyDescent="0.25">
      <c r="A18" s="6">
        <v>2011</v>
      </c>
      <c r="B18" s="1" t="s">
        <v>20</v>
      </c>
      <c r="C18" s="8">
        <v>1.9E-2</v>
      </c>
    </row>
    <row r="19" spans="1:5" x14ac:dyDescent="0.25">
      <c r="A19" s="6">
        <v>2012</v>
      </c>
      <c r="B19" s="1" t="s">
        <v>21</v>
      </c>
      <c r="C19" s="8">
        <v>1.9E-2</v>
      </c>
    </row>
    <row r="20" spans="1:5" x14ac:dyDescent="0.25">
      <c r="A20" s="6">
        <v>2013</v>
      </c>
      <c r="B20" s="1" t="s">
        <v>22</v>
      </c>
      <c r="C20" s="8">
        <v>0.02</v>
      </c>
    </row>
    <row r="21" spans="1:5" ht="15.75" thickBot="1" x14ac:dyDescent="0.3">
      <c r="A21" s="9">
        <v>2014</v>
      </c>
      <c r="B21" s="2" t="s">
        <v>23</v>
      </c>
      <c r="C21" s="10">
        <v>5.5E-2</v>
      </c>
    </row>
    <row r="22" spans="1:5" x14ac:dyDescent="0.25">
      <c r="A22" s="6">
        <v>2015</v>
      </c>
      <c r="B22" s="1" t="s">
        <v>24</v>
      </c>
      <c r="C22" s="8">
        <v>0</v>
      </c>
    </row>
    <row r="23" spans="1:5" ht="15.75" thickBot="1" x14ac:dyDescent="0.3">
      <c r="A23" s="11">
        <v>2016</v>
      </c>
      <c r="B23" s="12" t="s">
        <v>25</v>
      </c>
      <c r="C23" s="13">
        <v>2.4E-2</v>
      </c>
    </row>
    <row r="24" spans="1:5" x14ac:dyDescent="0.25">
      <c r="D24" t="s">
        <v>68</v>
      </c>
      <c r="E24" s="15" t="s">
        <v>70</v>
      </c>
    </row>
    <row r="25" spans="1:5" ht="60" x14ac:dyDescent="0.25">
      <c r="A25" s="14" t="s">
        <v>69</v>
      </c>
      <c r="B25" s="27"/>
      <c r="C25" s="25"/>
      <c r="D25">
        <v>10.8230989</v>
      </c>
      <c r="E25">
        <v>106.6296638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P9" sqref="P9"/>
    </sheetView>
  </sheetViews>
  <sheetFormatPr defaultRowHeight="15" x14ac:dyDescent="0.25"/>
  <cols>
    <col min="1" max="1" width="4" bestFit="1" customWidth="1"/>
    <col min="2" max="2" width="8.42578125" customWidth="1"/>
    <col min="3" max="3" width="18" customWidth="1"/>
    <col min="4" max="4" width="28.85546875" style="34" customWidth="1"/>
    <col min="5" max="5" width="6.42578125" bestFit="1" customWidth="1"/>
    <col min="6" max="6" width="12.42578125" bestFit="1" customWidth="1"/>
    <col min="7" max="7" width="13.7109375" bestFit="1" customWidth="1"/>
    <col min="8" max="8" width="14.140625" style="32" customWidth="1"/>
    <col min="9" max="9" width="15.28515625" customWidth="1"/>
    <col min="10" max="10" width="14.85546875" bestFit="1" customWidth="1"/>
  </cols>
  <sheetData>
    <row r="1" spans="1:10" ht="30" x14ac:dyDescent="0.25">
      <c r="A1" s="15" t="s">
        <v>26</v>
      </c>
      <c r="B1" s="15" t="s">
        <v>96</v>
      </c>
      <c r="C1" s="15" t="s">
        <v>97</v>
      </c>
      <c r="D1" s="26" t="s">
        <v>83</v>
      </c>
      <c r="E1" s="15" t="s">
        <v>67</v>
      </c>
      <c r="F1" t="s">
        <v>68</v>
      </c>
      <c r="G1" s="15" t="s">
        <v>70</v>
      </c>
      <c r="H1" s="30" t="s">
        <v>98</v>
      </c>
      <c r="I1" s="30" t="s">
        <v>99</v>
      </c>
      <c r="J1" t="s">
        <v>100</v>
      </c>
    </row>
    <row r="2" spans="1:10" x14ac:dyDescent="0.25">
      <c r="A2" s="14">
        <v>1</v>
      </c>
      <c r="B2" s="14">
        <v>760</v>
      </c>
      <c r="C2" s="14" t="s">
        <v>27</v>
      </c>
      <c r="D2" s="26" t="s">
        <v>71</v>
      </c>
      <c r="F2" s="25">
        <v>10.775658699999999</v>
      </c>
      <c r="G2">
        <v>106.7004238</v>
      </c>
      <c r="H2" s="31">
        <v>193.63200000000001</v>
      </c>
      <c r="I2">
        <f>H2*1000</f>
        <v>193632</v>
      </c>
      <c r="J2" s="35">
        <v>59852096</v>
      </c>
    </row>
    <row r="3" spans="1:10" x14ac:dyDescent="0.25">
      <c r="A3" s="14">
        <v>2</v>
      </c>
      <c r="B3" s="14">
        <v>761</v>
      </c>
      <c r="C3" s="14" t="s">
        <v>28</v>
      </c>
      <c r="D3" s="33" t="s">
        <v>82</v>
      </c>
      <c r="F3" s="25">
        <v>10.867153099999999</v>
      </c>
      <c r="G3">
        <v>106.64133219999999</v>
      </c>
      <c r="H3" s="31">
        <v>510.32600000000002</v>
      </c>
      <c r="I3">
        <f t="shared" ref="I3:I25" si="0">H3*1000</f>
        <v>510326</v>
      </c>
      <c r="J3" s="35">
        <v>3505942</v>
      </c>
    </row>
    <row r="4" spans="1:10" x14ac:dyDescent="0.25">
      <c r="A4" s="14">
        <v>3</v>
      </c>
      <c r="B4" s="14">
        <v>762</v>
      </c>
      <c r="C4" s="14" t="s">
        <v>29</v>
      </c>
      <c r="D4" s="33" t="s">
        <v>84</v>
      </c>
      <c r="F4">
        <v>10.849409400000001</v>
      </c>
      <c r="G4">
        <v>106.7537055</v>
      </c>
      <c r="H4" s="31">
        <v>528.41300000000001</v>
      </c>
      <c r="I4">
        <f t="shared" si="0"/>
        <v>528413</v>
      </c>
      <c r="J4" s="35">
        <v>5249286</v>
      </c>
    </row>
    <row r="5" spans="1:10" x14ac:dyDescent="0.25">
      <c r="A5" s="14">
        <v>4</v>
      </c>
      <c r="B5" s="14">
        <v>763</v>
      </c>
      <c r="C5" s="14" t="s">
        <v>30</v>
      </c>
      <c r="D5" s="33" t="s">
        <v>79</v>
      </c>
      <c r="F5" s="25">
        <v>10.842840199999999</v>
      </c>
      <c r="G5" s="25">
        <v>106.8286851</v>
      </c>
      <c r="H5" s="31">
        <v>290.62</v>
      </c>
      <c r="I5">
        <f t="shared" si="0"/>
        <v>290620</v>
      </c>
      <c r="J5" s="35">
        <v>3337584</v>
      </c>
    </row>
    <row r="6" spans="1:10" ht="15.75" thickBot="1" x14ac:dyDescent="0.3">
      <c r="A6" s="14">
        <v>5</v>
      </c>
      <c r="B6" s="14">
        <v>764</v>
      </c>
      <c r="C6" s="14" t="s">
        <v>31</v>
      </c>
      <c r="D6" s="33" t="s">
        <v>85</v>
      </c>
      <c r="F6" s="25">
        <v>10.8386779</v>
      </c>
      <c r="G6" s="25">
        <v>106.6652904</v>
      </c>
      <c r="H6" s="31">
        <v>634.14599999999996</v>
      </c>
      <c r="I6">
        <f t="shared" si="0"/>
        <v>634146</v>
      </c>
      <c r="J6" s="35">
        <v>9873267</v>
      </c>
    </row>
    <row r="7" spans="1:10" ht="15.75" thickBot="1" x14ac:dyDescent="0.3">
      <c r="A7" s="14">
        <v>6</v>
      </c>
      <c r="B7" s="14">
        <v>765</v>
      </c>
      <c r="C7" s="14" t="s">
        <v>32</v>
      </c>
      <c r="D7" s="33" t="s">
        <v>86</v>
      </c>
      <c r="F7" s="25">
        <v>10.810583100000001</v>
      </c>
      <c r="G7" s="25">
        <v>106.7091422</v>
      </c>
      <c r="H7" s="29">
        <v>487.98500000000001</v>
      </c>
      <c r="I7">
        <f t="shared" si="0"/>
        <v>487985</v>
      </c>
      <c r="J7" s="35">
        <v>19844762</v>
      </c>
    </row>
    <row r="8" spans="1:10" x14ac:dyDescent="0.25">
      <c r="A8" s="14">
        <v>7</v>
      </c>
      <c r="B8" s="14">
        <v>766</v>
      </c>
      <c r="C8" s="14" t="s">
        <v>33</v>
      </c>
      <c r="D8" s="33" t="s">
        <v>87</v>
      </c>
      <c r="F8" s="25">
        <v>10.8014659</v>
      </c>
      <c r="G8" s="25">
        <v>106.6525974</v>
      </c>
      <c r="H8" s="31">
        <v>459.029</v>
      </c>
      <c r="I8">
        <f t="shared" si="0"/>
        <v>459029</v>
      </c>
      <c r="J8" s="35">
        <v>14439409</v>
      </c>
    </row>
    <row r="9" spans="1:10" x14ac:dyDescent="0.25">
      <c r="A9" s="14">
        <v>8</v>
      </c>
      <c r="B9" s="14">
        <v>767</v>
      </c>
      <c r="C9" s="14" t="s">
        <v>34</v>
      </c>
      <c r="D9" s="33" t="s">
        <v>88</v>
      </c>
      <c r="F9" s="25">
        <v>11.4275308</v>
      </c>
      <c r="G9" s="25">
        <v>107.36123000000001</v>
      </c>
      <c r="H9" s="31">
        <v>464.49299999999999</v>
      </c>
      <c r="I9">
        <f t="shared" si="0"/>
        <v>464493</v>
      </c>
      <c r="J9" s="35">
        <v>8490438</v>
      </c>
    </row>
    <row r="10" spans="1:10" x14ac:dyDescent="0.25">
      <c r="A10" s="14">
        <v>9</v>
      </c>
      <c r="B10" s="14">
        <v>768</v>
      </c>
      <c r="C10" s="14" t="s">
        <v>35</v>
      </c>
      <c r="D10" s="33" t="s">
        <v>89</v>
      </c>
      <c r="F10" s="25">
        <v>10.799194399999999</v>
      </c>
      <c r="G10" s="25">
        <v>106.6802639</v>
      </c>
      <c r="H10" s="31">
        <v>182.477</v>
      </c>
      <c r="I10">
        <f t="shared" si="0"/>
        <v>182477</v>
      </c>
      <c r="J10" s="35">
        <v>21845588</v>
      </c>
    </row>
    <row r="11" spans="1:10" ht="15.75" thickBot="1" x14ac:dyDescent="0.3">
      <c r="A11" s="14">
        <v>10</v>
      </c>
      <c r="B11" s="14">
        <v>769</v>
      </c>
      <c r="C11" s="14" t="s">
        <v>36</v>
      </c>
      <c r="D11" s="33" t="s">
        <v>72</v>
      </c>
      <c r="F11" s="25">
        <v>10.7872729</v>
      </c>
      <c r="G11" s="25">
        <v>106.7498105</v>
      </c>
      <c r="H11" s="31">
        <v>147.16800000000001</v>
      </c>
      <c r="I11">
        <f t="shared" si="0"/>
        <v>147168</v>
      </c>
      <c r="J11" s="35">
        <v>9269650</v>
      </c>
    </row>
    <row r="12" spans="1:10" ht="15.75" thickBot="1" x14ac:dyDescent="0.3">
      <c r="A12" s="14">
        <v>11</v>
      </c>
      <c r="B12" s="14">
        <v>770</v>
      </c>
      <c r="C12" s="14" t="s">
        <v>37</v>
      </c>
      <c r="D12" s="33" t="s">
        <v>73</v>
      </c>
      <c r="F12" s="25">
        <v>10.7843695</v>
      </c>
      <c r="G12" s="25">
        <v>106.68440889999999</v>
      </c>
      <c r="H12" s="28">
        <v>196.333</v>
      </c>
      <c r="I12">
        <f t="shared" si="0"/>
        <v>196333</v>
      </c>
      <c r="J12" s="35">
        <v>45158065</v>
      </c>
    </row>
    <row r="13" spans="1:10" ht="15.75" thickBot="1" x14ac:dyDescent="0.3">
      <c r="A13" s="14">
        <v>12</v>
      </c>
      <c r="B13" s="14">
        <v>771</v>
      </c>
      <c r="C13" s="14" t="s">
        <v>38</v>
      </c>
      <c r="D13" s="33" t="s">
        <v>80</v>
      </c>
      <c r="F13" s="25">
        <v>10.774596499999999</v>
      </c>
      <c r="G13" s="25">
        <v>106.6679542</v>
      </c>
      <c r="H13" s="29">
        <v>238.55799999999999</v>
      </c>
      <c r="I13">
        <f t="shared" si="0"/>
        <v>238558</v>
      </c>
      <c r="J13" s="35">
        <v>27244615</v>
      </c>
    </row>
    <row r="14" spans="1:10" x14ac:dyDescent="0.25">
      <c r="A14" s="14">
        <v>13</v>
      </c>
      <c r="B14" s="14">
        <v>772</v>
      </c>
      <c r="C14" s="14" t="s">
        <v>39</v>
      </c>
      <c r="D14" s="33" t="s">
        <v>81</v>
      </c>
      <c r="F14" s="25">
        <v>10.7629739</v>
      </c>
      <c r="G14" s="25">
        <v>106.65008400000001</v>
      </c>
      <c r="H14" s="31">
        <v>230.596</v>
      </c>
      <c r="I14">
        <f t="shared" si="0"/>
        <v>230596</v>
      </c>
      <c r="J14" s="35">
        <v>19514337</v>
      </c>
    </row>
    <row r="15" spans="1:10" x14ac:dyDescent="0.25">
      <c r="A15" s="14">
        <v>14</v>
      </c>
      <c r="B15" s="14">
        <v>773</v>
      </c>
      <c r="C15" s="14" t="s">
        <v>40</v>
      </c>
      <c r="D15" s="33" t="s">
        <v>74</v>
      </c>
      <c r="F15" s="25">
        <v>10.7578263</v>
      </c>
      <c r="G15" s="25">
        <v>106.70129679999999</v>
      </c>
      <c r="H15" s="31">
        <v>186.727</v>
      </c>
      <c r="I15">
        <f t="shared" si="0"/>
        <v>186727</v>
      </c>
      <c r="J15" s="35">
        <v>17400000</v>
      </c>
    </row>
    <row r="16" spans="1:10" x14ac:dyDescent="0.25">
      <c r="A16" s="14">
        <v>15</v>
      </c>
      <c r="B16" s="14">
        <v>774</v>
      </c>
      <c r="C16" s="14" t="s">
        <v>41</v>
      </c>
      <c r="D16" s="33" t="s">
        <v>75</v>
      </c>
      <c r="F16" s="25">
        <v>10.754027900000001</v>
      </c>
      <c r="G16" s="25">
        <v>106.6633746</v>
      </c>
      <c r="H16" s="32">
        <v>178.61500000000001</v>
      </c>
      <c r="I16">
        <f t="shared" si="0"/>
        <v>178615</v>
      </c>
      <c r="J16" s="35">
        <v>31355462</v>
      </c>
    </row>
    <row r="17" spans="1:10" x14ac:dyDescent="0.25">
      <c r="A17" s="14">
        <v>16</v>
      </c>
      <c r="B17" s="14">
        <v>775</v>
      </c>
      <c r="C17" s="14" t="s">
        <v>42</v>
      </c>
      <c r="D17" s="33" t="s">
        <v>76</v>
      </c>
      <c r="F17" s="25">
        <v>10.7480929</v>
      </c>
      <c r="G17" s="25">
        <v>106.63523619999999</v>
      </c>
      <c r="H17" s="31">
        <v>258.94499999999999</v>
      </c>
      <c r="I17">
        <f t="shared" si="0"/>
        <v>258945</v>
      </c>
      <c r="J17" s="35">
        <v>16491954</v>
      </c>
    </row>
    <row r="18" spans="1:10" x14ac:dyDescent="0.25">
      <c r="A18" s="14">
        <v>17</v>
      </c>
      <c r="B18" s="14">
        <v>776</v>
      </c>
      <c r="C18" s="14" t="s">
        <v>43</v>
      </c>
      <c r="D18" s="33" t="s">
        <v>78</v>
      </c>
      <c r="F18" s="25">
        <v>10.7240878</v>
      </c>
      <c r="G18" s="25">
        <v>106.6286259</v>
      </c>
      <c r="H18" s="31">
        <v>431.96899999999999</v>
      </c>
      <c r="I18">
        <f t="shared" si="0"/>
        <v>431969</v>
      </c>
      <c r="J18" s="35">
        <v>9407143</v>
      </c>
    </row>
    <row r="19" spans="1:10" x14ac:dyDescent="0.25">
      <c r="A19" s="14">
        <v>18</v>
      </c>
      <c r="B19" s="14">
        <v>777</v>
      </c>
      <c r="C19" s="14" t="s">
        <v>44</v>
      </c>
      <c r="D19" s="33" t="s">
        <v>90</v>
      </c>
      <c r="F19" s="25">
        <v>10.7652581</v>
      </c>
      <c r="G19" s="25">
        <v>106.6038535</v>
      </c>
      <c r="H19" s="31">
        <v>686.47400000000005</v>
      </c>
      <c r="I19">
        <f t="shared" si="0"/>
        <v>686474</v>
      </c>
      <c r="J19" s="35">
        <v>4534629</v>
      </c>
    </row>
    <row r="20" spans="1:10" x14ac:dyDescent="0.25">
      <c r="A20" s="14">
        <v>19</v>
      </c>
      <c r="B20" s="14">
        <v>778</v>
      </c>
      <c r="C20" s="14" t="s">
        <v>45</v>
      </c>
      <c r="D20" s="33" t="s">
        <v>77</v>
      </c>
      <c r="F20" s="25">
        <v>10.734034400000001</v>
      </c>
      <c r="G20" s="25">
        <v>106.72157869999999</v>
      </c>
      <c r="H20" s="31">
        <v>310.178</v>
      </c>
      <c r="I20">
        <f t="shared" si="0"/>
        <v>310178</v>
      </c>
      <c r="J20" s="35">
        <v>11113939</v>
      </c>
    </row>
    <row r="21" spans="1:10" ht="15.75" thickBot="1" x14ac:dyDescent="0.3">
      <c r="A21" s="14">
        <v>20</v>
      </c>
      <c r="B21" s="14">
        <v>783</v>
      </c>
      <c r="C21" s="14" t="s">
        <v>46</v>
      </c>
      <c r="D21" s="33" t="s">
        <v>91</v>
      </c>
      <c r="F21" s="25">
        <v>11.006668299999999</v>
      </c>
      <c r="G21" s="25">
        <v>106.51319669999999</v>
      </c>
      <c r="H21" s="31">
        <v>403.03800000000001</v>
      </c>
      <c r="I21">
        <f t="shared" si="0"/>
        <v>403038</v>
      </c>
      <c r="J21" s="35">
        <v>762925</v>
      </c>
    </row>
    <row r="22" spans="1:10" ht="15.75" thickBot="1" x14ac:dyDescent="0.3">
      <c r="A22" s="14">
        <v>21</v>
      </c>
      <c r="B22" s="14">
        <v>784</v>
      </c>
      <c r="C22" s="14" t="s">
        <v>47</v>
      </c>
      <c r="D22" s="33" t="s">
        <v>92</v>
      </c>
      <c r="F22" s="25">
        <v>10.883967500000001</v>
      </c>
      <c r="G22" s="25">
        <v>106.5870611</v>
      </c>
      <c r="H22" s="28">
        <v>422.471</v>
      </c>
      <c r="I22">
        <f t="shared" si="0"/>
        <v>422471</v>
      </c>
      <c r="J22" s="35">
        <v>1074292</v>
      </c>
    </row>
    <row r="23" spans="1:10" x14ac:dyDescent="0.25">
      <c r="A23" s="14">
        <v>22</v>
      </c>
      <c r="B23" s="14">
        <v>785</v>
      </c>
      <c r="C23" s="14" t="s">
        <v>48</v>
      </c>
      <c r="D23" s="33" t="s">
        <v>93</v>
      </c>
      <c r="F23" s="25">
        <v>10.687391999999999</v>
      </c>
      <c r="G23" s="25">
        <v>106.59385380000001</v>
      </c>
      <c r="H23" s="31">
        <v>591.45100000000002</v>
      </c>
      <c r="I23">
        <f t="shared" si="0"/>
        <v>591451</v>
      </c>
      <c r="J23" s="35">
        <v>3921026</v>
      </c>
    </row>
    <row r="24" spans="1:10" ht="15.75" thickBot="1" x14ac:dyDescent="0.3">
      <c r="A24" s="14">
        <v>23</v>
      </c>
      <c r="B24" s="14">
        <v>786</v>
      </c>
      <c r="C24" s="14" t="s">
        <v>49</v>
      </c>
      <c r="D24" s="33" t="s">
        <v>94</v>
      </c>
      <c r="F24" s="25">
        <v>10.6952642</v>
      </c>
      <c r="G24" s="25">
        <v>106.704874</v>
      </c>
      <c r="H24" s="31">
        <v>139.22499999999999</v>
      </c>
      <c r="I24">
        <f t="shared" si="0"/>
        <v>139225</v>
      </c>
      <c r="J24" s="35">
        <v>3379524</v>
      </c>
    </row>
    <row r="25" spans="1:10" ht="15.75" thickBot="1" x14ac:dyDescent="0.3">
      <c r="A25" s="14">
        <v>24</v>
      </c>
      <c r="B25" s="14">
        <v>787</v>
      </c>
      <c r="C25" s="14" t="s">
        <v>50</v>
      </c>
      <c r="D25" s="33" t="s">
        <v>95</v>
      </c>
      <c r="F25" s="25">
        <v>10.5083266</v>
      </c>
      <c r="G25" s="25">
        <v>106.86350040000001</v>
      </c>
      <c r="H25" s="29">
        <v>74.959999999999994</v>
      </c>
      <c r="I25">
        <f t="shared" si="0"/>
        <v>74960</v>
      </c>
      <c r="J25" s="35">
        <v>762154</v>
      </c>
    </row>
    <row r="27" spans="1:10" x14ac:dyDescent="0.25">
      <c r="C27" s="14"/>
      <c r="D27" s="26"/>
      <c r="E27" s="25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D31" sqref="D31"/>
    </sheetView>
  </sheetViews>
  <sheetFormatPr defaultRowHeight="15" x14ac:dyDescent="0.25"/>
  <cols>
    <col min="2" max="2" width="10.85546875" bestFit="1" customWidth="1"/>
    <col min="3" max="3" width="8.7109375" bestFit="1" customWidth="1"/>
    <col min="4" max="4" width="18" customWidth="1"/>
    <col min="6" max="6" width="23.5703125" customWidth="1"/>
    <col min="7" max="7" width="15" bestFit="1" customWidth="1"/>
  </cols>
  <sheetData>
    <row r="1" spans="1:7" ht="30.75" thickBot="1" x14ac:dyDescent="0.3">
      <c r="A1" t="s">
        <v>26</v>
      </c>
      <c r="B1" s="16" t="s">
        <v>51</v>
      </c>
      <c r="C1" s="18" t="s">
        <v>52</v>
      </c>
      <c r="D1" s="17" t="s">
        <v>53</v>
      </c>
      <c r="G1" t="s">
        <v>66</v>
      </c>
    </row>
    <row r="2" spans="1:7" ht="15.75" thickTop="1" x14ac:dyDescent="0.25">
      <c r="A2">
        <v>11</v>
      </c>
      <c r="B2" s="21" t="s">
        <v>39</v>
      </c>
      <c r="C2" s="22">
        <v>5</v>
      </c>
      <c r="D2" s="22">
        <v>232.536</v>
      </c>
      <c r="F2">
        <f t="shared" ref="F2:F25" si="0">D2*1000</f>
        <v>232536</v>
      </c>
      <c r="G2">
        <f t="shared" ref="G2:G25" si="1">F2/C2</f>
        <v>46507.199999999997</v>
      </c>
    </row>
    <row r="3" spans="1:7" x14ac:dyDescent="0.25">
      <c r="A3">
        <v>4</v>
      </c>
      <c r="B3" s="19" t="s">
        <v>40</v>
      </c>
      <c r="C3" s="20">
        <v>4</v>
      </c>
      <c r="D3" s="20">
        <v>183.261</v>
      </c>
      <c r="F3">
        <f t="shared" si="0"/>
        <v>183261</v>
      </c>
      <c r="G3">
        <f t="shared" si="1"/>
        <v>45815.25</v>
      </c>
    </row>
    <row r="4" spans="1:7" x14ac:dyDescent="0.25">
      <c r="A4">
        <v>5</v>
      </c>
      <c r="B4" s="21" t="s">
        <v>41</v>
      </c>
      <c r="C4" s="22">
        <v>4</v>
      </c>
      <c r="D4" s="22">
        <v>174.154</v>
      </c>
      <c r="F4">
        <f t="shared" si="0"/>
        <v>174154</v>
      </c>
      <c r="G4">
        <f t="shared" si="1"/>
        <v>43538.5</v>
      </c>
    </row>
    <row r="5" spans="1:7" x14ac:dyDescent="0.25">
      <c r="A5">
        <v>10</v>
      </c>
      <c r="B5" s="19" t="s">
        <v>38</v>
      </c>
      <c r="C5" s="20">
        <v>6</v>
      </c>
      <c r="D5" s="20">
        <v>232.45</v>
      </c>
      <c r="F5">
        <f t="shared" si="0"/>
        <v>232450</v>
      </c>
      <c r="G5">
        <f t="shared" si="1"/>
        <v>38741.666666666664</v>
      </c>
    </row>
    <row r="6" spans="1:7" x14ac:dyDescent="0.25">
      <c r="A6">
        <v>3</v>
      </c>
      <c r="B6" s="21" t="s">
        <v>37</v>
      </c>
      <c r="C6" s="22">
        <v>5</v>
      </c>
      <c r="D6" s="22">
        <v>188.94499999999999</v>
      </c>
      <c r="F6">
        <f t="shared" si="0"/>
        <v>188945</v>
      </c>
      <c r="G6">
        <f t="shared" si="1"/>
        <v>37789</v>
      </c>
    </row>
    <row r="7" spans="1:7" x14ac:dyDescent="0.25">
      <c r="A7">
        <v>6</v>
      </c>
      <c r="B7" s="19" t="s">
        <v>42</v>
      </c>
      <c r="C7" s="20">
        <v>7</v>
      </c>
      <c r="D7" s="20">
        <v>253.47399999999999</v>
      </c>
      <c r="F7">
        <f t="shared" si="0"/>
        <v>253474</v>
      </c>
      <c r="G7">
        <f t="shared" si="1"/>
        <v>36210.571428571428</v>
      </c>
    </row>
    <row r="8" spans="1:7" x14ac:dyDescent="0.25">
      <c r="A8">
        <v>16</v>
      </c>
      <c r="B8" s="19" t="s">
        <v>57</v>
      </c>
      <c r="C8" s="20">
        <v>5</v>
      </c>
      <c r="D8" s="20">
        <v>175.17500000000001</v>
      </c>
      <c r="F8">
        <f t="shared" si="0"/>
        <v>175175</v>
      </c>
      <c r="G8">
        <f t="shared" si="1"/>
        <v>35035</v>
      </c>
    </row>
    <row r="9" spans="1:7" x14ac:dyDescent="0.25">
      <c r="A9">
        <v>17</v>
      </c>
      <c r="B9" s="21" t="s">
        <v>58</v>
      </c>
      <c r="C9" s="22">
        <v>20</v>
      </c>
      <c r="D9" s="22">
        <v>548.14499999999998</v>
      </c>
      <c r="F9">
        <f t="shared" si="0"/>
        <v>548145</v>
      </c>
      <c r="G9">
        <f t="shared" si="1"/>
        <v>27407.25</v>
      </c>
    </row>
    <row r="10" spans="1:7" x14ac:dyDescent="0.25">
      <c r="A10">
        <v>14</v>
      </c>
      <c r="B10" s="19" t="s">
        <v>55</v>
      </c>
      <c r="C10" s="20">
        <v>16</v>
      </c>
      <c r="D10" s="20">
        <v>407.92399999999998</v>
      </c>
      <c r="F10">
        <f t="shared" si="0"/>
        <v>407924</v>
      </c>
      <c r="G10">
        <f t="shared" si="1"/>
        <v>25495.25</v>
      </c>
    </row>
    <row r="11" spans="1:7" x14ac:dyDescent="0.25">
      <c r="A11">
        <v>1</v>
      </c>
      <c r="B11" s="23" t="s">
        <v>27</v>
      </c>
      <c r="C11" s="24">
        <v>8</v>
      </c>
      <c r="D11" s="24">
        <v>187.435</v>
      </c>
      <c r="F11">
        <f t="shared" si="0"/>
        <v>187435</v>
      </c>
      <c r="G11">
        <f t="shared" si="1"/>
        <v>23429.375</v>
      </c>
    </row>
    <row r="12" spans="1:7" x14ac:dyDescent="0.25">
      <c r="A12">
        <v>18</v>
      </c>
      <c r="B12" s="19" t="s">
        <v>59</v>
      </c>
      <c r="C12" s="20">
        <v>21</v>
      </c>
      <c r="D12" s="20">
        <v>470.05399999999997</v>
      </c>
      <c r="F12">
        <f t="shared" si="0"/>
        <v>470054</v>
      </c>
      <c r="G12">
        <f t="shared" si="1"/>
        <v>22383.523809523809</v>
      </c>
    </row>
    <row r="13" spans="1:7" x14ac:dyDescent="0.25">
      <c r="A13">
        <v>8</v>
      </c>
      <c r="B13" s="19" t="s">
        <v>43</v>
      </c>
      <c r="C13" s="20">
        <v>19</v>
      </c>
      <c r="D13" s="20">
        <v>418.96100000000001</v>
      </c>
      <c r="F13">
        <f t="shared" si="0"/>
        <v>418961</v>
      </c>
      <c r="G13">
        <f t="shared" si="1"/>
        <v>22050.57894736842</v>
      </c>
    </row>
    <row r="14" spans="1:7" x14ac:dyDescent="0.25">
      <c r="A14">
        <v>15</v>
      </c>
      <c r="B14" s="21" t="s">
        <v>56</v>
      </c>
      <c r="C14" s="22">
        <v>22</v>
      </c>
      <c r="D14" s="22">
        <v>430.43599999999998</v>
      </c>
      <c r="F14">
        <f t="shared" si="0"/>
        <v>430436</v>
      </c>
      <c r="G14">
        <f t="shared" si="1"/>
        <v>19565.272727272728</v>
      </c>
    </row>
    <row r="15" spans="1:7" x14ac:dyDescent="0.25">
      <c r="A15">
        <v>19</v>
      </c>
      <c r="B15" s="21" t="s">
        <v>60</v>
      </c>
      <c r="C15" s="22">
        <v>52</v>
      </c>
      <c r="D15" s="22">
        <v>595.33500000000004</v>
      </c>
      <c r="F15">
        <f t="shared" si="0"/>
        <v>595335</v>
      </c>
      <c r="G15">
        <f t="shared" si="1"/>
        <v>11448.75</v>
      </c>
    </row>
    <row r="16" spans="1:7" x14ac:dyDescent="0.25">
      <c r="A16">
        <v>13</v>
      </c>
      <c r="B16" s="21" t="s">
        <v>54</v>
      </c>
      <c r="C16" s="22">
        <v>48</v>
      </c>
      <c r="D16" s="22">
        <v>455.899</v>
      </c>
      <c r="F16">
        <f t="shared" si="0"/>
        <v>455899</v>
      </c>
      <c r="G16">
        <f t="shared" si="1"/>
        <v>9497.8958333333339</v>
      </c>
    </row>
    <row r="17" spans="1:7" x14ac:dyDescent="0.25">
      <c r="A17">
        <v>12</v>
      </c>
      <c r="B17" s="19" t="s">
        <v>28</v>
      </c>
      <c r="C17" s="20">
        <v>53</v>
      </c>
      <c r="D17" s="20">
        <v>427.08300000000003</v>
      </c>
      <c r="F17">
        <f t="shared" si="0"/>
        <v>427083</v>
      </c>
      <c r="G17">
        <f t="shared" si="1"/>
        <v>8058.1698113207549</v>
      </c>
    </row>
    <row r="18" spans="1:7" x14ac:dyDescent="0.25">
      <c r="A18">
        <v>7</v>
      </c>
      <c r="B18" s="21" t="s">
        <v>45</v>
      </c>
      <c r="C18" s="22">
        <v>36</v>
      </c>
      <c r="D18" s="22">
        <v>274.82799999999997</v>
      </c>
      <c r="F18">
        <f t="shared" si="0"/>
        <v>274828</v>
      </c>
      <c r="G18">
        <f t="shared" si="1"/>
        <v>7634.1111111111113</v>
      </c>
    </row>
    <row r="19" spans="1:7" x14ac:dyDescent="0.25">
      <c r="A19">
        <v>23</v>
      </c>
      <c r="B19" s="21" t="s">
        <v>64</v>
      </c>
      <c r="C19" s="22">
        <v>109</v>
      </c>
      <c r="D19" s="22">
        <v>358.64</v>
      </c>
      <c r="F19">
        <f t="shared" si="0"/>
        <v>358640</v>
      </c>
      <c r="G19">
        <f t="shared" si="1"/>
        <v>3290.2752293577983</v>
      </c>
    </row>
    <row r="20" spans="1:7" x14ac:dyDescent="0.25">
      <c r="A20">
        <v>2</v>
      </c>
      <c r="B20" s="19" t="s">
        <v>36</v>
      </c>
      <c r="C20" s="20">
        <v>50</v>
      </c>
      <c r="D20" s="20">
        <v>140.62100000000001</v>
      </c>
      <c r="F20">
        <f t="shared" si="0"/>
        <v>140621</v>
      </c>
      <c r="G20">
        <f t="shared" si="1"/>
        <v>2812.42</v>
      </c>
    </row>
    <row r="21" spans="1:7" x14ac:dyDescent="0.25">
      <c r="A21">
        <v>9</v>
      </c>
      <c r="B21" s="21" t="s">
        <v>30</v>
      </c>
      <c r="C21" s="22">
        <v>114</v>
      </c>
      <c r="D21" s="22">
        <v>263.48599999999999</v>
      </c>
      <c r="F21">
        <f t="shared" si="0"/>
        <v>263486</v>
      </c>
      <c r="G21">
        <f t="shared" si="1"/>
        <v>2311.280701754386</v>
      </c>
    </row>
    <row r="22" spans="1:7" x14ac:dyDescent="0.25">
      <c r="A22">
        <v>20</v>
      </c>
      <c r="B22" s="19" t="s">
        <v>61</v>
      </c>
      <c r="C22" s="20">
        <v>253</v>
      </c>
      <c r="D22" s="20">
        <v>447.291</v>
      </c>
      <c r="F22">
        <f t="shared" si="0"/>
        <v>447291</v>
      </c>
      <c r="G22">
        <f t="shared" si="1"/>
        <v>1767.9486166007905</v>
      </c>
    </row>
    <row r="23" spans="1:7" x14ac:dyDescent="0.25">
      <c r="A23">
        <v>24</v>
      </c>
      <c r="B23" s="19" t="s">
        <v>65</v>
      </c>
      <c r="C23" s="20">
        <v>100</v>
      </c>
      <c r="D23" s="20">
        <v>103.79300000000001</v>
      </c>
      <c r="F23">
        <f t="shared" si="0"/>
        <v>103793</v>
      </c>
      <c r="G23">
        <f t="shared" si="1"/>
        <v>1037.93</v>
      </c>
    </row>
    <row r="24" spans="1:7" x14ac:dyDescent="0.25">
      <c r="A24">
        <v>22</v>
      </c>
      <c r="B24" s="19" t="s">
        <v>63</v>
      </c>
      <c r="C24" s="20">
        <v>435</v>
      </c>
      <c r="D24" s="20">
        <v>355.822</v>
      </c>
      <c r="F24">
        <f t="shared" si="0"/>
        <v>355822</v>
      </c>
      <c r="G24">
        <f t="shared" si="1"/>
        <v>817.98160919540226</v>
      </c>
    </row>
    <row r="25" spans="1:7" x14ac:dyDescent="0.25">
      <c r="A25">
        <v>21</v>
      </c>
      <c r="B25" s="21" t="s">
        <v>62</v>
      </c>
      <c r="C25" s="22">
        <v>704</v>
      </c>
      <c r="D25" s="22">
        <v>70.697000000000003</v>
      </c>
      <c r="F25">
        <f t="shared" si="0"/>
        <v>70697</v>
      </c>
      <c r="G25">
        <f t="shared" si="1"/>
        <v>100.421875</v>
      </c>
    </row>
  </sheetData>
  <sortState ref="A1:G25">
    <sortCondition descending="1" ref="G1:G25"/>
  </sortState>
  <hyperlinks>
    <hyperlink ref="C1" r:id="rId1" tooltip="Km²" display="https://vi.wikipedia.org/wiki/Km%C2%B2"/>
    <hyperlink ref="B11" r:id="rId2" tooltip="Quận 1, thành phố Hồ Chí Minh" display="https://vi.wikipedia.org/wiki/Qu%E1%BA%ADn_1,_th%C3%A0nh_ph%E1%BB%91_H%E1%BB%93_Ch%C3%AD_Minh"/>
    <hyperlink ref="B20" r:id="rId3" tooltip="Quận 2, thành phố Hồ Chí Minh" display="https://vi.wikipedia.org/wiki/Qu%E1%BA%ADn_2,_th%C3%A0nh_ph%E1%BB%91_H%E1%BB%93_Ch%C3%AD_Minh"/>
    <hyperlink ref="B6" r:id="rId4" tooltip="Quận 3, thành phố Hồ Chí Minh" display="https://vi.wikipedia.org/wiki/Qu%E1%BA%ADn_3,_th%C3%A0nh_ph%E1%BB%91_H%E1%BB%93_Ch%C3%AD_Minh"/>
    <hyperlink ref="B3" r:id="rId5" tooltip="Quận 4, thành phố Hồ Chí Minh" display="https://vi.wikipedia.org/wiki/Qu%E1%BA%ADn_4,_th%C3%A0nh_ph%E1%BB%91_H%E1%BB%93_Ch%C3%AD_Minh"/>
    <hyperlink ref="B4" r:id="rId6" tooltip="Quận 5, thành phố Hồ Chí Minh" display="https://vi.wikipedia.org/wiki/Qu%E1%BA%ADn_5,_th%C3%A0nh_ph%E1%BB%91_H%E1%BB%93_Ch%C3%AD_Minh"/>
    <hyperlink ref="B7" r:id="rId7" tooltip="Quận 6, thành phố Hồ Chí Minh" display="https://vi.wikipedia.org/wiki/Qu%E1%BA%ADn_6,_th%C3%A0nh_ph%E1%BB%91_H%E1%BB%93_Ch%C3%AD_Minh"/>
    <hyperlink ref="B18" r:id="rId8" tooltip="Quận 7, thành phố Hồ Chí Minh" display="https://vi.wikipedia.org/wiki/Qu%E1%BA%ADn_7,_th%C3%A0nh_ph%E1%BB%91_H%E1%BB%93_Ch%C3%AD_Minh"/>
    <hyperlink ref="B13" r:id="rId9" tooltip="Quận 8, thành phố Hồ Chí Minh" display="https://vi.wikipedia.org/wiki/Qu%E1%BA%ADn_8,_th%C3%A0nh_ph%E1%BB%91_H%E1%BB%93_Ch%C3%AD_Minh"/>
    <hyperlink ref="B21" r:id="rId10" tooltip="Quận 9, thành phố Hồ Chí Minh" display="https://vi.wikipedia.org/wiki/Qu%E1%BA%ADn_9,_th%C3%A0nh_ph%E1%BB%91_H%E1%BB%93_Ch%C3%AD_Minh"/>
    <hyperlink ref="B5" r:id="rId11" tooltip="Quận 10, thành phố Hồ Chí Minh" display="https://vi.wikipedia.org/wiki/Qu%E1%BA%ADn_10,_th%C3%A0nh_ph%E1%BB%91_H%E1%BB%93_Ch%C3%AD_Minh"/>
    <hyperlink ref="B2" r:id="rId12" tooltip="Quận 11, thành phố Hồ Chí Minh" display="https://vi.wikipedia.org/wiki/Qu%E1%BA%ADn_11,_th%C3%A0nh_ph%E1%BB%91_H%E1%BB%93_Ch%C3%AD_Minh"/>
    <hyperlink ref="B17" r:id="rId13" tooltip="Quận 12, thành phố Hồ Chí Minh" display="https://vi.wikipedia.org/wiki/Qu%E1%BA%ADn_12,_th%C3%A0nh_ph%E1%BB%91_H%E1%BB%93_Ch%C3%AD_Minh"/>
    <hyperlink ref="B16" r:id="rId14" tooltip="Quận Thủ Đức" display="https://vi.wikipedia.org/wiki/Qu%E1%BA%ADn_Th%E1%BB%A7_%C4%90%E1%BB%A9c"/>
    <hyperlink ref="B10" r:id="rId15" tooltip="Quận Tân Phú" display="https://vi.wikipedia.org/wiki/Qu%E1%BA%ADn_T%C3%A2n_Ph%C3%BA"/>
    <hyperlink ref="B14" r:id="rId16" tooltip="Quận Tân Bình" display="https://vi.wikipedia.org/wiki/Qu%E1%BA%ADn_T%C3%A2n_B%C3%ACnh"/>
    <hyperlink ref="B8" r:id="rId17" tooltip="Quận Phú Nhuận" display="https://vi.wikipedia.org/wiki/Qu%E1%BA%ADn_Ph%C3%BA_Nhu%E1%BA%ADn"/>
    <hyperlink ref="B9" r:id="rId18" tooltip="Quận Gò Vấp" display="https://vi.wikipedia.org/wiki/Qu%E1%BA%ADn_G%C3%B2_V%E1%BA%A5p"/>
    <hyperlink ref="B12" r:id="rId19" tooltip="Quận Bình Thạnh" display="https://vi.wikipedia.org/wiki/Qu%E1%BA%ADn_B%C3%ACnh_Th%E1%BA%A1nh"/>
    <hyperlink ref="B15" r:id="rId20" tooltip="Quận Bình Tân" display="https://vi.wikipedia.org/wiki/Qu%E1%BA%ADn_B%C3%ACnh_T%C3%A2n"/>
    <hyperlink ref="B22" r:id="rId21" tooltip="Bình Chánh" display="https://vi.wikipedia.org/wiki/B%C3%ACnh_Ch%C3%A1nh"/>
    <hyperlink ref="B25" r:id="rId22" tooltip="Cần Giờ" display="https://vi.wikipedia.org/wiki/C%E1%BA%A7n_Gi%E1%BB%9D"/>
    <hyperlink ref="B24" r:id="rId23" tooltip="Củ Chi, Thành phố Hồ Chí Minh" display="https://vi.wikipedia.org/wiki/C%E1%BB%A7_Chi,_Th%C3%A0nh_ph%E1%BB%91_H%E1%BB%93_Ch%C3%AD_Minh"/>
    <hyperlink ref="B19" r:id="rId24" tooltip="Hóc Môn, Thành phố Hồ Chí Minh" display="https://vi.wikipedia.org/wiki/H%C3%B3c_M%C3%B4n,_Th%C3%A0nh_ph%E1%BB%91_H%E1%BB%93_Ch%C3%AD_Minh"/>
    <hyperlink ref="B23" r:id="rId25" tooltip="Nhà Bè" display="https://vi.wikipedia.org/wiki/Nh%C3%A0_B%C3%A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</vt:lpstr>
      <vt:lpstr>Location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2019-03-26T07:15:04Z</dcterms:modified>
</cp:coreProperties>
</file>