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6CBC29BF-3624-4DE1-8498-D6813FB260DD}" xr6:coauthVersionLast="47" xr6:coauthVersionMax="47" xr10:uidLastSave="{00000000-0000-0000-0000-000000000000}"/>
  <workbookProtection workbookAlgorithmName="SHA-512" workbookHashValue="YolAQ5HaYdNBmGkU+s5Xlk/YEZV8evpaGiEPBvD+BdoTIEIywQSdLhqIU1v31lPHE7T+bj3MO1q5cQnR4V8uCQ==" workbookSaltValue="dFvh9ANB9KKRkw47okP0Vg==" workbookSpinCount="100000" lockStructure="1"/>
  <bookViews>
    <workbookView xWindow="4367" yWindow="179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c r="B47" i="2" a="1"/>
  <c r="B47" i="2"/>
  <c r="B37" i="2" a="1"/>
  <c r="B37" i="2"/>
  <c r="C36" i="2" a="1"/>
  <c r="C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<sst xmlns="http://schemas.openxmlformats.org/spreadsheetml/2006/main" count="268" uniqueCount="200">
  <si>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</si>
  <si>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</si>
  <si>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</si>
  <si>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</si>
  <si>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</si>
  <si>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</si>
  <si>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</si>
  <si>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</si>
  <si>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</si>
  <si>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</si>
  <si>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</si>
  <si>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</si>
  <si>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</si>
  <si>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</si>
  <si>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</si>
  <si>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</si>
  <si>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</si>
  <si>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</si>
  <si>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</si>
  <si>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</si>
  <si>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</si>
  <si>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</si>
  <si>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</si>
  <si>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</si>
  <si>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</si>
  <si>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</si>
  <si>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</si>
  <si>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</si>
  <si>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</si>
  <si>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</si>
  <si>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</si>
  <si>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</si>
  <si>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</si>
  <si>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</si>
  <si>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</si>
  <si>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</si>
  <si>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</si>
  <si>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</si>
  <si>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</si>
  <si>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</si>
  <si>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</si>
  <si>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</si>
  <si>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</si>
  <si>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</si>
  <si>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</si>
  <si>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</si>
  <si>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</si>
  <si>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</si>
  <si>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</si>
  <si>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</si>
  <si>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</si>
  <si>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</si>
  <si>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</si>
  <si>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</si>
  <si>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</si>
  <si>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</si>
  <si>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</si>
  <si>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</si>
  <si>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</si>
  <si>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</si>
  <si>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</si>
  <si>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</si>
  <si>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</si>
  <si>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</si>
  <si>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</si>
  <si>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</si>
  <si>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</si>
  <si>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</si>
  <si>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</si>
  <si>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</si>
  <si>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</si>
  <si>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</si>
  <si>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</si>
  <si>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</si>
  <si>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</si>
  <si>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</si>
  <si>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</si>
  <si>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</si>
  <si>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</si>
  <si>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</si>
  <si>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</si>
  <si>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</si>
  <si>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</si>
  <si>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</si>
  <si>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</si>
  <si>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</si>
  <si>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</si>
  <si>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</si>
  <si>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</si>
  <si>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</si>
  <si>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</si>
  <si>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</si>
  <si>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</si>
  <si>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</si>
  <si>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</si>
  <si>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</si>
  <si>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</si>
  <si>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</si>
  <si>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</si>
  <si>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</si>
  <si>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</si>
  <si>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</si>
  <si>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</si>
  <si>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</si>
  <si>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</si>
  <si>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</si>
  <si>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</si>
  <si>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</si>
  <si>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</si>
  <si>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</si>
  <si>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</si>
  <si>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</si>
  <si>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</si>
  <si>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</si>
  <si>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</si>
  <si>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</si>
  <si>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</si>
  <si>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</si>
  <si>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</si>
  <si>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</si>
  <si>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</si>
  <si>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</si>
  <si>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</si>
  <si>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</si>
  <si>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</si>
  <si>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</si>
  <si>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</si>
  <si>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</si>
  <si>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</si>
  <si>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</si>
  <si>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</si>
  <si>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</si>
  <si>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</si>
  <si>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</si>
  <si>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</si>
  <si>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</si>
  <si>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</si>
  <si>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</si>
  <si>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</si>
  <si>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</si>
  <si>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</si>
  <si>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</si>
  <si>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</si>
  <si>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</si>
  <si>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</si>
  <si>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</si>
  <si>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</si>
  <si>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</si>
  <si>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</si>
  <si>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</si>
  <si>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</si>
  <si>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</si>
  <si>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</si>
  <si>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</si>
  <si>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</si>
  <si>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</si>
  <si>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</si>
  <si>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</si>
  <si>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</si>
  <si>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</si>
  <si>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</si>
  <si>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</si>
  <si>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</si>
  <si>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</si>
  <si>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</si>
  <si>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</si>
  <si>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</si>
  <si>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</si>
  <si>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</si>
  <si>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</si>
  <si>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</si>
  <si>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</si>
  <si>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</si>
  <si>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</si>
  <si>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 additional_activities }}</t>
  </si>
  <si>
    <t>{{ additional_inspection_notes }}</t>
  </si>
  <si>
    <t>{{ additional_notes }}</t>
  </si>
  <si>
    <t>{{ contact_email }}</t>
  </si>
  <si>
    <t>{{ contact_name }}</t>
  </si>
  <si>
    <t>{{ contact_phone }}</t>
  </si>
  <si>
    <t>{{ emission_identified_flag_fk }}</t>
  </si>
  <si>
    <t>{{ facility_name }}</t>
  </si>
  <si>
    <t>{{ id_arb_swis }}</t>
  </si>
  <si>
    <t>{{ id_incidence }}</t>
  </si>
  <si>
    <t>{{ id_message }}</t>
  </si>
  <si>
    <t>{{ id_plume }}</t>
  </si>
  <si>
    <t>{{ initial_leak_concentration }}</t>
  </si>
  <si>
    <t>{{ inspection_timestamp }}</t>
  </si>
  <si>
    <t>{{ instrument }}</t>
  </si>
  <si>
    <t>{{ lat_carb }}</t>
  </si>
  <si>
    <t>{{ lat_revised }}</t>
  </si>
  <si>
    <t>{{ leak_cause }}</t>
  </si>
  <si>
    <t>{{ leak_description }}</t>
  </si>
  <si>
    <t>{{ long_carb }}</t>
  </si>
  <si>
    <t>{{ long_revised }}</t>
  </si>
  <si>
    <t>{{ mitigation_actions }}</t>
  </si>
  <si>
    <t>{{ mitigation_timestamp }}</t>
  </si>
  <si>
    <t>{{ observation_timestamp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</si>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</sst>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xf numFmtId="0" fontId="3" fillId="8" borderId="0" xfId="0" applyFont="1" applyFill="1" applyAlignment="1">
      <alignment horizontal="left" vertical="center" wrapText="1"/>
    </xf>
    <xf numFmtId="165" fontId="3" fillId="8" borderId="0" xfId="0" applyNumberFormat="1" applyFont="1" applyFill="1" applyAlignment="1">
      <alignment horizontal="left" vertical="center" wrapText="1"/>
    </xf>
    <xf numFmtId="164" fontId="3" fillId="8" borderId="0" xfId="0" applyNumberFormat="1"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topLeftCell="A19" zoomScaleNormal="100" workbookViewId="0">
      <selection activeCell="D23" sqref="D23:D28"/>
    </sheetView>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5" t="s">
        <v>183</v>
      </c>
      <c r="E23" s="46"/>
      <c r="G23" s="26"/>
    </row>
    <row r="24" spans="2:33" s="26" customFormat="1" ht="15" x14ac:dyDescent="0.5">
      <c r="B24" s="46" t="s">
        <v>15</v>
      </c>
      <c r="C24" s="25"/>
      <c r="D24" s="55" t="s">
        <v>185</v>
      </c>
      <c r="E24" s="25"/>
    </row>
    <row r="25" spans="2:33" s="26" customFormat="1" ht="15" x14ac:dyDescent="0.5">
      <c r="B25" s="46" t="s">
        <v>16</v>
      </c>
      <c r="C25" s="25"/>
      <c r="D25" s="56" t="s">
        <v>197</v>
      </c>
      <c r="E25" s="25"/>
    </row>
    <row r="26" spans="2:33" s="10" customFormat="1" ht="15" x14ac:dyDescent="0.5">
      <c r="B26" s="46" t="s">
        <v>17</v>
      </c>
      <c r="C26" s="25"/>
      <c r="D26" s="55" t="s">
        <v>189</v>
      </c>
      <c r="E26" s="46"/>
      <c r="G26" s="26"/>
    </row>
    <row r="27" spans="2:33" s="10" customFormat="1" ht="15" x14ac:dyDescent="0.5">
      <c r="B27" s="46" t="s">
        <v>18</v>
      </c>
      <c r="C27" s="25"/>
      <c r="D27" s="55" t="s">
        <v>193</v>
      </c>
      <c r="E27" s="46"/>
      <c r="G27" s="26"/>
    </row>
    <row r="28" spans="2:33" s="10" customFormat="1" ht="15" x14ac:dyDescent="0.5">
      <c r="B28" s="46" t="s">
        <v>19</v>
      </c>
      <c r="C28" s="25"/>
      <c r="D28" s="57" t="s">
        <v>184</v>
      </c>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t="s">
        <v>181</v>
      </c>
      <c r="E32" s="43"/>
      <c r="G32" s="26"/>
    </row>
    <row r="33" spans="2:33" s="10" customFormat="1" ht="15.35" x14ac:dyDescent="0.5">
      <c r="B33" s="40" t="s">
        <v>21</v>
      </c>
      <c r="C33" s="43"/>
      <c r="D33" s="41" t="s">
        <v>182</v>
      </c>
      <c r="E33" s="43"/>
      <c r="G33" s="26"/>
    </row>
    <row r="34" spans="2:33" s="10" customFormat="1" ht="15.35" x14ac:dyDescent="0.5">
      <c r="B34" s="40" t="s">
        <v>22</v>
      </c>
      <c r="C34" s="40"/>
      <c r="D34" s="41" t="s">
        <v>178</v>
      </c>
      <c r="E34" s="43"/>
      <c r="G34" s="26"/>
    </row>
    <row r="35" spans="2:33" s="10" customFormat="1" ht="15.35" x14ac:dyDescent="0.5">
      <c r="B35" s="40" t="s">
        <v>23</v>
      </c>
      <c r="C35" s="40"/>
      <c r="D35" s="41" t="s">
        <v>179</v>
      </c>
      <c r="E35" s="43"/>
      <c r="G35" s="26"/>
    </row>
    <row r="36" spans="2:33" s="10" customFormat="1" ht="15.35" x14ac:dyDescent="0.5">
      <c r="B36" s="40" t="s">
        <v>24</v>
      </c>
      <c r="C36" s="40"/>
      <c r="D36" s="41" t="s">
        <v>177</v>
      </c>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4" t="s">
        <v>180</v>
      </c>
      <c r="G40" s="26"/>
    </row>
    <row r="41" spans="2:33" s="10" customFormat="1" ht="30.7" thickTop="1" x14ac:dyDescent="0.5">
      <c r="B41" s="40" t="s">
        <v>27</v>
      </c>
      <c r="C41" s="40"/>
      <c r="D41" s="51" t="s">
        <v>187</v>
      </c>
      <c r="E41" s="27"/>
      <c r="G41" s="26"/>
    </row>
    <row r="42" spans="2:33" s="10" customFormat="1" ht="45.35" x14ac:dyDescent="0.5">
      <c r="B42" s="28" t="s">
        <v>28</v>
      </c>
      <c r="C42" s="43"/>
      <c r="D42" s="41" t="s">
        <v>188</v>
      </c>
      <c r="G42" s="26"/>
    </row>
    <row r="43" spans="2:33" s="10" customFormat="1" ht="30.35" x14ac:dyDescent="0.5">
      <c r="B43" s="28" t="s">
        <v>29</v>
      </c>
      <c r="C43" s="43"/>
      <c r="D43" s="41" t="s">
        <v>175</v>
      </c>
      <c r="G43" s="26"/>
    </row>
    <row r="44" spans="2:33" s="10" customFormat="1" ht="45.35" x14ac:dyDescent="0.5">
      <c r="B44" s="28" t="s">
        <v>30</v>
      </c>
      <c r="C44" s="43"/>
      <c r="D44" s="41" t="s">
        <v>174</v>
      </c>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t="s">
        <v>186</v>
      </c>
      <c r="G48" s="26"/>
      <c r="AG48" s="20" t="s">
        <v>0</v>
      </c>
    </row>
    <row r="49" spans="2:33" s="10" customFormat="1" ht="30.35" x14ac:dyDescent="0.5">
      <c r="B49" s="35" t="s">
        <v>32</v>
      </c>
      <c r="C49" s="20"/>
      <c r="D49" s="41" t="s">
        <v>190</v>
      </c>
      <c r="E49" s="20"/>
      <c r="G49" s="26"/>
    </row>
    <row r="50" spans="2:33" s="10" customFormat="1" ht="30.7" thickBot="1" x14ac:dyDescent="0.55000000000000004">
      <c r="B50" s="28" t="s">
        <v>33</v>
      </c>
      <c r="C50" s="20"/>
      <c r="D50" s="41" t="s">
        <v>194</v>
      </c>
      <c r="E50" s="20"/>
      <c r="G50" s="26"/>
    </row>
    <row r="51" spans="2:33" s="10" customFormat="1" ht="50.1" customHeight="1" thickTop="1" thickBot="1" x14ac:dyDescent="0.55000000000000004">
      <c r="B51" s="42" t="s">
        <v>147</v>
      </c>
      <c r="C51" s="20"/>
      <c r="D51" s="54" t="s">
        <v>192</v>
      </c>
      <c r="E51" s="20"/>
      <c r="G51" s="26"/>
    </row>
    <row r="52" spans="2:33" s="10" customFormat="1" ht="30.7" thickTop="1" x14ac:dyDescent="0.5">
      <c r="B52" s="52" t="s">
        <v>150</v>
      </c>
      <c r="C52" s="20"/>
      <c r="D52" s="41" t="s">
        <v>191</v>
      </c>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t="s">
        <v>195</v>
      </c>
      <c r="G56" s="26"/>
    </row>
    <row r="57" spans="2:33" s="10" customFormat="1" ht="15.35" x14ac:dyDescent="0.5">
      <c r="B57" s="40" t="s">
        <v>35</v>
      </c>
      <c r="D57" s="51" t="s">
        <v>196</v>
      </c>
      <c r="G57" s="26"/>
    </row>
    <row r="58" spans="2:33" s="10" customFormat="1" ht="15.35" x14ac:dyDescent="0.5">
      <c r="B58" s="28" t="s">
        <v>36</v>
      </c>
      <c r="D58" s="51" t="s">
        <v>199</v>
      </c>
      <c r="G58" s="26"/>
    </row>
    <row r="59" spans="2:33" s="10" customFormat="1" ht="15.35" x14ac:dyDescent="0.5">
      <c r="B59" s="28" t="s">
        <v>37</v>
      </c>
      <c r="D59" s="41" t="s">
        <v>198</v>
      </c>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t="s">
        <v>176</v>
      </c>
      <c r="G63" s="26"/>
    </row>
  </sheetData>
  <sheetProtection algorithmName="SHA-512" hashValue="6omoevm4DXJEdVIvIfdATRl13P1WjwOceFyd5FyZArPNrNar3+roRxP4nPoUlEfcBclpVKYXswhqkbdvCqFfNw==" saltValue="9+R/YF4FkMg+YFDLGhvhDA=="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3">
        <v>45841</v>
      </c>
      <c r="D12" s="13" t="s">
        <v>173</v>
      </c>
    </row>
    <row r="13" spans="1:4" x14ac:dyDescent="0.5">
      <c r="B13" s="13"/>
      <c r="C13" s="53"/>
      <c r="D13" s="13"/>
    </row>
    <row r="14" spans="1:4" x14ac:dyDescent="0.5">
      <c r="B14" s="13"/>
      <c r="C14" s="13"/>
      <c r="D14" s="13"/>
    </row>
    <row r="15" spans="1:4" x14ac:dyDescent="0.5">
      <c r="B15" s="13"/>
      <c r="C15" s="53"/>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miViZKkaXc55UunoXNKnV4TosXkkALSKlSLy6t9FZWhcHKpk7CBQRToQCLKGIETImJsRSSbZjESMUZQB7Ihg3Q==" saltValue="zcVQv6zmY3fMdhjBMgV0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sheetProtection algorithmName="SHA-512" hashValue="wJPdjLU+j7ZwvffSNhKK94vPs3AzkKlyDUWIF+k3GxoxM7APvONIUQdovYUCdXgOtmDzfnDEenDvWB9l2mkmNg==" saltValue="sTOYPnGcdg3OrQ579MTff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DeAmt+MrG5WqlWKht8Uo5o3pa54cD7TA/3TF0ah2MmAT2/qo0zQVHjlLJ4MfTdrZRVsWkkG2VxH5+6BhdLe3Ew==" saltValue="LDcKVAS00wfiq8xD1MftLw=="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sheetProtection algorithmName="SHA-512" hashValue="kJ3fGmAmCVQ3/BxaVZWZfpJeSjoFPjuhEAD852LGWLDzZ0ARYWb30UIOkDv3W05QWpAMJYacG+CJi7tNxXNiOA==" saltValue="zLFX8eSw5dFWJwlBdj+wj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sheetProtection algorithmName="SHA-512" hashValue="WL49qk5Sx5/lEHc2ER2RUujaE6O2A+VMCewtIlJDOUZZ2ICMSBXQ0kAYLbywA2Jiw8tC170BbFBCosujNPBvQg==" saltValue="zKyvSCoz8F7F8xg0+3w9N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heetProtection algorithmName="SHA-512" hashValue="nuKC8ed3gIMsK4t5gyQ0FrV8I8oTNT0GXOR8p8OmGiP5FL6w9pJQyjwSBubUeay9wQXmDAeSEITRxmZqnxKPqA==" saltValue="AgKV34gEFkjDAqiKRnH7fQ=="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