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arb-my.sharepoint.com/personal/tony_held_arb_ca_gov/Documents/code/pycharm/feedback_portal/feedback_forms/misc/"/>
    </mc:Choice>
  </mc:AlternateContent>
  <xr:revisionPtr revIDLastSave="71" documentId="11_F25DC773A252ABDACC104806415E6FB45BDE58ED" xr6:coauthVersionLast="47" xr6:coauthVersionMax="47" xr10:uidLastSave="{FE9C467B-3308-419C-8B36-846032DC9C19}"/>
  <bookViews>
    <workbookView xWindow="-25455" yWindow="1290" windowWidth="24195" windowHeight="11655" xr2:uid="{00000000-000D-0000-FFFF-FFFF00000000}"/>
  </bookViews>
  <sheets>
    <sheet name="Selections" sheetId="3" r:id="rId1"/>
    <sheet name="Sheet1" sheetId="1" r:id="rId2"/>
    <sheet name="templ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29" i="3"/>
  <c r="C118" i="3"/>
  <c r="C108" i="3"/>
  <c r="C97" i="3"/>
  <c r="C94" i="3"/>
  <c r="C87" i="3"/>
  <c r="D138" i="3"/>
  <c r="W138" i="3" s="1"/>
  <c r="D137" i="3"/>
  <c r="W137" i="3" s="1"/>
  <c r="D136" i="3"/>
  <c r="W136" i="3" s="1"/>
  <c r="D135" i="3"/>
  <c r="D134" i="3"/>
  <c r="D133" i="3"/>
  <c r="D132" i="3"/>
  <c r="W132" i="3" s="1"/>
  <c r="D131" i="3"/>
  <c r="W131" i="3" s="1"/>
  <c r="D130" i="3"/>
  <c r="W130" i="3" s="1"/>
  <c r="D129" i="3"/>
  <c r="W129" i="3" s="1"/>
  <c r="D128" i="3"/>
  <c r="D127" i="3"/>
  <c r="D126" i="3"/>
  <c r="D125" i="3"/>
  <c r="D124" i="3"/>
  <c r="D123" i="3"/>
  <c r="D122" i="3"/>
  <c r="D121" i="3"/>
  <c r="D120" i="3"/>
  <c r="W120" i="3" s="1"/>
  <c r="D119" i="3"/>
  <c r="W119" i="3" s="1"/>
  <c r="D118" i="3"/>
  <c r="W118" i="3" s="1"/>
  <c r="D117" i="3"/>
  <c r="W117" i="3" s="1"/>
  <c r="D116" i="3"/>
  <c r="W116" i="3" s="1"/>
  <c r="D115" i="3"/>
  <c r="W115" i="3" s="1"/>
  <c r="D114" i="3"/>
  <c r="D113" i="3"/>
  <c r="D112" i="3"/>
  <c r="D111" i="3"/>
  <c r="D110" i="3"/>
  <c r="D109" i="3"/>
  <c r="D108" i="3"/>
  <c r="W108" i="3" s="1"/>
  <c r="D107" i="3"/>
  <c r="W107" i="3" s="1"/>
  <c r="D106" i="3"/>
  <c r="W106" i="3" s="1"/>
  <c r="D105" i="3"/>
  <c r="W105" i="3" s="1"/>
  <c r="D104" i="3"/>
  <c r="W104" i="3" s="1"/>
  <c r="D103" i="3"/>
  <c r="W103" i="3" s="1"/>
  <c r="D102" i="3"/>
  <c r="W102" i="3" s="1"/>
  <c r="D101" i="3"/>
  <c r="W101" i="3" s="1"/>
  <c r="D100" i="3"/>
  <c r="W100" i="3" s="1"/>
  <c r="D99" i="3"/>
  <c r="D98" i="3"/>
  <c r="D97" i="3"/>
  <c r="D96" i="3"/>
  <c r="W96" i="3" s="1"/>
  <c r="D95" i="3"/>
  <c r="W95" i="3" s="1"/>
  <c r="D94" i="3"/>
  <c r="W94" i="3" s="1"/>
  <c r="D93" i="3"/>
  <c r="W93" i="3" s="1"/>
  <c r="D92" i="3"/>
  <c r="W92" i="3" s="1"/>
  <c r="D91" i="3"/>
  <c r="D90" i="3"/>
  <c r="D89" i="3"/>
  <c r="D88" i="3"/>
  <c r="D87" i="3"/>
  <c r="W135" i="3"/>
  <c r="W134" i="3"/>
  <c r="W133" i="3"/>
  <c r="W128" i="3"/>
  <c r="W127" i="3"/>
  <c r="W126" i="3"/>
  <c r="W125" i="3"/>
  <c r="W124" i="3"/>
  <c r="W123" i="3"/>
  <c r="W122" i="3"/>
  <c r="W121" i="3"/>
  <c r="W114" i="3"/>
  <c r="W113" i="3"/>
  <c r="W112" i="3"/>
  <c r="W111" i="3"/>
  <c r="W110" i="3"/>
  <c r="W109" i="3"/>
  <c r="W99" i="3"/>
  <c r="W98" i="3"/>
  <c r="W97" i="3"/>
  <c r="W91" i="3"/>
  <c r="W90" i="3"/>
  <c r="W89" i="3"/>
  <c r="W88" i="3"/>
  <c r="W87" i="3"/>
</calcChain>
</file>

<file path=xl/sharedStrings.xml><?xml version="1.0" encoding="utf-8"?>
<sst xmlns="http://schemas.openxmlformats.org/spreadsheetml/2006/main" count="141" uniqueCount="28">
  <si>
    <t>*** Notes</t>
  </si>
  <si>
    <t>Inbox</t>
  </si>
  <si>
    <t>*</t>
  </si>
  <si>
    <t>Todo Items</t>
  </si>
  <si>
    <t>Someday/Maybe</t>
  </si>
  <si>
    <t>General Notes</t>
  </si>
  <si>
    <t>Utility spreadsheet for contingent selections</t>
  </si>
  <si>
    <t>Working Face (area where active filling was being conducted at the time of detection)</t>
  </si>
  <si>
    <t>Offline Gas Collection Well(s)</t>
  </si>
  <si>
    <t>Construction - New Well Installation</t>
  </si>
  <si>
    <t>Construction - Well Raising or Horizontal Extension</t>
  </si>
  <si>
    <t>Cover-related Construction (Excavation/ Exposed Operations/ Re-grading)</t>
  </si>
  <si>
    <t>Uncontrolled Area (no gas collection infrastructure)</t>
  </si>
  <si>
    <t>Other</t>
  </si>
  <si>
    <t>Landfill Surface: Daily Cover</t>
  </si>
  <si>
    <t>Collection system downtime</t>
  </si>
  <si>
    <t>Cover integrity</t>
  </si>
  <si>
    <t>Damaged component</t>
  </si>
  <si>
    <t>Insufficient vacuum</t>
  </si>
  <si>
    <t>Cracked/Broken Seal</t>
  </si>
  <si>
    <t>Landfill Surface: Intermediate Cover</t>
  </si>
  <si>
    <t>Landfill Surface: Final Cover</t>
  </si>
  <si>
    <t>Leachate Management System</t>
  </si>
  <si>
    <t>Gas Collection System Component (e.g., blower, well, valve, port)</t>
  </si>
  <si>
    <t>Gas Control Device/Control System Component</t>
  </si>
  <si>
    <t>Raw data</t>
  </si>
  <si>
    <t>Filtered data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</si>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</sst>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1" applyAlignment="1"/>
    <xf numFmtId="0" fontId="0" fillId="0" borderId="0" xfId="0" applyAlignment="1">
      <alignment horizontal="center"/>
    </xf>
    <xf numFmtId="0" fontId="2" fillId="0" borderId="0" xfId="1"/>
    <xf numFmtId="0" fontId="2" fillId="0" borderId="0" xfId="1" applyFill="1" applyBorder="1" applyAlignment="1"/>
    <xf numFmtId="0" fontId="2" fillId="0" borderId="0" xfId="1" applyAlignment="1">
      <alignment horizontal="left" vertical="center" indent="1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A6B9-D1CD-4DDD-88F4-0208506A5FED}">
  <dimension ref="A2:W138"/>
  <sheetViews>
    <sheetView tabSelected="1" defaultGridColor="0" topLeftCell="A95" colorId="22" zoomScale="120" zoomScaleNormal="120" workbookViewId="0">
      <selection activeCell="W97" sqref="W97:W107"/>
    </sheetView>
  </sheetViews>
  <sheetFormatPr defaultColWidth="9.140625" defaultRowHeight="15" x14ac:dyDescent="0.25"/>
  <cols>
    <col min="1" max="1" width="2.140625" customWidth="1"/>
    <col min="2" max="2" width="3.7109375" style="7" customWidth="1"/>
    <col min="3" max="3" width="78.7109375" bestFit="1" customWidth="1"/>
    <col min="4" max="22" width="3.7109375" customWidth="1"/>
  </cols>
  <sheetData>
    <row r="2" spans="1:2" s="2" customFormat="1" ht="21" x14ac:dyDescent="0.35">
      <c r="A2" s="1" t="s">
        <v>6</v>
      </c>
    </row>
    <row r="4" spans="1:2" s="3" customFormat="1" ht="21" x14ac:dyDescent="0.35">
      <c r="A4" s="3" t="s">
        <v>1</v>
      </c>
    </row>
    <row r="5" spans="1:2" x14ac:dyDescent="0.25">
      <c r="B5" s="4" t="s">
        <v>2</v>
      </c>
    </row>
    <row r="6" spans="1:2" x14ac:dyDescent="0.25">
      <c r="B6" s="4" t="s">
        <v>2</v>
      </c>
    </row>
    <row r="7" spans="1:2" x14ac:dyDescent="0.25">
      <c r="B7" s="4" t="s">
        <v>2</v>
      </c>
    </row>
    <row r="9" spans="1:2" s="3" customFormat="1" ht="21" x14ac:dyDescent="0.35">
      <c r="A9" s="3" t="s">
        <v>3</v>
      </c>
    </row>
    <row r="10" spans="1:2" x14ac:dyDescent="0.25">
      <c r="B10" s="4" t="s">
        <v>2</v>
      </c>
    </row>
    <row r="11" spans="1:2" x14ac:dyDescent="0.25">
      <c r="B11" s="4" t="s">
        <v>2</v>
      </c>
    </row>
    <row r="12" spans="1:2" x14ac:dyDescent="0.25">
      <c r="B12" s="4" t="s">
        <v>2</v>
      </c>
    </row>
    <row r="14" spans="1:2" s="3" customFormat="1" ht="21" x14ac:dyDescent="0.35">
      <c r="A14" s="3" t="s">
        <v>4</v>
      </c>
    </row>
    <row r="15" spans="1:2" x14ac:dyDescent="0.25">
      <c r="B15" s="4" t="s">
        <v>2</v>
      </c>
    </row>
    <row r="16" spans="1:2" x14ac:dyDescent="0.25">
      <c r="B16" s="4" t="s">
        <v>2</v>
      </c>
    </row>
    <row r="17" spans="1:4" x14ac:dyDescent="0.25">
      <c r="B17" s="4" t="s">
        <v>2</v>
      </c>
    </row>
    <row r="18" spans="1:4" x14ac:dyDescent="0.25">
      <c r="B18" s="5"/>
      <c r="D18" s="6"/>
    </row>
    <row r="19" spans="1:4" s="3" customFormat="1" ht="21" x14ac:dyDescent="0.35">
      <c r="A19" s="3" t="s">
        <v>5</v>
      </c>
    </row>
    <row r="20" spans="1:4" x14ac:dyDescent="0.25">
      <c r="B20" s="4" t="s">
        <v>2</v>
      </c>
    </row>
    <row r="21" spans="1:4" x14ac:dyDescent="0.25">
      <c r="B21" s="4" t="s">
        <v>2</v>
      </c>
    </row>
    <row r="22" spans="1:4" x14ac:dyDescent="0.25">
      <c r="B22" s="4" t="s">
        <v>2</v>
      </c>
    </row>
    <row r="23" spans="1:4" x14ac:dyDescent="0.25">
      <c r="B23" s="5"/>
    </row>
    <row r="24" spans="1:4" x14ac:dyDescent="0.25">
      <c r="B24" s="5"/>
    </row>
    <row r="25" spans="1:4" s="3" customFormat="1" ht="21" x14ac:dyDescent="0.35">
      <c r="A25" s="3" t="s">
        <v>25</v>
      </c>
    </row>
    <row r="26" spans="1:4" x14ac:dyDescent="0.25">
      <c r="B26" s="5"/>
    </row>
    <row r="27" spans="1:4" x14ac:dyDescent="0.25">
      <c r="B27" s="5"/>
    </row>
    <row r="28" spans="1:4" x14ac:dyDescent="0.25">
      <c r="B28" s="5"/>
    </row>
    <row r="29" spans="1:4" x14ac:dyDescent="0.25">
      <c r="B29"/>
      <c r="C29" t="s">
        <v>23</v>
      </c>
      <c r="D29" t="s">
        <v>9</v>
      </c>
    </row>
    <row r="30" spans="1:4" x14ac:dyDescent="0.25">
      <c r="B30"/>
      <c r="C30" t="s">
        <v>23</v>
      </c>
      <c r="D30" t="s">
        <v>10</v>
      </c>
    </row>
    <row r="31" spans="1:4" x14ac:dyDescent="0.25">
      <c r="B31"/>
      <c r="C31" t="s">
        <v>23</v>
      </c>
      <c r="D31" t="s">
        <v>11</v>
      </c>
    </row>
    <row r="32" spans="1:4" x14ac:dyDescent="0.25">
      <c r="B32"/>
      <c r="C32" t="s">
        <v>23</v>
      </c>
      <c r="D32" t="s">
        <v>17</v>
      </c>
    </row>
    <row r="33" spans="2:4" x14ac:dyDescent="0.25">
      <c r="B33"/>
      <c r="C33" t="s">
        <v>23</v>
      </c>
      <c r="D33" t="s">
        <v>18</v>
      </c>
    </row>
    <row r="34" spans="2:4" x14ac:dyDescent="0.25">
      <c r="B34"/>
      <c r="C34" t="s">
        <v>23</v>
      </c>
      <c r="D34" t="s">
        <v>8</v>
      </c>
    </row>
    <row r="35" spans="2:4" x14ac:dyDescent="0.25">
      <c r="B35"/>
      <c r="C35" t="s">
        <v>23</v>
      </c>
      <c r="D35" t="s">
        <v>13</v>
      </c>
    </row>
    <row r="36" spans="2:4" x14ac:dyDescent="0.25">
      <c r="B36"/>
      <c r="C36" t="s">
        <v>24</v>
      </c>
      <c r="D36" t="s">
        <v>11</v>
      </c>
    </row>
    <row r="37" spans="2:4" x14ac:dyDescent="0.25">
      <c r="B37"/>
      <c r="C37" t="s">
        <v>24</v>
      </c>
      <c r="D37" t="s">
        <v>17</v>
      </c>
    </row>
    <row r="38" spans="2:4" x14ac:dyDescent="0.25">
      <c r="B38"/>
      <c r="C38" t="s">
        <v>24</v>
      </c>
      <c r="D38" t="s">
        <v>13</v>
      </c>
    </row>
    <row r="39" spans="2:4" x14ac:dyDescent="0.25">
      <c r="B39"/>
      <c r="C39" t="s">
        <v>14</v>
      </c>
      <c r="D39" t="s">
        <v>15</v>
      </c>
    </row>
    <row r="40" spans="2:4" x14ac:dyDescent="0.25">
      <c r="B40"/>
      <c r="C40" t="s">
        <v>14</v>
      </c>
      <c r="D40" t="s">
        <v>9</v>
      </c>
    </row>
    <row r="41" spans="2:4" x14ac:dyDescent="0.25">
      <c r="B41"/>
      <c r="C41" t="s">
        <v>14</v>
      </c>
      <c r="D41" t="s">
        <v>10</v>
      </c>
    </row>
    <row r="42" spans="2:4" x14ac:dyDescent="0.25">
      <c r="B42"/>
      <c r="C42" t="s">
        <v>14</v>
      </c>
      <c r="D42" t="s">
        <v>16</v>
      </c>
    </row>
    <row r="43" spans="2:4" x14ac:dyDescent="0.25">
      <c r="B43"/>
      <c r="C43" t="s">
        <v>14</v>
      </c>
      <c r="D43" t="s">
        <v>11</v>
      </c>
    </row>
    <row r="44" spans="2:4" x14ac:dyDescent="0.25">
      <c r="B44"/>
      <c r="C44" t="s">
        <v>14</v>
      </c>
      <c r="D44" t="s">
        <v>19</v>
      </c>
    </row>
    <row r="45" spans="2:4" x14ac:dyDescent="0.25">
      <c r="B45"/>
      <c r="C45" t="s">
        <v>14</v>
      </c>
      <c r="D45" t="s">
        <v>17</v>
      </c>
    </row>
    <row r="46" spans="2:4" x14ac:dyDescent="0.25">
      <c r="B46"/>
      <c r="C46" t="s">
        <v>14</v>
      </c>
      <c r="D46" t="s">
        <v>18</v>
      </c>
    </row>
    <row r="47" spans="2:4" x14ac:dyDescent="0.25">
      <c r="B47"/>
      <c r="C47" t="s">
        <v>14</v>
      </c>
      <c r="D47" t="s">
        <v>8</v>
      </c>
    </row>
    <row r="48" spans="2:4" x14ac:dyDescent="0.25">
      <c r="B48"/>
      <c r="C48" t="s">
        <v>14</v>
      </c>
      <c r="D48" t="s">
        <v>13</v>
      </c>
    </row>
    <row r="49" spans="2:4" x14ac:dyDescent="0.25">
      <c r="B49"/>
      <c r="C49" t="s">
        <v>14</v>
      </c>
      <c r="D49" t="s">
        <v>12</v>
      </c>
    </row>
    <row r="50" spans="2:4" x14ac:dyDescent="0.25">
      <c r="B50"/>
      <c r="C50" t="s">
        <v>21</v>
      </c>
      <c r="D50" t="s">
        <v>15</v>
      </c>
    </row>
    <row r="51" spans="2:4" x14ac:dyDescent="0.25">
      <c r="B51"/>
      <c r="C51" t="s">
        <v>21</v>
      </c>
      <c r="D51" t="s">
        <v>9</v>
      </c>
    </row>
    <row r="52" spans="2:4" x14ac:dyDescent="0.25">
      <c r="B52"/>
      <c r="C52" t="s">
        <v>21</v>
      </c>
      <c r="D52" t="s">
        <v>16</v>
      </c>
    </row>
    <row r="53" spans="2:4" x14ac:dyDescent="0.25">
      <c r="B53"/>
      <c r="C53" t="s">
        <v>21</v>
      </c>
      <c r="D53" t="s">
        <v>11</v>
      </c>
    </row>
    <row r="54" spans="2:4" x14ac:dyDescent="0.25">
      <c r="B54"/>
      <c r="C54" t="s">
        <v>21</v>
      </c>
      <c r="D54" t="s">
        <v>19</v>
      </c>
    </row>
    <row r="55" spans="2:4" x14ac:dyDescent="0.25">
      <c r="B55"/>
      <c r="C55" t="s">
        <v>21</v>
      </c>
      <c r="D55" t="s">
        <v>17</v>
      </c>
    </row>
    <row r="56" spans="2:4" x14ac:dyDescent="0.25">
      <c r="B56"/>
      <c r="C56" t="s">
        <v>21</v>
      </c>
      <c r="D56" t="s">
        <v>18</v>
      </c>
    </row>
    <row r="57" spans="2:4" x14ac:dyDescent="0.25">
      <c r="B57"/>
      <c r="C57" t="s">
        <v>21</v>
      </c>
      <c r="D57" t="s">
        <v>8</v>
      </c>
    </row>
    <row r="58" spans="2:4" x14ac:dyDescent="0.25">
      <c r="B58"/>
      <c r="C58" t="s">
        <v>21</v>
      </c>
      <c r="D58" t="s">
        <v>13</v>
      </c>
    </row>
    <row r="59" spans="2:4" x14ac:dyDescent="0.25">
      <c r="B59"/>
      <c r="C59" t="s">
        <v>21</v>
      </c>
      <c r="D59" t="s">
        <v>12</v>
      </c>
    </row>
    <row r="60" spans="2:4" x14ac:dyDescent="0.25">
      <c r="B60"/>
      <c r="C60" t="s">
        <v>20</v>
      </c>
      <c r="D60" t="s">
        <v>15</v>
      </c>
    </row>
    <row r="61" spans="2:4" x14ac:dyDescent="0.25">
      <c r="B61"/>
      <c r="C61" t="s">
        <v>20</v>
      </c>
      <c r="D61" t="s">
        <v>9</v>
      </c>
    </row>
    <row r="62" spans="2:4" x14ac:dyDescent="0.25">
      <c r="B62"/>
      <c r="C62" t="s">
        <v>20</v>
      </c>
      <c r="D62" t="s">
        <v>10</v>
      </c>
    </row>
    <row r="63" spans="2:4" x14ac:dyDescent="0.25">
      <c r="B63"/>
      <c r="C63" t="s">
        <v>20</v>
      </c>
      <c r="D63" t="s">
        <v>16</v>
      </c>
    </row>
    <row r="64" spans="2:4" x14ac:dyDescent="0.25">
      <c r="B64"/>
      <c r="C64" t="s">
        <v>20</v>
      </c>
      <c r="D64" t="s">
        <v>11</v>
      </c>
    </row>
    <row r="65" spans="2:4" x14ac:dyDescent="0.25">
      <c r="B65"/>
      <c r="C65" t="s">
        <v>20</v>
      </c>
      <c r="D65" t="s">
        <v>19</v>
      </c>
    </row>
    <row r="66" spans="2:4" x14ac:dyDescent="0.25">
      <c r="B66"/>
      <c r="C66" t="s">
        <v>20</v>
      </c>
      <c r="D66" t="s">
        <v>17</v>
      </c>
    </row>
    <row r="67" spans="2:4" x14ac:dyDescent="0.25">
      <c r="B67"/>
      <c r="C67" t="s">
        <v>20</v>
      </c>
      <c r="D67" t="s">
        <v>18</v>
      </c>
    </row>
    <row r="68" spans="2:4" x14ac:dyDescent="0.25">
      <c r="B68"/>
      <c r="C68" t="s">
        <v>20</v>
      </c>
      <c r="D68" t="s">
        <v>8</v>
      </c>
    </row>
    <row r="69" spans="2:4" x14ac:dyDescent="0.25">
      <c r="B69"/>
      <c r="C69" t="s">
        <v>20</v>
      </c>
      <c r="D69" t="s">
        <v>13</v>
      </c>
    </row>
    <row r="70" spans="2:4" x14ac:dyDescent="0.25">
      <c r="B70"/>
      <c r="C70" t="s">
        <v>20</v>
      </c>
      <c r="D70" t="s">
        <v>12</v>
      </c>
    </row>
    <row r="71" spans="2:4" x14ac:dyDescent="0.25">
      <c r="B71"/>
      <c r="C71" t="s">
        <v>22</v>
      </c>
      <c r="D71" t="s">
        <v>11</v>
      </c>
    </row>
    <row r="72" spans="2:4" x14ac:dyDescent="0.25">
      <c r="B72"/>
      <c r="C72" t="s">
        <v>22</v>
      </c>
      <c r="D72" t="s">
        <v>17</v>
      </c>
    </row>
    <row r="73" spans="2:4" x14ac:dyDescent="0.25">
      <c r="B73"/>
      <c r="C73" t="s">
        <v>22</v>
      </c>
      <c r="D73" t="s">
        <v>8</v>
      </c>
    </row>
    <row r="74" spans="2:4" x14ac:dyDescent="0.25">
      <c r="B74"/>
      <c r="C74" t="s">
        <v>22</v>
      </c>
      <c r="D74" t="s">
        <v>13</v>
      </c>
    </row>
    <row r="75" spans="2:4" x14ac:dyDescent="0.25">
      <c r="B75"/>
      <c r="C75" t="s">
        <v>7</v>
      </c>
      <c r="D75" t="s">
        <v>9</v>
      </c>
    </row>
    <row r="76" spans="2:4" x14ac:dyDescent="0.25">
      <c r="B76"/>
      <c r="C76" t="s">
        <v>7</v>
      </c>
      <c r="D76" t="s">
        <v>10</v>
      </c>
    </row>
    <row r="77" spans="2:4" x14ac:dyDescent="0.25">
      <c r="B77"/>
      <c r="C77" t="s">
        <v>7</v>
      </c>
      <c r="D77" t="s">
        <v>11</v>
      </c>
    </row>
    <row r="78" spans="2:4" x14ac:dyDescent="0.25">
      <c r="B78" s="5"/>
      <c r="C78" t="s">
        <v>7</v>
      </c>
      <c r="D78" t="s">
        <v>8</v>
      </c>
    </row>
    <row r="79" spans="2:4" x14ac:dyDescent="0.25">
      <c r="B79"/>
      <c r="C79" t="s">
        <v>7</v>
      </c>
      <c r="D79" t="s">
        <v>13</v>
      </c>
    </row>
    <row r="80" spans="2:4" x14ac:dyDescent="0.25">
      <c r="B80"/>
      <c r="C80" t="s">
        <v>7</v>
      </c>
      <c r="D80" t="s">
        <v>12</v>
      </c>
    </row>
    <row r="81" spans="1:23" x14ac:dyDescent="0.25">
      <c r="D81" s="10"/>
    </row>
    <row r="82" spans="1:23" x14ac:dyDescent="0.25">
      <c r="D82" s="10"/>
    </row>
    <row r="83" spans="1:23" s="3" customFormat="1" ht="21" x14ac:dyDescent="0.35">
      <c r="A83" s="3" t="s">
        <v>26</v>
      </c>
    </row>
    <row r="84" spans="1:23" x14ac:dyDescent="0.25">
      <c r="C84" t="s">
        <v>27</v>
      </c>
      <c r="D84" s="10"/>
    </row>
    <row r="85" spans="1:23" x14ac:dyDescent="0.25">
      <c r="D85" s="10"/>
    </row>
    <row r="87" spans="1:23" x14ac:dyDescent="0.25">
      <c r="C87" t="str">
        <f>C29</f>
        <v>Gas Collection System Component (e.g., blower, well, valve, port)</v>
      </c>
      <c r="D87" t="str">
        <f>D29</f>
        <v>Construction - New Well Installation</v>
      </c>
      <c r="W87" t="str">
        <f xml:space="preserve"> $C$84 &amp; D87 &amp; $C$84 &amp; ","</f>
        <v>"Construction - New Well Installation",</v>
      </c>
    </row>
    <row r="88" spans="1:23" x14ac:dyDescent="0.25">
      <c r="D88" t="str">
        <f t="shared" ref="D88:D138" si="0">D30</f>
        <v>Construction - Well Raising or Horizontal Extension</v>
      </c>
      <c r="W88" t="str">
        <f t="shared" ref="W88:W138" si="1" xml:space="preserve"> $C$84 &amp; D88 &amp; $C$84 &amp; ","</f>
        <v>"Construction - Well Raising or Horizontal Extension",</v>
      </c>
    </row>
    <row r="89" spans="1:23" x14ac:dyDescent="0.25">
      <c r="D89" t="str">
        <f t="shared" si="0"/>
        <v>Cover-related Construction (Excavation/ Exposed Operations/ Re-grading)</v>
      </c>
      <c r="W89" t="str">
        <f t="shared" si="1"/>
        <v>"Cover-related Construction (Excavation/ Exposed Operations/ Re-grading)",</v>
      </c>
    </row>
    <row r="90" spans="1:23" x14ac:dyDescent="0.25">
      <c r="D90" t="str">
        <f t="shared" si="0"/>
        <v>Damaged component</v>
      </c>
      <c r="W90" t="str">
        <f t="shared" si="1"/>
        <v>"Damaged component",</v>
      </c>
    </row>
    <row r="91" spans="1:23" x14ac:dyDescent="0.25">
      <c r="D91" t="str">
        <f t="shared" si="0"/>
        <v>Insufficient vacuum</v>
      </c>
      <c r="W91" t="str">
        <f t="shared" si="1"/>
        <v>"Insufficient vacuum",</v>
      </c>
    </row>
    <row r="92" spans="1:23" x14ac:dyDescent="0.25">
      <c r="D92" t="str">
        <f t="shared" si="0"/>
        <v>Offline Gas Collection Well(s)</v>
      </c>
      <c r="W92" t="str">
        <f t="shared" si="1"/>
        <v>"Offline Gas Collection Well(s)",</v>
      </c>
    </row>
    <row r="93" spans="1:23" x14ac:dyDescent="0.25">
      <c r="D93" t="str">
        <f t="shared" si="0"/>
        <v>Other</v>
      </c>
      <c r="W93" t="str">
        <f t="shared" si="1"/>
        <v>"Other",</v>
      </c>
    </row>
    <row r="94" spans="1:23" x14ac:dyDescent="0.25">
      <c r="C94" t="str">
        <f>C36</f>
        <v>Gas Control Device/Control System Component</v>
      </c>
      <c r="D94" t="str">
        <f t="shared" si="0"/>
        <v>Cover-related Construction (Excavation/ Exposed Operations/ Re-grading)</v>
      </c>
      <c r="W94" t="str">
        <f t="shared" si="1"/>
        <v>"Cover-related Construction (Excavation/ Exposed Operations/ Re-grading)",</v>
      </c>
    </row>
    <row r="95" spans="1:23" x14ac:dyDescent="0.25">
      <c r="D95" t="str">
        <f t="shared" si="0"/>
        <v>Damaged component</v>
      </c>
      <c r="W95" t="str">
        <f t="shared" si="1"/>
        <v>"Damaged component",</v>
      </c>
    </row>
    <row r="96" spans="1:23" x14ac:dyDescent="0.25">
      <c r="D96" t="str">
        <f t="shared" si="0"/>
        <v>Other</v>
      </c>
      <c r="W96" t="str">
        <f t="shared" si="1"/>
        <v>"Other",</v>
      </c>
    </row>
    <row r="97" spans="3:23" x14ac:dyDescent="0.25">
      <c r="C97" t="str">
        <f>C39</f>
        <v>Landfill Surface: Daily Cover</v>
      </c>
      <c r="D97" t="str">
        <f t="shared" si="0"/>
        <v>Collection system downtime</v>
      </c>
      <c r="W97" t="str">
        <f t="shared" si="1"/>
        <v>"Collection system downtime",</v>
      </c>
    </row>
    <row r="98" spans="3:23" x14ac:dyDescent="0.25">
      <c r="D98" t="str">
        <f t="shared" si="0"/>
        <v>Construction - New Well Installation</v>
      </c>
      <c r="W98" t="str">
        <f t="shared" si="1"/>
        <v>"Construction - New Well Installation",</v>
      </c>
    </row>
    <row r="99" spans="3:23" x14ac:dyDescent="0.25">
      <c r="D99" t="str">
        <f t="shared" si="0"/>
        <v>Construction - Well Raising or Horizontal Extension</v>
      </c>
      <c r="W99" t="str">
        <f t="shared" si="1"/>
        <v>"Construction - Well Raising or Horizontal Extension",</v>
      </c>
    </row>
    <row r="100" spans="3:23" x14ac:dyDescent="0.25">
      <c r="D100" t="str">
        <f t="shared" si="0"/>
        <v>Cover integrity</v>
      </c>
      <c r="W100" t="str">
        <f t="shared" si="1"/>
        <v>"Cover integrity",</v>
      </c>
    </row>
    <row r="101" spans="3:23" x14ac:dyDescent="0.25">
      <c r="D101" t="str">
        <f t="shared" si="0"/>
        <v>Cover-related Construction (Excavation/ Exposed Operations/ Re-grading)</v>
      </c>
      <c r="W101" t="str">
        <f t="shared" si="1"/>
        <v>"Cover-related Construction (Excavation/ Exposed Operations/ Re-grading)",</v>
      </c>
    </row>
    <row r="102" spans="3:23" x14ac:dyDescent="0.25">
      <c r="D102" t="str">
        <f t="shared" si="0"/>
        <v>Cracked/Broken Seal</v>
      </c>
      <c r="W102" t="str">
        <f t="shared" si="1"/>
        <v>"Cracked/Broken Seal",</v>
      </c>
    </row>
    <row r="103" spans="3:23" x14ac:dyDescent="0.25">
      <c r="D103" t="str">
        <f t="shared" si="0"/>
        <v>Damaged component</v>
      </c>
      <c r="W103" t="str">
        <f t="shared" si="1"/>
        <v>"Damaged component",</v>
      </c>
    </row>
    <row r="104" spans="3:23" x14ac:dyDescent="0.25">
      <c r="D104" t="str">
        <f t="shared" si="0"/>
        <v>Insufficient vacuum</v>
      </c>
      <c r="W104" t="str">
        <f t="shared" si="1"/>
        <v>"Insufficient vacuum",</v>
      </c>
    </row>
    <row r="105" spans="3:23" x14ac:dyDescent="0.25">
      <c r="D105" t="str">
        <f t="shared" si="0"/>
        <v>Offline Gas Collection Well(s)</v>
      </c>
      <c r="W105" t="str">
        <f t="shared" si="1"/>
        <v>"Offline Gas Collection Well(s)",</v>
      </c>
    </row>
    <row r="106" spans="3:23" x14ac:dyDescent="0.25">
      <c r="D106" t="str">
        <f t="shared" si="0"/>
        <v>Other</v>
      </c>
      <c r="W106" t="str">
        <f t="shared" si="1"/>
        <v>"Other",</v>
      </c>
    </row>
    <row r="107" spans="3:23" x14ac:dyDescent="0.25">
      <c r="D107" t="str">
        <f t="shared" si="0"/>
        <v>Uncontrolled Area (no gas collection infrastructure)</v>
      </c>
      <c r="W107" t="str">
        <f t="shared" si="1"/>
        <v>"Uncontrolled Area (no gas collection infrastructure)",</v>
      </c>
    </row>
    <row r="108" spans="3:23" x14ac:dyDescent="0.25">
      <c r="C108" t="str">
        <f>C60</f>
        <v>Landfill Surface: Intermediate Cover</v>
      </c>
      <c r="D108" t="str">
        <f t="shared" si="0"/>
        <v>Collection system downtime</v>
      </c>
      <c r="W108" t="str">
        <f t="shared" si="1"/>
        <v>"Collection system downtime",</v>
      </c>
    </row>
    <row r="109" spans="3:23" x14ac:dyDescent="0.25">
      <c r="D109" t="str">
        <f t="shared" si="0"/>
        <v>Construction - New Well Installation</v>
      </c>
      <c r="W109" t="str">
        <f t="shared" si="1"/>
        <v>"Construction - New Well Installation",</v>
      </c>
    </row>
    <row r="110" spans="3:23" x14ac:dyDescent="0.25">
      <c r="D110" t="str">
        <f t="shared" si="0"/>
        <v>Cover integrity</v>
      </c>
      <c r="W110" t="str">
        <f t="shared" si="1"/>
        <v>"Cover integrity",</v>
      </c>
    </row>
    <row r="111" spans="3:23" x14ac:dyDescent="0.25">
      <c r="D111" t="str">
        <f t="shared" si="0"/>
        <v>Cover-related Construction (Excavation/ Exposed Operations/ Re-grading)</v>
      </c>
      <c r="W111" t="str">
        <f t="shared" si="1"/>
        <v>"Cover-related Construction (Excavation/ Exposed Operations/ Re-grading)",</v>
      </c>
    </row>
    <row r="112" spans="3:23" x14ac:dyDescent="0.25">
      <c r="D112" t="str">
        <f t="shared" si="0"/>
        <v>Cracked/Broken Seal</v>
      </c>
      <c r="W112" t="str">
        <f t="shared" si="1"/>
        <v>"Cracked/Broken Seal",</v>
      </c>
    </row>
    <row r="113" spans="3:23" x14ac:dyDescent="0.25">
      <c r="D113" t="str">
        <f t="shared" si="0"/>
        <v>Damaged component</v>
      </c>
      <c r="W113" t="str">
        <f t="shared" si="1"/>
        <v>"Damaged component",</v>
      </c>
    </row>
    <row r="114" spans="3:23" x14ac:dyDescent="0.25">
      <c r="D114" t="str">
        <f t="shared" si="0"/>
        <v>Insufficient vacuum</v>
      </c>
      <c r="W114" t="str">
        <f t="shared" si="1"/>
        <v>"Insufficient vacuum",</v>
      </c>
    </row>
    <row r="115" spans="3:23" x14ac:dyDescent="0.25">
      <c r="D115" t="str">
        <f t="shared" si="0"/>
        <v>Offline Gas Collection Well(s)</v>
      </c>
      <c r="W115" t="str">
        <f t="shared" si="1"/>
        <v>"Offline Gas Collection Well(s)",</v>
      </c>
    </row>
    <row r="116" spans="3:23" x14ac:dyDescent="0.25">
      <c r="D116" t="str">
        <f t="shared" si="0"/>
        <v>Other</v>
      </c>
      <c r="W116" t="str">
        <f t="shared" si="1"/>
        <v>"Other",</v>
      </c>
    </row>
    <row r="117" spans="3:23" x14ac:dyDescent="0.25">
      <c r="D117" t="str">
        <f t="shared" si="0"/>
        <v>Uncontrolled Area (no gas collection infrastructure)</v>
      </c>
      <c r="W117" t="str">
        <f t="shared" si="1"/>
        <v>"Uncontrolled Area (no gas collection infrastructure)",</v>
      </c>
    </row>
    <row r="118" spans="3:23" x14ac:dyDescent="0.25">
      <c r="C118" t="str">
        <f>C50</f>
        <v>Landfill Surface: Final Cover</v>
      </c>
      <c r="D118" t="str">
        <f t="shared" si="0"/>
        <v>Collection system downtime</v>
      </c>
      <c r="W118" t="str">
        <f t="shared" si="1"/>
        <v>"Collection system downtime",</v>
      </c>
    </row>
    <row r="119" spans="3:23" x14ac:dyDescent="0.25">
      <c r="D119" t="str">
        <f t="shared" si="0"/>
        <v>Construction - New Well Installation</v>
      </c>
      <c r="W119" t="str">
        <f t="shared" si="1"/>
        <v>"Construction - New Well Installation",</v>
      </c>
    </row>
    <row r="120" spans="3:23" x14ac:dyDescent="0.25">
      <c r="D120" t="str">
        <f t="shared" si="0"/>
        <v>Construction - Well Raising or Horizontal Extension</v>
      </c>
      <c r="W120" t="str">
        <f t="shared" si="1"/>
        <v>"Construction - Well Raising or Horizontal Extension",</v>
      </c>
    </row>
    <row r="121" spans="3:23" x14ac:dyDescent="0.25">
      <c r="D121" t="str">
        <f t="shared" si="0"/>
        <v>Cover integrity</v>
      </c>
      <c r="W121" t="str">
        <f t="shared" si="1"/>
        <v>"Cover integrity",</v>
      </c>
    </row>
    <row r="122" spans="3:23" x14ac:dyDescent="0.25">
      <c r="D122" t="str">
        <f t="shared" si="0"/>
        <v>Cover-related Construction (Excavation/ Exposed Operations/ Re-grading)</v>
      </c>
      <c r="W122" t="str">
        <f t="shared" si="1"/>
        <v>"Cover-related Construction (Excavation/ Exposed Operations/ Re-grading)",</v>
      </c>
    </row>
    <row r="123" spans="3:23" x14ac:dyDescent="0.25">
      <c r="D123" t="str">
        <f t="shared" si="0"/>
        <v>Cracked/Broken Seal</v>
      </c>
      <c r="W123" t="str">
        <f t="shared" si="1"/>
        <v>"Cracked/Broken Seal",</v>
      </c>
    </row>
    <row r="124" spans="3:23" x14ac:dyDescent="0.25">
      <c r="D124" t="str">
        <f t="shared" si="0"/>
        <v>Damaged component</v>
      </c>
      <c r="W124" t="str">
        <f t="shared" si="1"/>
        <v>"Damaged component",</v>
      </c>
    </row>
    <row r="125" spans="3:23" x14ac:dyDescent="0.25">
      <c r="D125" t="str">
        <f t="shared" si="0"/>
        <v>Insufficient vacuum</v>
      </c>
      <c r="W125" t="str">
        <f t="shared" si="1"/>
        <v>"Insufficient vacuum",</v>
      </c>
    </row>
    <row r="126" spans="3:23" x14ac:dyDescent="0.25">
      <c r="D126" t="str">
        <f t="shared" si="0"/>
        <v>Offline Gas Collection Well(s)</v>
      </c>
      <c r="W126" t="str">
        <f t="shared" si="1"/>
        <v>"Offline Gas Collection Well(s)",</v>
      </c>
    </row>
    <row r="127" spans="3:23" x14ac:dyDescent="0.25">
      <c r="D127" t="str">
        <f t="shared" si="0"/>
        <v>Other</v>
      </c>
      <c r="W127" t="str">
        <f t="shared" si="1"/>
        <v>"Other",</v>
      </c>
    </row>
    <row r="128" spans="3:23" x14ac:dyDescent="0.25">
      <c r="D128" t="str">
        <f t="shared" si="0"/>
        <v>Uncontrolled Area (no gas collection infrastructure)</v>
      </c>
      <c r="W128" t="str">
        <f t="shared" si="1"/>
        <v>"Uncontrolled Area (no gas collection infrastructure)",</v>
      </c>
    </row>
    <row r="129" spans="3:23" x14ac:dyDescent="0.25">
      <c r="C129" t="str">
        <f>C71</f>
        <v>Leachate Management System</v>
      </c>
      <c r="D129" t="str">
        <f t="shared" si="0"/>
        <v>Cover-related Construction (Excavation/ Exposed Operations/ Re-grading)</v>
      </c>
      <c r="W129" t="str">
        <f t="shared" si="1"/>
        <v>"Cover-related Construction (Excavation/ Exposed Operations/ Re-grading)",</v>
      </c>
    </row>
    <row r="130" spans="3:23" x14ac:dyDescent="0.25">
      <c r="D130" t="str">
        <f t="shared" si="0"/>
        <v>Damaged component</v>
      </c>
      <c r="W130" t="str">
        <f t="shared" si="1"/>
        <v>"Damaged component",</v>
      </c>
    </row>
    <row r="131" spans="3:23" x14ac:dyDescent="0.25">
      <c r="D131" t="str">
        <f t="shared" si="0"/>
        <v>Offline Gas Collection Well(s)</v>
      </c>
      <c r="W131" t="str">
        <f t="shared" si="1"/>
        <v>"Offline Gas Collection Well(s)",</v>
      </c>
    </row>
    <row r="132" spans="3:23" x14ac:dyDescent="0.25">
      <c r="D132" t="str">
        <f t="shared" si="0"/>
        <v>Other</v>
      </c>
      <c r="W132" t="str">
        <f t="shared" si="1"/>
        <v>"Other",</v>
      </c>
    </row>
    <row r="133" spans="3:23" x14ac:dyDescent="0.25">
      <c r="C133" t="str">
        <f>C75</f>
        <v>Working Face (area where active filling was being conducted at the time of detection)</v>
      </c>
      <c r="D133" t="str">
        <f t="shared" si="0"/>
        <v>Construction - New Well Installation</v>
      </c>
      <c r="W133" t="str">
        <f t="shared" si="1"/>
        <v>"Construction - New Well Installation",</v>
      </c>
    </row>
    <row r="134" spans="3:23" x14ac:dyDescent="0.25">
      <c r="D134" t="str">
        <f t="shared" si="0"/>
        <v>Construction - Well Raising or Horizontal Extension</v>
      </c>
      <c r="W134" t="str">
        <f t="shared" si="1"/>
        <v>"Construction - Well Raising or Horizontal Extension",</v>
      </c>
    </row>
    <row r="135" spans="3:23" x14ac:dyDescent="0.25">
      <c r="D135" t="str">
        <f t="shared" si="0"/>
        <v>Cover-related Construction (Excavation/ Exposed Operations/ Re-grading)</v>
      </c>
      <c r="W135" t="str">
        <f t="shared" si="1"/>
        <v>"Cover-related Construction (Excavation/ Exposed Operations/ Re-grading)",</v>
      </c>
    </row>
    <row r="136" spans="3:23" x14ac:dyDescent="0.25">
      <c r="D136" t="str">
        <f t="shared" si="0"/>
        <v>Offline Gas Collection Well(s)</v>
      </c>
      <c r="W136" t="str">
        <f t="shared" si="1"/>
        <v>"Offline Gas Collection Well(s)",</v>
      </c>
    </row>
    <row r="137" spans="3:23" x14ac:dyDescent="0.25">
      <c r="D137" t="str">
        <f t="shared" si="0"/>
        <v>Other</v>
      </c>
      <c r="W137" t="str">
        <f t="shared" si="1"/>
        <v>"Other",</v>
      </c>
    </row>
    <row r="138" spans="3:23" x14ac:dyDescent="0.25">
      <c r="D138" t="str">
        <f t="shared" si="0"/>
        <v>Uncontrolled Area (no gas collection infrastructure)</v>
      </c>
      <c r="W138" t="str">
        <f t="shared" si="1"/>
        <v>"Uncontrolled Area (no gas collection infrastructure)",</v>
      </c>
    </row>
  </sheetData>
  <sortState xmlns:xlrd2="http://schemas.microsoft.com/office/spreadsheetml/2017/richdata2" ref="A29:W80">
    <sortCondition ref="C29:C80"/>
    <sortCondition ref="D29:D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39DE-6401-4D53-BA26-C5854F4500DC}">
  <dimension ref="A2:N129"/>
  <sheetViews>
    <sheetView defaultGridColor="0" colorId="22" zoomScale="120" zoomScaleNormal="120" workbookViewId="0">
      <selection activeCell="B20" sqref="B20"/>
    </sheetView>
  </sheetViews>
  <sheetFormatPr defaultColWidth="9.140625" defaultRowHeight="15" x14ac:dyDescent="0.25"/>
  <cols>
    <col min="1" max="1" width="2.140625" customWidth="1"/>
    <col min="2" max="2" width="3.7109375" style="7" customWidth="1"/>
    <col min="3" max="22" width="3.7109375" customWidth="1"/>
  </cols>
  <sheetData>
    <row r="2" spans="1:2" s="2" customFormat="1" ht="21" x14ac:dyDescent="0.35">
      <c r="A2" s="1" t="s">
        <v>0</v>
      </c>
    </row>
    <row r="4" spans="1:2" s="3" customFormat="1" ht="21" x14ac:dyDescent="0.35">
      <c r="A4" s="3" t="s">
        <v>1</v>
      </c>
    </row>
    <row r="5" spans="1:2" x14ac:dyDescent="0.25">
      <c r="B5" s="4" t="s">
        <v>2</v>
      </c>
    </row>
    <row r="6" spans="1:2" x14ac:dyDescent="0.25">
      <c r="B6" s="4" t="s">
        <v>2</v>
      </c>
    </row>
    <row r="7" spans="1:2" x14ac:dyDescent="0.25">
      <c r="B7" s="4" t="s">
        <v>2</v>
      </c>
    </row>
    <row r="9" spans="1:2" s="3" customFormat="1" ht="21" x14ac:dyDescent="0.35">
      <c r="A9" s="3" t="s">
        <v>3</v>
      </c>
    </row>
    <row r="10" spans="1:2" x14ac:dyDescent="0.25">
      <c r="B10" s="4" t="s">
        <v>2</v>
      </c>
    </row>
    <row r="11" spans="1:2" x14ac:dyDescent="0.25">
      <c r="B11" s="4" t="s">
        <v>2</v>
      </c>
    </row>
    <row r="12" spans="1:2" x14ac:dyDescent="0.25">
      <c r="B12" s="4" t="s">
        <v>2</v>
      </c>
    </row>
    <row r="14" spans="1:2" s="3" customFormat="1" ht="21" x14ac:dyDescent="0.35">
      <c r="A14" s="3" t="s">
        <v>4</v>
      </c>
    </row>
    <row r="15" spans="1:2" x14ac:dyDescent="0.25">
      <c r="B15" s="4" t="s">
        <v>2</v>
      </c>
    </row>
    <row r="16" spans="1:2" x14ac:dyDescent="0.25">
      <c r="B16" s="4" t="s">
        <v>2</v>
      </c>
    </row>
    <row r="17" spans="1:4" x14ac:dyDescent="0.25">
      <c r="B17" s="4" t="s">
        <v>2</v>
      </c>
    </row>
    <row r="18" spans="1:4" x14ac:dyDescent="0.25">
      <c r="B18" s="5"/>
      <c r="D18" s="6"/>
    </row>
    <row r="19" spans="1:4" s="3" customFormat="1" ht="21" x14ac:dyDescent="0.35">
      <c r="A19" s="3" t="s">
        <v>5</v>
      </c>
    </row>
    <row r="20" spans="1:4" x14ac:dyDescent="0.25">
      <c r="B20" s="4" t="s">
        <v>2</v>
      </c>
    </row>
    <row r="21" spans="1:4" x14ac:dyDescent="0.25">
      <c r="B21" s="4" t="s">
        <v>2</v>
      </c>
    </row>
    <row r="22" spans="1:4" x14ac:dyDescent="0.25">
      <c r="B22" s="4" t="s">
        <v>2</v>
      </c>
    </row>
    <row r="23" spans="1:4" x14ac:dyDescent="0.25">
      <c r="B23" s="5"/>
    </row>
    <row r="24" spans="1:4" x14ac:dyDescent="0.25">
      <c r="B24" s="5"/>
    </row>
    <row r="25" spans="1:4" x14ac:dyDescent="0.25">
      <c r="B25" s="5"/>
      <c r="C25" s="6"/>
    </row>
    <row r="26" spans="1:4" x14ac:dyDescent="0.25">
      <c r="C26" s="6"/>
    </row>
    <row r="27" spans="1:4" x14ac:dyDescent="0.25">
      <c r="C27" s="8"/>
    </row>
    <row r="28" spans="1:4" x14ac:dyDescent="0.25">
      <c r="D28" s="8"/>
    </row>
    <row r="29" spans="1:4" x14ac:dyDescent="0.25">
      <c r="D29" s="8"/>
    </row>
    <row r="33" spans="2:11" x14ac:dyDescent="0.25">
      <c r="D33" s="8"/>
    </row>
    <row r="34" spans="2:11" x14ac:dyDescent="0.25">
      <c r="D34" s="8"/>
    </row>
    <row r="35" spans="2:11" x14ac:dyDescent="0.25">
      <c r="D35" s="8"/>
    </row>
    <row r="36" spans="2:11" x14ac:dyDescent="0.25">
      <c r="D36" s="8"/>
    </row>
    <row r="37" spans="2:11" x14ac:dyDescent="0.25">
      <c r="B37" s="5"/>
      <c r="D37" s="6"/>
    </row>
    <row r="38" spans="2:11" x14ac:dyDescent="0.25">
      <c r="B38" s="5"/>
      <c r="D38" s="6"/>
    </row>
    <row r="39" spans="2:11" x14ac:dyDescent="0.25">
      <c r="B39" s="5"/>
      <c r="C39" s="6"/>
      <c r="D39" s="6"/>
    </row>
    <row r="40" spans="2:11" x14ac:dyDescent="0.25">
      <c r="B40" s="5"/>
      <c r="C40" s="9"/>
      <c r="D40" s="6"/>
    </row>
    <row r="41" spans="2:11" x14ac:dyDescent="0.25">
      <c r="B41" s="5"/>
    </row>
    <row r="42" spans="2:11" x14ac:dyDescent="0.25">
      <c r="B42" s="5"/>
      <c r="D42" s="6"/>
    </row>
    <row r="43" spans="2:11" x14ac:dyDescent="0.25">
      <c r="D43" s="6"/>
    </row>
    <row r="45" spans="2:11" x14ac:dyDescent="0.25">
      <c r="K45" s="10"/>
    </row>
    <row r="46" spans="2:11" x14ac:dyDescent="0.25">
      <c r="F46" s="6"/>
    </row>
    <row r="47" spans="2:11" x14ac:dyDescent="0.25">
      <c r="C47" s="6"/>
    </row>
    <row r="51" spans="3:4" x14ac:dyDescent="0.25">
      <c r="D51" s="6"/>
    </row>
    <row r="53" spans="3:4" x14ac:dyDescent="0.25">
      <c r="C53" s="7"/>
    </row>
    <row r="54" spans="3:4" x14ac:dyDescent="0.25">
      <c r="C54" s="7"/>
    </row>
    <row r="55" spans="3:4" x14ac:dyDescent="0.25">
      <c r="C55" s="7"/>
    </row>
    <row r="56" spans="3:4" x14ac:dyDescent="0.25">
      <c r="C56" s="7"/>
    </row>
    <row r="59" spans="3:4" x14ac:dyDescent="0.25">
      <c r="D59" s="6"/>
    </row>
    <row r="65" spans="4:14" x14ac:dyDescent="0.25">
      <c r="D65" s="8"/>
      <c r="H65" s="6"/>
      <c r="N65" s="6"/>
    </row>
    <row r="67" spans="4:14" x14ac:dyDescent="0.25">
      <c r="D67" s="8"/>
    </row>
    <row r="77" spans="4:14" x14ac:dyDescent="0.25">
      <c r="D77" s="8"/>
    </row>
    <row r="79" spans="4:14" x14ac:dyDescent="0.25">
      <c r="D79" s="10"/>
    </row>
    <row r="80" spans="4:14" x14ac:dyDescent="0.25">
      <c r="D80" s="10"/>
    </row>
    <row r="86" spans="4:4" x14ac:dyDescent="0.25">
      <c r="D86" s="6"/>
    </row>
    <row r="88" spans="4:4" x14ac:dyDescent="0.25">
      <c r="D88" s="6"/>
    </row>
    <row r="90" spans="4:4" x14ac:dyDescent="0.25">
      <c r="D90" s="6"/>
    </row>
    <row r="92" spans="4:4" x14ac:dyDescent="0.25">
      <c r="D92" s="6"/>
    </row>
    <row r="94" spans="4:4" x14ac:dyDescent="0.25">
      <c r="D94" s="6"/>
    </row>
    <row r="95" spans="4:4" x14ac:dyDescent="0.25">
      <c r="D95" s="6"/>
    </row>
    <row r="97" spans="4:4" x14ac:dyDescent="0.25">
      <c r="D97" s="6"/>
    </row>
    <row r="99" spans="4:4" x14ac:dyDescent="0.25">
      <c r="D99" s="6"/>
    </row>
    <row r="101" spans="4:4" x14ac:dyDescent="0.25">
      <c r="D101" s="6"/>
    </row>
    <row r="106" spans="4:4" x14ac:dyDescent="0.25">
      <c r="D106" s="6"/>
    </row>
    <row r="111" spans="4:4" x14ac:dyDescent="0.25">
      <c r="D111" s="6"/>
    </row>
    <row r="114" spans="3:4" x14ac:dyDescent="0.25">
      <c r="C114" s="6"/>
    </row>
    <row r="115" spans="3:4" x14ac:dyDescent="0.25">
      <c r="C115" s="11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D118" s="6"/>
    </row>
    <row r="129" spans="4:4" x14ac:dyDescent="0.25">
      <c r="D12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Selections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Held, Tony@ARB</dc:creator>
  <cp:lastModifiedBy>Held, Tony@ARB</cp:lastModifiedBy>
  <dcterms:created xsi:type="dcterms:W3CDTF">2015-06-05T18:17:20Z</dcterms:created>
  <dcterms:modified xsi:type="dcterms:W3CDTF">2025-04-29T21:12:02Z</dcterms:modified>
</cp:coreProperties>
</file>