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054D77C2-1373-4706-BB60-09520F2D5224}" xr6:coauthVersionLast="47" xr6:coauthVersionMax="47" xr10:uidLastSave="{00000000-0000-0000-0000-000000000000}"/>
  <workbookProtection workbookAlgorithmName="SHA-512" workbookHashValue="9XlrRNZkt4veb2IEVcYQMK5nk1zPleY2YqFEPHQmCHYRfTgjaGo3JO5xRBibgUooKNWZSkfEYxaTpSTU1PQeSA==" workbookSaltValue="hfIBQ/EqzYycTn9Dm3EshA==" workbookSpinCount="100000" lockStructure="1"/>
  <bookViews>
    <workbookView xWindow="5013" yWindow="1753" windowWidth="19200" windowHeight="11387" tabRatio="705" xr2:uid="{908CDDAE-4CC3-4DCD-AAA9-A26C259C2234}"/>
  </bookViews>
  <sheets>
    <sheet name="Feedback Form" sheetId="6" r:id="rId1"/>
    <sheet name="_versioning" sheetId="9"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1" i="6" l="1"/>
  <c r="D90" i="6"/>
  <c r="D92" i="6"/>
  <c r="D93" i="6"/>
  <c r="D97" i="6"/>
  <c r="D52" i="6"/>
  <c r="D53" i="6"/>
  <c r="D47" i="6"/>
  <c r="D45" i="6"/>
  <c r="D42" i="6"/>
  <c r="D41" i="6"/>
  <c r="D40" i="6"/>
  <c r="D39" i="6"/>
  <c r="C52" i="2"/>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s="1"/>
  <c r="B123" i="2" a="1"/>
  <c r="B123" i="2" s="1"/>
  <c r="B104" i="2" a="1"/>
  <c r="B104" i="2" s="1"/>
  <c r="B93" i="2" a="1"/>
  <c r="B93" i="2" s="1"/>
  <c r="B185" i="2" l="1" a="1"/>
  <c r="B185" i="2" s="1"/>
  <c r="B146" i="2" a="1"/>
  <c r="B14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<sst xmlns="http://schemas.openxmlformats.org/spreadsheetml/2006/main" count="505" uniqueCount="334">
  <si>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</si>
  <si>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</si>
  <si>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</si>
  <si>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</si>
  <si>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</si>
  <si>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</si>
  <si>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</si>
  <si>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</si>
  <si>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</si>
  <si>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</si>
  <si>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</si>
  <si>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</si>
  <si>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</si>
  <si>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</si>
  <si>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</si>
  <si>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</si>
  <si>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</si>
  <si>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</si>
  <si>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</si>
  <si>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</si>
  <si>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</si>
  <si>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</si>
  <si>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</si>
  <si>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</si>
  <si>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</si>
  <si>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</si>
  <si>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</si>
  <si>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</si>
  <si>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</si>
  <si>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</si>
  <si>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</si>
  <si>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</si>
  <si>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</si>
  <si>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</si>
  <si>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</si>
  <si>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</si>
  <si>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</si>
  <si>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</si>
  <si>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</si>
  <si>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</si>
  <si>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</si>
  <si>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</si>
  <si>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</si>
  <si>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</si>
  <si>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</si>
  <si>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</si>
  <si>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</si>
  <si>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</si>
  <si>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</si>
  <si>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</si>
  <si>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</si>
  <si>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</si>
  <si>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</si>
  <si>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</si>
  <si>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</si>
  <si>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</si>
  <si>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</si>
  <si>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</si>
  <si>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</si>
  <si>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</si>
  <si>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</si>
  <si>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</si>
  <si>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</si>
  <si>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</si>
  <si>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</si>
  <si>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</si>
  <si>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</si>
  <si>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</si>
  <si>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</si>
  <si>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</si>
  <si>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</si>
  <si>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</si>
  <si>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</si>
  <si>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</si>
  <si>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</si>
  <si>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</si>
  <si>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</si>
  <si>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</si>
  <si>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</si>
  <si>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</si>
  <si>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</si>
  <si>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</si>
  <si>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</si>
  <si>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</si>
  <si>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</si>
  <si>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</si>
  <si>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</si>
  <si>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</si>
  <si>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</si>
  <si>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</si>
  <si>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</si>
  <si>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</si>
  <si>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</si>
  <si>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</si>
  <si>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</si>
  <si>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</si>
  <si>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</si>
  <si>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</si>
  <si>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</si>
  <si>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</si>
  <si>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</si>
  <si>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</si>
  <si>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</si>
  <si>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</si>
  <si>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</si>
  <si>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</si>
  <si>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</si>
  <si>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</si>
  <si>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</si>
  <si>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</si>
  <si>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</si>
  <si>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</si>
  <si>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</si>
  <si>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</si>
  <si>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</si>
  <si>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</si>
  <si>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</si>
  <si>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</si>
  <si>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</si>
  <si>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</si>
  <si>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</si>
  <si>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</si>
  <si>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</si>
  <si>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</si>
  <si>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</si>
  <si>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</si>
  <si>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</si>
  <si>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</si>
  <si>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</si>
  <si>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</si>
  <si>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</si>
  <si>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</si>
  <si>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</si>
  <si>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</si>
  <si>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</si>
  <si>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</si>
  <si>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</si>
  <si>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</si>
  <si>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</si>
  <si>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</si>
  <si>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</si>
  <si>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</si>
  <si>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</si>
  <si>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</si>
  <si>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</si>
  <si>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</si>
  <si>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</si>
  <si>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</si>
  <si>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</si>
  <si>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</si>
  <si>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</si>
  <si>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</si>
  <si>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</si>
  <si>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</si>
  <si>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</si>
  <si>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</si>
  <si>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</si>
  <si>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</si>
  <si>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</si>
  <si>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</si>
  <si>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</si>
  <si>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</si>
  <si>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</si>
  <si>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</si>
  <si>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</si>
  <si>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</si>
  <si>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</si>
  <si>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</si>
  <si>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</si>
  <si>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</si>
  <si>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</si>
  <si>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</si>
  <si>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</si>
  <si>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</si>
  <si>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</si>
  <si>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</si>
  <si>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</si>
  <si>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</si>
  <si>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</si>
  <si>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</si>
  <si>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</si>
  <si>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</si>
  <si>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</si>
  <si>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</si>
  <si>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</si>
  <si>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</si>
  <si>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</si>
  <si>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</si>
  <si>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</si>
  <si>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</si>
  <si>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</si>
  <si>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</si>
  <si>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</si>
  <si>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</si>
  <si>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</si>
  <si>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</si>
  <si>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</si>
  <si>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</si>
  <si>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</si>
  <si>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</si>
  <si>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</si>
  <si>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</si>
  <si>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</si>
  <si>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</si>
  <si>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</si>
  <si>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</si>
  <si>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</si>
  <si>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</si>
  <si>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</si>
  <si>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</si>
  <si>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</si>
  <si>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</si>
  <si>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</si>
  <si>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</si>
  <si>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</si>
  <si>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</si>
  <si>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</si>
  <si>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</si>
  <si>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</si>
  <si>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</si>
  <si>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</si>
  <si>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</si>
  <si>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</si>
  <si>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</si>
  <si>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</si>
  <si>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</si>
  <si>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</si>
  <si>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</si>
  <si>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</si>
  <si>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</si>
  <si>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</si>
  <si>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</si>
  <si>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</si>
  <si>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</si>
  <si>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</si>
  <si>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</si>
  <si>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</si>
  <si>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</si>
  <si>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</si>
  <si>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</si>
  <si>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</si>
  <si>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</si>
  <si>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</si>
  <si>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</si>
  <si>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</si>
  <si>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</si>
  <si>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</si>
  <si>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</si>
  <si>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</si>
  <si>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</si>
  <si>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</si>
  <si>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</si>
  <si>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</si>
  <si>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</si>
  <si>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</si>
  <si>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</si>
  <si>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</si>
  <si>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</si>
  <si>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</si>
  <si>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r>
      <rPr>
        <b/>
        <sz val="12"/>
        <rFont val="Arial"/>
        <family val="2"/>
      </rPr>
      <t>Q9:</t>
    </r>
    <r>
      <rPr>
        <sz val="12"/>
        <rFont val="Arial"/>
        <family val="2"/>
      </rPr>
      <t xml:space="preserve">  Please provide the maximum concentration of methane leak (in ppmv if applicable/possible).</t>
    </r>
  </si>
  <si>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</si>
  <si>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</si>
  <si>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</si>
  <si>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</si>
  <si>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</si>
  <si>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</si>
  <si>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</si>
  <si>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</si>
  <si>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</si>
  <si>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</si>
  <si>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</si>
  <si>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</si>
  <si>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</si>
  <si>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</si>
  <si>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</si>
  <si>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</si>
  <si>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</si>
  <si>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</si>
  <si>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</si>
  <si>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</si>
  <si>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</si>
  <si>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</si>
  <si>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</si>
  <si>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</si>
  <si>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</si>
  <si>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</si>
  <si>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</si>
  <si>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</si>
  <si>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</si>
  <si>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</si>
  <si>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</si>
  <si>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</si>
  <si>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</si>
  <si>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</si>
  <si>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</si>
  <si>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</si>
  <si>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</si>
  <si>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</si>
  <si>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</si>
  <si>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</si>
  <si>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</si>
  <si>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</si>
  <si>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</si>
  <si>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</si>
  <si>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</si>
  <si>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</si>
  <si>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</si>
  <si>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</si>
  <si>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</si>
  <si>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</si>
  <si>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</si>
  <si>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</si>
  <si>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</si>
  <si>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</si>
  <si>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</si>
  <si>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</si>
  <si>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</si>
  <si>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</si>
  <si>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</si>
  <si>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</si>
  <si>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</si>
  <si>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</si>
  <si>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</si>
  <si>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</si>
  <si>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</si>
  <si>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</si>
  <si>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</si>
  <si>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</si>
  <si>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</si>
  <si>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</si>
  <si>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</si>
  <si>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</si>
  <si>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</si>
  <si>
    <t>Spreadsheet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</si>
</sst>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3" fillId="0" borderId="0"/>
    <xf numFmtId="0" fontId="19" fillId="0" borderId="0"/>
    <xf numFmtId="0" fontId="20"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0" borderId="0" xfId="0" applyFont="1" applyAlignment="1">
      <alignment vertical="top"/>
    </xf>
    <xf numFmtId="0" fontId="12" fillId="4"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2" fillId="8" borderId="0" xfId="0" applyFont="1" applyFill="1"/>
    <xf numFmtId="0" fontId="12"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2" fillId="8" borderId="0" xfId="0" applyFont="1" applyFill="1" applyAlignment="1">
      <alignment horizontal="left"/>
    </xf>
    <xf numFmtId="0" fontId="12" fillId="4" borderId="0" xfId="0" applyFont="1" applyFill="1" applyAlignment="1">
      <alignment horizontal="left"/>
    </xf>
    <xf numFmtId="14" fontId="0" fillId="0" borderId="0" xfId="0" applyNumberFormat="1"/>
    <xf numFmtId="0" fontId="13" fillId="0" borderId="0" xfId="1"/>
    <xf numFmtId="0" fontId="13" fillId="0" borderId="0" xfId="1" applyAlignment="1">
      <alignment vertical="center"/>
    </xf>
    <xf numFmtId="0" fontId="14" fillId="5" borderId="0" xfId="1" applyFont="1" applyFill="1" applyAlignment="1">
      <alignment horizontal="centerContinuous" vertical="center"/>
    </xf>
    <xf numFmtId="0" fontId="13" fillId="6" borderId="0" xfId="1" applyFill="1" applyAlignment="1">
      <alignment horizontal="centerContinuous"/>
    </xf>
    <xf numFmtId="0" fontId="13" fillId="6" borderId="0" xfId="1" applyFill="1" applyAlignment="1">
      <alignment horizontal="center"/>
    </xf>
    <xf numFmtId="0" fontId="5" fillId="0" borderId="0" xfId="0" applyFont="1" applyAlignment="1">
      <alignment vertical="center"/>
    </xf>
    <xf numFmtId="0" fontId="13" fillId="7" borderId="0" xfId="1" applyFill="1" applyAlignment="1">
      <alignment horizontal="left" vertical="center"/>
    </xf>
    <xf numFmtId="0" fontId="13" fillId="0" borderId="0" xfId="1" applyAlignment="1">
      <alignment horizontal="left" vertical="center"/>
    </xf>
    <xf numFmtId="0" fontId="7" fillId="0" borderId="0" xfId="0" applyFont="1" applyAlignment="1">
      <alignment horizontal="left" vertical="center"/>
    </xf>
    <xf numFmtId="0" fontId="11"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1" fillId="0" borderId="0" xfId="0" applyFont="1" applyAlignment="1">
      <alignment horizontal="left" vertical="center"/>
    </xf>
    <xf numFmtId="0" fontId="6" fillId="9" borderId="2" xfId="0" applyFont="1" applyFill="1" applyBorder="1" applyAlignment="1" applyProtection="1">
      <alignment horizontal="left" vertical="center" wrapText="1"/>
      <protection locked="0"/>
    </xf>
    <xf numFmtId="0" fontId="13" fillId="2" borderId="0" xfId="1" applyFill="1" applyAlignment="1">
      <alignment horizontal="left" vertical="center"/>
    </xf>
    <xf numFmtId="0" fontId="13" fillId="9"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2" fillId="10" borderId="0" xfId="2" applyFont="1" applyFill="1"/>
    <xf numFmtId="0" fontId="20"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3" fillId="7" borderId="0" xfId="1" applyFill="1" applyAlignment="1">
      <alignment horizontal="left"/>
    </xf>
    <xf numFmtId="0" fontId="6" fillId="0" borderId="0" xfId="0" applyFont="1" applyAlignment="1">
      <alignment horizontal="left" vertical="center" wrapText="1"/>
    </xf>
    <xf numFmtId="0" fontId="23" fillId="5" borderId="0" xfId="1" applyFont="1" applyFill="1" applyAlignment="1">
      <alignment horizontal="centerContinuous"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4" fillId="7" borderId="0" xfId="0" applyFont="1" applyFill="1" applyAlignment="1">
      <alignment horizontal="left" vertical="center"/>
    </xf>
    <xf numFmtId="0" fontId="4" fillId="2" borderId="0" xfId="0" applyFont="1" applyFill="1" applyAlignment="1">
      <alignment horizontal="left" vertical="center"/>
    </xf>
    <xf numFmtId="0" fontId="4" fillId="9" borderId="0" xfId="0" applyFont="1" applyFill="1" applyAlignment="1">
      <alignment horizontal="left" vertical="center"/>
    </xf>
    <xf numFmtId="0" fontId="4" fillId="7" borderId="0" xfId="0" applyFont="1" applyFill="1" applyAlignment="1">
      <alignment horizontal="left" vertical="top"/>
    </xf>
    <xf numFmtId="0" fontId="4" fillId="7" borderId="0" xfId="0" applyFont="1" applyFill="1" applyAlignment="1" applyProtection="1">
      <alignment horizontal="left" vertical="center"/>
      <protection locked="0"/>
    </xf>
    <xf numFmtId="0" fontId="4" fillId="2" borderId="0" xfId="0" applyFont="1" applyFill="1" applyAlignment="1" applyProtection="1">
      <alignment horizontal="left" vertical="center" wrapText="1"/>
      <protection locked="0"/>
    </xf>
    <xf numFmtId="164" fontId="4" fillId="2" borderId="0" xfId="0" applyNumberFormat="1" applyFont="1" applyFill="1" applyAlignment="1" applyProtection="1">
      <alignment horizontal="left" vertical="center" wrapText="1"/>
      <protection locked="0"/>
    </xf>
    <xf numFmtId="0" fontId="4" fillId="0" borderId="3" xfId="0" applyFont="1" applyBorder="1" applyAlignment="1">
      <alignment horizontal="left" vertical="center" wrapText="1"/>
    </xf>
    <xf numFmtId="0" fontId="4" fillId="0" borderId="3" xfId="0" applyFont="1" applyBorder="1" applyAlignment="1">
      <alignment horizontal="left" vertical="center"/>
    </xf>
    <xf numFmtId="0" fontId="19" fillId="0" borderId="0" xfId="0" applyFont="1" applyAlignment="1">
      <alignment horizontal="left" vertical="center" wrapText="1"/>
    </xf>
    <xf numFmtId="0" fontId="28" fillId="0" borderId="4" xfId="0" applyFont="1" applyBorder="1" applyAlignment="1">
      <alignment horizontal="left" vertical="center" wrapText="1"/>
    </xf>
    <xf numFmtId="0" fontId="3" fillId="0" borderId="0" xfId="0" applyFont="1" applyAlignment="1">
      <alignment horizontal="left" vertical="center" wrapText="1"/>
    </xf>
    <xf numFmtId="0" fontId="3" fillId="7" borderId="0" xfId="0" applyFont="1" applyFill="1" applyAlignment="1">
      <alignment horizontal="left" vertical="center"/>
    </xf>
    <xf numFmtId="0" fontId="24" fillId="2" borderId="3" xfId="0" applyFont="1" applyFill="1" applyBorder="1" applyAlignment="1" applyProtection="1">
      <alignment horizontal="left" vertical="center" wrapText="1"/>
      <protection locked="0"/>
    </xf>
    <xf numFmtId="0" fontId="24"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4" fillId="7" borderId="0" xfId="0" applyFont="1" applyFill="1" applyAlignment="1" applyProtection="1">
      <alignment horizontal="left" vertical="center" wrapText="1"/>
      <protection locked="0"/>
    </xf>
    <xf numFmtId="165" fontId="4" fillId="7" borderId="0" xfId="0" applyNumberFormat="1" applyFont="1" applyFill="1" applyAlignment="1" applyProtection="1">
      <alignment horizontal="left" vertical="center" wrapText="1"/>
      <protection locked="0"/>
    </xf>
    <xf numFmtId="164" fontId="4" fillId="7" borderId="0" xfId="0" applyNumberFormat="1" applyFont="1" applyFill="1" applyAlignment="1" applyProtection="1">
      <alignment horizontal="left" vertical="center" wrapText="1"/>
      <protection locked="0"/>
    </xf>
    <xf numFmtId="164" fontId="2" fillId="2" borderId="0" xfId="0" applyNumberFormat="1"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election activeCell="D91" sqref="D91"/>
    </sheetView>
  </sheetViews>
  <sheetFormatPr defaultColWidth="9" defaultRowHeight="14.35" x14ac:dyDescent="0.5"/>
  <cols>
    <col min="1" max="1" width="4.17578125" style="9" customWidth="1"/>
    <col min="2" max="2" width="65.703125" style="9" customWidth="1"/>
    <col min="3" max="3" width="4.703125" style="9" customWidth="1"/>
    <col min="4" max="4" width="65.703125" style="9" customWidth="1"/>
    <col min="5" max="5" width="4.1757812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40"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40" customHeight="1" x14ac:dyDescent="0.5">
      <c r="B19" s="46"/>
      <c r="C19" s="46"/>
      <c r="D19" s="46"/>
      <c r="E19" s="47"/>
    </row>
    <row r="20" spans="2:5" s="19" customFormat="1" x14ac:dyDescent="0.5"/>
    <row r="21" spans="2:5" s="10" customFormat="1" ht="15" x14ac:dyDescent="0.5">
      <c r="B21" s="48" t="s">
        <v>12</v>
      </c>
      <c r="C21" s="24"/>
      <c r="D21" s="64">
        <v>4001</v>
      </c>
      <c r="E21" s="48"/>
    </row>
    <row r="22" spans="2:5" s="25" customFormat="1" ht="15" x14ac:dyDescent="0.5">
      <c r="B22" s="48" t="s">
        <v>13</v>
      </c>
      <c r="C22" s="24"/>
      <c r="D22" s="64">
        <v>447</v>
      </c>
      <c r="E22" s="24"/>
    </row>
    <row r="23" spans="2:5" s="25" customFormat="1" ht="15" x14ac:dyDescent="0.5">
      <c r="B23" s="60" t="s">
        <v>275</v>
      </c>
      <c r="C23" s="24"/>
      <c r="D23" s="65">
        <v>45468</v>
      </c>
      <c r="E23" s="24"/>
    </row>
    <row r="24" spans="2:5" s="10" customFormat="1" ht="15" x14ac:dyDescent="0.5">
      <c r="B24" s="48" t="s">
        <v>14</v>
      </c>
      <c r="C24" s="24"/>
      <c r="D24" s="64">
        <v>35.321100000000001</v>
      </c>
      <c r="E24" s="48"/>
    </row>
    <row r="25" spans="2:5" s="10" customFormat="1" ht="15" x14ac:dyDescent="0.5">
      <c r="B25" s="48" t="s">
        <v>15</v>
      </c>
      <c r="C25" s="24"/>
      <c r="D25" s="64">
        <v>-119.5808</v>
      </c>
      <c r="E25" s="48"/>
    </row>
    <row r="26" spans="2:5" s="10" customFormat="1" ht="15" x14ac:dyDescent="0.5">
      <c r="B26" s="48" t="s">
        <v>16</v>
      </c>
      <c r="C26" s="24"/>
      <c r="D26" s="66" t="s">
        <v>17</v>
      </c>
      <c r="E26" s="48"/>
    </row>
    <row r="27" spans="2:5" s="19" customFormat="1" x14ac:dyDescent="0.5"/>
    <row r="28" spans="2:5" s="23" customFormat="1" ht="40" customHeight="1" x14ac:dyDescent="0.5">
      <c r="B28" s="46"/>
      <c r="C28" s="46"/>
      <c r="D28" s="46"/>
      <c r="E28" s="47"/>
    </row>
    <row r="29" spans="2:5" s="19" customFormat="1" x14ac:dyDescent="0.5"/>
    <row r="30" spans="2:5" s="19" customFormat="1" ht="15.35" x14ac:dyDescent="0.5">
      <c r="B30" s="34" t="s">
        <v>276</v>
      </c>
      <c r="D30" s="53" t="s">
        <v>18</v>
      </c>
    </row>
    <row r="31" spans="2:5" s="19" customFormat="1" ht="15.35" x14ac:dyDescent="0.5">
      <c r="B31" s="34" t="s">
        <v>277</v>
      </c>
      <c r="D31" s="49" t="s">
        <v>19</v>
      </c>
    </row>
    <row r="32" spans="2:5" s="19" customFormat="1" ht="15.35" x14ac:dyDescent="0.5">
      <c r="B32" s="34" t="s">
        <v>278</v>
      </c>
      <c r="D32" s="49" t="s">
        <v>20</v>
      </c>
    </row>
    <row r="33" spans="2:5" s="10" customFormat="1" ht="15.35" x14ac:dyDescent="0.5">
      <c r="B33" s="59" t="s">
        <v>279</v>
      </c>
      <c r="C33" s="44"/>
      <c r="D33" s="53" t="s">
        <v>21</v>
      </c>
      <c r="E33" s="45"/>
    </row>
    <row r="34" spans="2:5" s="10" customFormat="1" ht="15.35" x14ac:dyDescent="0.5">
      <c r="B34" s="59" t="s">
        <v>280</v>
      </c>
      <c r="C34" s="44"/>
      <c r="D34" s="53" t="s">
        <v>22</v>
      </c>
      <c r="E34" s="45"/>
    </row>
    <row r="35" spans="2:5" s="10" customFormat="1" ht="15.35" x14ac:dyDescent="0.5">
      <c r="B35" s="59" t="s">
        <v>281</v>
      </c>
      <c r="C35" s="44"/>
      <c r="D35" s="53" t="s">
        <v>23</v>
      </c>
      <c r="E35" s="45"/>
    </row>
    <row r="36" spans="2:5" s="19" customFormat="1" x14ac:dyDescent="0.5"/>
    <row r="37" spans="2:5" s="23" customFormat="1" ht="40" customHeight="1" x14ac:dyDescent="0.5">
      <c r="B37" s="46"/>
      <c r="C37" s="46"/>
      <c r="D37" s="46"/>
      <c r="E37" s="47"/>
    </row>
    <row r="38" spans="2:5" s="19" customFormat="1" x14ac:dyDescent="0.5"/>
    <row r="39" spans="2:5" s="10" customFormat="1" ht="30.35" x14ac:dyDescent="0.5">
      <c r="B39" s="59" t="s">
        <v>264</v>
      </c>
      <c r="C39" s="44"/>
      <c r="D39" s="54" t="str">
        <f>LEFT(B39, 50)</f>
        <v>Q7.  Please provide date and time of the ground su</v>
      </c>
      <c r="E39" s="26"/>
    </row>
    <row r="40" spans="2:5" s="10" customFormat="1" ht="45.35" x14ac:dyDescent="0.5">
      <c r="B40" s="27" t="s">
        <v>24</v>
      </c>
      <c r="C40" s="45"/>
      <c r="D40" s="53" t="str">
        <f>LEFT(B40, 50)</f>
        <v xml:space="preserve">Q8.  If no emission source was identified, please </v>
      </c>
    </row>
    <row r="41" spans="2:5" s="19" customFormat="1" ht="30.35" x14ac:dyDescent="0.5">
      <c r="B41" s="27" t="s">
        <v>259</v>
      </c>
      <c r="D41" s="53" t="str">
        <f t="shared" ref="D41:D42" si="0">LEFT(B41, 50)</f>
        <v>Q9:  Please provide the maximum concentration of m</v>
      </c>
    </row>
    <row r="42" spans="2:5" s="10" customFormat="1" ht="30.7" thickBot="1" x14ac:dyDescent="0.55000000000000004">
      <c r="B42" s="34" t="s">
        <v>234</v>
      </c>
      <c r="C42" s="45"/>
      <c r="D42" s="53" t="str">
        <f t="shared" si="0"/>
        <v>Q10.  Instrument used to perform monitoring (e.g.,</v>
      </c>
    </row>
    <row r="43" spans="2:5" s="10" customFormat="1" ht="50.2" customHeight="1" thickTop="1" thickBot="1" x14ac:dyDescent="0.55000000000000004">
      <c r="B43" s="27" t="s">
        <v>265</v>
      </c>
      <c r="C43" s="45"/>
      <c r="D43" s="31" t="s">
        <v>67</v>
      </c>
    </row>
    <row r="44" spans="2:5" s="10" customFormat="1" ht="50.2" customHeight="1" thickTop="1" thickBot="1" x14ac:dyDescent="0.55000000000000004">
      <c r="B44" s="27" t="s">
        <v>266</v>
      </c>
      <c r="C44" s="45"/>
      <c r="D44" s="31" t="s">
        <v>81</v>
      </c>
    </row>
    <row r="45" spans="2:5" s="10" customFormat="1" ht="16" thickTop="1" thickBot="1" x14ac:dyDescent="0.55000000000000004">
      <c r="B45" s="27" t="s">
        <v>26</v>
      </c>
      <c r="C45" s="45"/>
      <c r="D45" s="67" t="str">
        <f t="shared" ref="D45" si="1">LEFT(B45, 50)</f>
        <v>Q13.  Please provide a more detailed description o</v>
      </c>
    </row>
    <row r="46" spans="2:5" s="10" customFormat="1" ht="50.2" customHeight="1" thickTop="1" thickBot="1" x14ac:dyDescent="0.55000000000000004">
      <c r="B46" s="59" t="s">
        <v>267</v>
      </c>
      <c r="C46" s="45"/>
      <c r="D46" s="31" t="s">
        <v>89</v>
      </c>
    </row>
    <row r="47" spans="2:5" s="10" customFormat="1" ht="45.7" thickTop="1" x14ac:dyDescent="0.5">
      <c r="B47" s="42" t="s">
        <v>268</v>
      </c>
      <c r="D47" s="67" t="str">
        <f t="shared" ref="D47" si="2">LEFT(B47, 50)</f>
        <v>Q15.  Please provide a more detailed description o</v>
      </c>
    </row>
    <row r="48" spans="2:5" s="19" customFormat="1" x14ac:dyDescent="0.5"/>
    <row r="49" spans="2:5" s="23" customFormat="1" ht="40" customHeight="1" x14ac:dyDescent="0.5">
      <c r="B49" s="46"/>
      <c r="C49" s="46"/>
      <c r="D49" s="46"/>
      <c r="E49" s="47"/>
    </row>
    <row r="50" spans="2:5" s="19" customFormat="1" ht="15.35" thickBot="1" x14ac:dyDescent="0.55000000000000004">
      <c r="B50" s="44"/>
    </row>
    <row r="51" spans="2:5" s="10" customFormat="1" ht="50.2" customHeight="1" thickTop="1" thickBot="1" x14ac:dyDescent="0.55000000000000004">
      <c r="B51" s="44" t="s">
        <v>27</v>
      </c>
      <c r="C51" s="45"/>
      <c r="D51" s="31" t="s">
        <v>92</v>
      </c>
    </row>
    <row r="52" spans="2:5" s="10" customFormat="1" ht="15.7" thickTop="1" x14ac:dyDescent="0.5">
      <c r="B52" s="59" t="s">
        <v>269</v>
      </c>
      <c r="D52" s="54" t="str">
        <f t="shared" ref="D52:D53" si="3">LEFT(B52, 50)</f>
        <v>Q17.  Date and time of repair, if complete.</v>
      </c>
    </row>
    <row r="53" spans="2:5" s="10" customFormat="1" ht="30.35" x14ac:dyDescent="0.5">
      <c r="B53" s="59" t="s">
        <v>270</v>
      </c>
      <c r="D53" s="53" t="str">
        <f t="shared" si="3"/>
        <v>Q18.  Please describe what actions were taken to r</v>
      </c>
    </row>
    <row r="54" spans="2:5" s="10" customFormat="1" ht="15" x14ac:dyDescent="0.5">
      <c r="B54" s="45"/>
      <c r="C54" s="45"/>
      <c r="D54" s="45"/>
    </row>
    <row r="55" spans="2:5" s="23" customFormat="1" ht="40"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5"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6"/>
      <c r="D58" s="61" t="s">
        <v>283</v>
      </c>
    </row>
    <row r="59" spans="2:5" s="10" customFormat="1" ht="15" x14ac:dyDescent="0.5">
      <c r="B59" s="55"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6"/>
      <c r="D59" s="61"/>
    </row>
    <row r="60" spans="2:5" s="10" customFormat="1" ht="15" x14ac:dyDescent="0.5">
      <c r="B60" s="55"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6"/>
      <c r="D60" s="61" t="s">
        <v>283</v>
      </c>
    </row>
    <row r="61" spans="2:5" s="10" customFormat="1" ht="15" x14ac:dyDescent="0.5">
      <c r="B61" s="55"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6"/>
      <c r="D61" s="61"/>
    </row>
    <row r="62" spans="2:5" s="10" customFormat="1" ht="15" x14ac:dyDescent="0.5">
      <c r="B62" s="55"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6"/>
      <c r="D62" s="61"/>
    </row>
    <row r="63" spans="2:5" s="10" customFormat="1" ht="15" x14ac:dyDescent="0.5">
      <c r="B63" s="55"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6"/>
      <c r="D63" s="61" t="s">
        <v>283</v>
      </c>
    </row>
    <row r="64" spans="2:5" s="10" customFormat="1" ht="15" x14ac:dyDescent="0.5">
      <c r="B64" s="55"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6"/>
      <c r="D64" s="61" t="s">
        <v>283</v>
      </c>
    </row>
    <row r="65" spans="2:7" s="10" customFormat="1" ht="15" x14ac:dyDescent="0.5">
      <c r="B65" s="55"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6"/>
      <c r="D65" s="61"/>
    </row>
    <row r="66" spans="2:7" s="10" customFormat="1" ht="15" x14ac:dyDescent="0.5">
      <c r="B66" s="55"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6"/>
      <c r="D66" s="61"/>
    </row>
    <row r="67" spans="2:7" s="10" customFormat="1" ht="15" x14ac:dyDescent="0.5">
      <c r="B67" s="55"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6"/>
      <c r="D67" s="61"/>
    </row>
    <row r="68" spans="2:7" s="10" customFormat="1" ht="15" x14ac:dyDescent="0.5">
      <c r="B68" s="55"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6"/>
      <c r="D68" s="61" t="s">
        <v>283</v>
      </c>
    </row>
    <row r="69" spans="2:7" s="10" customFormat="1" ht="15" x14ac:dyDescent="0.5">
      <c r="B69" s="55"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6"/>
      <c r="D69" s="61"/>
    </row>
    <row r="70" spans="2:7" s="10" customFormat="1" ht="15" x14ac:dyDescent="0.5">
      <c r="B70" s="55"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6"/>
      <c r="D70" s="61"/>
    </row>
    <row r="71" spans="2:7" s="10" customFormat="1" ht="15" x14ac:dyDescent="0.5">
      <c r="B71" s="55"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6"/>
      <c r="D71" s="61"/>
    </row>
    <row r="72" spans="2:7" s="10" customFormat="1" ht="15" x14ac:dyDescent="0.5">
      <c r="B72" s="55"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6"/>
      <c r="D72" s="61"/>
    </row>
    <row r="73" spans="2:7" s="10" customFormat="1" ht="15" x14ac:dyDescent="0.5">
      <c r="B73" s="55"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6"/>
      <c r="D73" s="61"/>
    </row>
    <row r="74" spans="2:7" s="10" customFormat="1" ht="15" x14ac:dyDescent="0.5">
      <c r="B74" s="55"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6"/>
      <c r="D74" s="61"/>
    </row>
    <row r="75" spans="2:7" s="10" customFormat="1" ht="15" x14ac:dyDescent="0.5">
      <c r="B75" s="55"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6"/>
      <c r="D75" s="61"/>
    </row>
    <row r="76" spans="2:7" s="10" customFormat="1" ht="15" x14ac:dyDescent="0.5">
      <c r="B76" s="55"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2"/>
    </row>
    <row r="77" spans="2:7" s="10" customFormat="1" ht="15" x14ac:dyDescent="0.5">
      <c r="B77" s="55"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2"/>
    </row>
    <row r="78" spans="2:7" s="10" customFormat="1" ht="15" x14ac:dyDescent="0.5">
      <c r="B78" s="55"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2"/>
    </row>
    <row r="79" spans="2:7" s="10" customFormat="1" ht="50.2" customHeight="1" x14ac:dyDescent="0.5">
      <c r="B79" s="27" t="s">
        <v>30</v>
      </c>
      <c r="C79" s="45"/>
      <c r="D79" s="27" t="s">
        <v>29</v>
      </c>
    </row>
    <row r="80" spans="2:7" s="10" customFormat="1" ht="30" x14ac:dyDescent="0.5">
      <c r="B80" s="55"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6"/>
      <c r="D80" s="61"/>
      <c r="G80"/>
    </row>
    <row r="81" spans="2:7" s="10" customFormat="1" ht="30" x14ac:dyDescent="0.5">
      <c r="B81" s="55"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6"/>
      <c r="D81" s="61"/>
      <c r="G81"/>
    </row>
    <row r="82" spans="2:7" s="10" customFormat="1" ht="30" x14ac:dyDescent="0.5">
      <c r="B82" s="55"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6"/>
      <c r="D82" s="61"/>
      <c r="G82"/>
    </row>
    <row r="83" spans="2:7" s="10" customFormat="1" ht="15" x14ac:dyDescent="0.5">
      <c r="B83" s="55"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6"/>
      <c r="D83" s="61"/>
      <c r="G83"/>
    </row>
    <row r="84" spans="2:7" s="10" customFormat="1" ht="15" x14ac:dyDescent="0.5">
      <c r="B84" s="55"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6"/>
      <c r="D84" s="61"/>
      <c r="G84"/>
    </row>
    <row r="85" spans="2:7" s="10" customFormat="1" ht="15" x14ac:dyDescent="0.5">
      <c r="B85" s="55"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6"/>
      <c r="D85" s="61"/>
      <c r="G85"/>
    </row>
    <row r="86" spans="2:7" s="10" customFormat="1" ht="15" x14ac:dyDescent="0.5">
      <c r="B86" s="55"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6"/>
      <c r="D86" s="61"/>
      <c r="G86"/>
    </row>
    <row r="87" spans="2:7" s="10" customFormat="1" ht="15" x14ac:dyDescent="0.5">
      <c r="B87" s="55"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6"/>
      <c r="D87" s="61"/>
      <c r="G87"/>
    </row>
    <row r="88" spans="2:7" s="10" customFormat="1" ht="30" x14ac:dyDescent="0.5">
      <c r="B88" s="55"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6"/>
      <c r="D88" s="61"/>
      <c r="G88"/>
    </row>
    <row r="89" spans="2:7" s="10" customFormat="1" ht="15" x14ac:dyDescent="0.5">
      <c r="B89" s="55"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6"/>
      <c r="D89" s="61"/>
      <c r="G89"/>
    </row>
    <row r="90" spans="2:7" s="10" customFormat="1" ht="15.35" x14ac:dyDescent="0.5">
      <c r="B90" s="27" t="s">
        <v>31</v>
      </c>
      <c r="D90" s="53" t="str">
        <f t="shared" ref="D90:D91" si="4">LEFT(B90, 50)</f>
        <v>Q21.  What portion of manure is managed by anaerob</v>
      </c>
    </row>
    <row r="91" spans="2:7" s="10" customFormat="1" ht="45.35" x14ac:dyDescent="0.5">
      <c r="B91" s="27" t="s">
        <v>271</v>
      </c>
      <c r="D91" s="53" t="str">
        <f t="shared" si="4"/>
        <v>Q22. If manure or biogas from this facility is tra</v>
      </c>
    </row>
    <row r="92" spans="2:7" s="10" customFormat="1" ht="45.35" x14ac:dyDescent="0.5">
      <c r="B92" s="27" t="s">
        <v>272</v>
      </c>
      <c r="D92" s="53" t="str">
        <f t="shared" ref="D92" si="5">LEFT(B92, 50)</f>
        <v>Q23. If manure or biogas from this facility is tra</v>
      </c>
    </row>
    <row r="93" spans="2:7" s="10" customFormat="1" ht="30.35" x14ac:dyDescent="0.5">
      <c r="B93" s="27" t="s">
        <v>273</v>
      </c>
      <c r="D93" s="53" t="str">
        <f t="shared" ref="D93" si="6">LEFT(B93, 50)</f>
        <v>Q24.  Please provide any additional information ab</v>
      </c>
    </row>
    <row r="94" spans="2:7" s="10" customFormat="1" ht="15" x14ac:dyDescent="0.5">
      <c r="B94" s="45"/>
      <c r="D94" s="28"/>
    </row>
    <row r="95" spans="2:7" s="29" customFormat="1" ht="40" customHeight="1" x14ac:dyDescent="0.5"/>
    <row r="96" spans="2:7" s="29" customFormat="1" x14ac:dyDescent="0.5"/>
    <row r="97" spans="2:4" s="10" customFormat="1" ht="30.35" x14ac:dyDescent="0.5">
      <c r="B97" s="27" t="s">
        <v>274</v>
      </c>
      <c r="C97" s="30"/>
      <c r="D97" s="53" t="str">
        <f t="shared" ref="D97" si="7">LEFT(B97, 50)</f>
        <v>Q25.  Please provide any additional notes, comment</v>
      </c>
    </row>
  </sheetData>
  <sheetProtection algorithmName="SHA-512" hashValue="ydyvWOw86B75hzuxfZ6c+35H93gbQoqGC3IvYtmCkeQviBqYPpAIRCaxkB5JQgB2iJvn0YeMxPLy22iufYTriQ==" saltValue="07ngdaGwcQCg2jJA3IvGJg=="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B3" sqref="B3"/>
    </sheetView>
  </sheetViews>
  <sheetFormatPr defaultRowHeight="14.35" x14ac:dyDescent="0.5"/>
  <cols>
    <col min="1" max="1" width="3.703125" customWidth="1"/>
    <col min="2" max="3" width="10.64453125" customWidth="1"/>
    <col min="4" max="4" width="80.64453125" customWidth="1"/>
  </cols>
  <sheetData>
    <row r="2" spans="1:4" s="5" customFormat="1" ht="20.7" x14ac:dyDescent="0.7">
      <c r="B2" s="5" t="s">
        <v>333</v>
      </c>
    </row>
    <row r="4" spans="1:4" x14ac:dyDescent="0.5">
      <c r="A4" t="s">
        <v>33</v>
      </c>
      <c r="B4" t="s">
        <v>285</v>
      </c>
    </row>
    <row r="5" spans="1:4" x14ac:dyDescent="0.5">
      <c r="A5" t="s">
        <v>33</v>
      </c>
      <c r="B5" t="s">
        <v>286</v>
      </c>
    </row>
    <row r="6" spans="1:4" x14ac:dyDescent="0.5">
      <c r="A6" t="s">
        <v>33</v>
      </c>
      <c r="B6" t="s">
        <v>298</v>
      </c>
    </row>
    <row r="9" spans="1:4" x14ac:dyDescent="0.5">
      <c r="B9" s="6" t="s">
        <v>290</v>
      </c>
      <c r="C9" s="1"/>
    </row>
    <row r="10" spans="1:4" x14ac:dyDescent="0.5">
      <c r="B10" s="6"/>
      <c r="C10" s="1"/>
    </row>
    <row r="11" spans="1:4" x14ac:dyDescent="0.5">
      <c r="B11" t="s">
        <v>287</v>
      </c>
      <c r="C11" t="s">
        <v>288</v>
      </c>
      <c r="D11" s="1" t="s">
        <v>51</v>
      </c>
    </row>
    <row r="12" spans="1:4" x14ac:dyDescent="0.5">
      <c r="B12" s="13" t="s">
        <v>292</v>
      </c>
      <c r="C12" s="63">
        <v>45819</v>
      </c>
      <c r="D12" s="13" t="s">
        <v>293</v>
      </c>
    </row>
    <row r="13" spans="1:4" x14ac:dyDescent="0.5">
      <c r="B13" s="13" t="s">
        <v>294</v>
      </c>
      <c r="C13" s="63">
        <v>45838</v>
      </c>
      <c r="D13" s="13" t="s">
        <v>295</v>
      </c>
    </row>
    <row r="14" spans="1:4" x14ac:dyDescent="0.5">
      <c r="B14" s="13" t="s">
        <v>289</v>
      </c>
      <c r="C14" s="13"/>
      <c r="D14" s="13" t="s">
        <v>296</v>
      </c>
    </row>
    <row r="15" spans="1:4" x14ac:dyDescent="0.5">
      <c r="B15" s="13" t="s">
        <v>291</v>
      </c>
      <c r="C15" s="63">
        <v>45841</v>
      </c>
      <c r="D15" s="13" t="s">
        <v>299</v>
      </c>
    </row>
    <row r="16" spans="1:4" x14ac:dyDescent="0.5">
      <c r="B16" s="13" t="s">
        <v>297</v>
      </c>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64" zoomScaleNormal="100" workbookViewId="0">
      <selection activeCell="B3" sqref="B3"/>
    </sheetView>
  </sheetViews>
  <sheetFormatPr defaultRowHeight="14.35" x14ac:dyDescent="0.5"/>
  <cols>
    <col min="1" max="1" width="3.703125" customWidth="1"/>
    <col min="2" max="2" width="11" customWidth="1"/>
    <col min="3" max="3" width="45.703125" style="1" customWidth="1"/>
    <col min="4" max="4" width="10.3515625" bestFit="1" customWidth="1"/>
    <col min="5" max="5" width="12.52734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57" t="s">
        <v>235</v>
      </c>
      <c r="D22" s="14">
        <v>45838</v>
      </c>
      <c r="E22" s="10" t="s">
        <v>236</v>
      </c>
      <c r="F22" s="13" t="s">
        <v>44</v>
      </c>
      <c r="G22" s="58"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284</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57" t="s">
        <v>243</v>
      </c>
      <c r="D27" s="14">
        <v>45838</v>
      </c>
      <c r="E27" s="10" t="s">
        <v>236</v>
      </c>
      <c r="F27" s="13" t="s">
        <v>44</v>
      </c>
      <c r="G27" s="13" t="s">
        <v>263</v>
      </c>
    </row>
    <row r="28" spans="2:11" s="10" customFormat="1" ht="57.35" x14ac:dyDescent="0.5">
      <c r="B28" s="10">
        <v>10</v>
      </c>
      <c r="C28" s="13" t="s">
        <v>244</v>
      </c>
      <c r="D28" s="14">
        <v>45838</v>
      </c>
      <c r="E28" s="10" t="s">
        <v>241</v>
      </c>
      <c r="F28" s="13" t="s">
        <v>40</v>
      </c>
      <c r="G28" s="13" t="s">
        <v>262</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260</v>
      </c>
    </row>
    <row r="31" spans="2:11" s="10" customFormat="1" ht="71.7" x14ac:dyDescent="0.5">
      <c r="B31" s="10">
        <v>13</v>
      </c>
      <c r="C31" s="13" t="s">
        <v>282</v>
      </c>
      <c r="D31" s="14">
        <v>45841</v>
      </c>
      <c r="E31" s="10" t="s">
        <v>56</v>
      </c>
      <c r="F31" s="13" t="s">
        <v>44</v>
      </c>
      <c r="G31" s="13"/>
    </row>
    <row r="32" spans="2:11" s="10" customFormat="1" ht="28.7" x14ac:dyDescent="0.5">
      <c r="B32" s="10">
        <v>14</v>
      </c>
      <c r="C32" s="13" t="s">
        <v>300</v>
      </c>
      <c r="D32" s="14">
        <v>45841</v>
      </c>
      <c r="E32" s="10" t="s">
        <v>56</v>
      </c>
      <c r="F32" s="13" t="s">
        <v>44</v>
      </c>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28 F30 F33: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zoomScaleNormal="100" workbookViewId="0">
      <selection activeCell="B3" sqref="B3"/>
    </sheetView>
  </sheetViews>
  <sheetFormatPr defaultRowHeight="14.35" x14ac:dyDescent="0.5"/>
  <cols>
    <col min="1" max="1" width="3.703125" customWidth="1"/>
    <col min="2" max="2" width="92.29296875" bestFit="1" customWidth="1"/>
    <col min="3" max="3" width="37.1757812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261</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74</v>
      </c>
    </row>
    <row r="26" spans="2:2" x14ac:dyDescent="0.5">
      <c r="B26" t="s">
        <v>75</v>
      </c>
    </row>
    <row r="27" spans="2:2" x14ac:dyDescent="0.5">
      <c r="B27" t="s">
        <v>76</v>
      </c>
    </row>
    <row r="28" spans="2:2" x14ac:dyDescent="0.5">
      <c r="B28" t="s">
        <v>77</v>
      </c>
    </row>
    <row r="29" spans="2:2" x14ac:dyDescent="0.5">
      <c r="B29" t="s">
        <v>78</v>
      </c>
    </row>
    <row r="30" spans="2:2" x14ac:dyDescent="0.5">
      <c r="B30" t="s">
        <v>79</v>
      </c>
    </row>
    <row r="31" spans="2:2" x14ac:dyDescent="0.5">
      <c r="B31" t="s">
        <v>80</v>
      </c>
    </row>
    <row r="32" spans="2:2" x14ac:dyDescent="0.5">
      <c r="B32" t="s">
        <v>252</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cover</v>
      </c>
    </row>
    <row r="108" spans="2:17" x14ac:dyDescent="0.5">
      <c r="B108" t="str">
        <v>Effluent pond</v>
      </c>
    </row>
    <row r="109" spans="2:17" x14ac:dyDescent="0.5">
      <c r="B109" t="str">
        <v>Interconnection/pipeline</v>
      </c>
    </row>
    <row r="110" spans="2:17" x14ac:dyDescent="0.5">
      <c r="B110" t="str">
        <v>Manure collection pit</v>
      </c>
    </row>
    <row r="111" spans="2:17" x14ac:dyDescent="0.5">
      <c r="B111" t="str">
        <v>Manure separator</v>
      </c>
    </row>
    <row r="112" spans="2:17" x14ac:dyDescent="0.5">
      <c r="B112" t="str">
        <v>Open lagoon</v>
      </c>
    </row>
    <row r="113" spans="2:17" x14ac:dyDescent="0.5">
      <c r="B113" t="str">
        <v xml:space="preserve">Other </v>
      </c>
    </row>
    <row r="114" spans="2:17" x14ac:dyDescent="0.5">
      <c r="B114" t="str">
        <v>Digester component (other)</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B3" sqref="B3"/>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B3" sqref="B3"/>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B3" sqref="B3"/>
    </sheetView>
  </sheetViews>
  <sheetFormatPr defaultRowHeight="14.35" x14ac:dyDescent="0.5"/>
  <cols>
    <col min="1" max="1" width="3.703125" customWidth="1"/>
    <col min="2" max="2" width="25.17578125" customWidth="1"/>
    <col min="3" max="3" width="16.3515625" customWidth="1"/>
    <col min="4" max="4" width="51.8203125" customWidth="1"/>
    <col min="5" max="5" width="16.351562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301</v>
      </c>
      <c r="D15" t="s">
        <v>195</v>
      </c>
      <c r="E15" t="b">
        <v>0</v>
      </c>
    </row>
    <row r="16" spans="1:6" x14ac:dyDescent="0.5">
      <c r="B16" t="s">
        <v>130</v>
      </c>
      <c r="C16" t="s">
        <v>221</v>
      </c>
      <c r="D16" t="s">
        <v>302</v>
      </c>
      <c r="E16" t="b">
        <v>0</v>
      </c>
    </row>
    <row r="17" spans="2:6" x14ac:dyDescent="0.5">
      <c r="B17" t="s">
        <v>130</v>
      </c>
      <c r="C17" t="s">
        <v>222</v>
      </c>
      <c r="D17" t="s">
        <v>303</v>
      </c>
      <c r="E17" t="b">
        <v>0</v>
      </c>
    </row>
    <row r="18" spans="2:6" x14ac:dyDescent="0.5">
      <c r="B18" t="s">
        <v>130</v>
      </c>
      <c r="C18" t="s">
        <v>223</v>
      </c>
      <c r="D18" t="s">
        <v>304</v>
      </c>
      <c r="E18" t="b">
        <v>0</v>
      </c>
    </row>
    <row r="19" spans="2:6" x14ac:dyDescent="0.5">
      <c r="B19" t="s">
        <v>130</v>
      </c>
      <c r="C19" t="s">
        <v>229</v>
      </c>
      <c r="D19" t="s">
        <v>305</v>
      </c>
      <c r="E19" t="b">
        <v>0</v>
      </c>
    </row>
    <row r="20" spans="2:6" x14ac:dyDescent="0.5">
      <c r="B20" t="s">
        <v>130</v>
      </c>
      <c r="C20" t="s">
        <v>225</v>
      </c>
      <c r="D20" t="s">
        <v>306</v>
      </c>
      <c r="E20" t="b">
        <v>0</v>
      </c>
    </row>
    <row r="21" spans="2:6" x14ac:dyDescent="0.5">
      <c r="B21" t="s">
        <v>130</v>
      </c>
      <c r="C21" t="s">
        <v>226</v>
      </c>
      <c r="D21" t="s">
        <v>307</v>
      </c>
      <c r="E21" t="b">
        <v>0</v>
      </c>
    </row>
    <row r="22" spans="2:6" x14ac:dyDescent="0.5">
      <c r="B22" t="s">
        <v>130</v>
      </c>
      <c r="C22" t="s">
        <v>228</v>
      </c>
      <c r="D22" t="s">
        <v>308</v>
      </c>
      <c r="E22" t="b">
        <v>0</v>
      </c>
    </row>
    <row r="23" spans="2:6" x14ac:dyDescent="0.5">
      <c r="B23" t="s">
        <v>130</v>
      </c>
      <c r="C23" t="s">
        <v>227</v>
      </c>
      <c r="D23" t="s">
        <v>309</v>
      </c>
      <c r="E23" t="b">
        <v>0</v>
      </c>
    </row>
    <row r="24" spans="2:6" x14ac:dyDescent="0.5">
      <c r="B24" t="s">
        <v>130</v>
      </c>
      <c r="C24" t="s">
        <v>224</v>
      </c>
      <c r="D24" t="s">
        <v>310</v>
      </c>
      <c r="E24" t="b">
        <v>0</v>
      </c>
    </row>
    <row r="25" spans="2:6" x14ac:dyDescent="0.5">
      <c r="B25" t="s">
        <v>130</v>
      </c>
      <c r="C25" t="s">
        <v>230</v>
      </c>
      <c r="D25" t="s">
        <v>311</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312</v>
      </c>
      <c r="E45" t="b">
        <v>0</v>
      </c>
    </row>
    <row r="46" spans="2:6" x14ac:dyDescent="0.5">
      <c r="B46" t="s">
        <v>130</v>
      </c>
      <c r="C46" t="s">
        <v>213</v>
      </c>
      <c r="D46" t="s">
        <v>313</v>
      </c>
      <c r="E46" t="b">
        <v>0</v>
      </c>
      <c r="F46" t="s">
        <v>283</v>
      </c>
    </row>
    <row r="47" spans="2:6" x14ac:dyDescent="0.5">
      <c r="B47" t="s">
        <v>130</v>
      </c>
      <c r="C47" t="s">
        <v>189</v>
      </c>
      <c r="D47" t="s">
        <v>314</v>
      </c>
      <c r="E47" t="b">
        <v>0</v>
      </c>
    </row>
    <row r="48" spans="2:6" x14ac:dyDescent="0.5">
      <c r="B48" t="s">
        <v>130</v>
      </c>
      <c r="C48" t="s">
        <v>171</v>
      </c>
      <c r="D48" t="s">
        <v>315</v>
      </c>
      <c r="E48" t="b">
        <v>0</v>
      </c>
    </row>
    <row r="49" spans="2:6" x14ac:dyDescent="0.5">
      <c r="B49" t="s">
        <v>130</v>
      </c>
      <c r="C49" t="s">
        <v>218</v>
      </c>
      <c r="D49" t="s">
        <v>316</v>
      </c>
      <c r="E49" t="b">
        <v>0</v>
      </c>
    </row>
    <row r="50" spans="2:6" x14ac:dyDescent="0.5">
      <c r="B50" t="s">
        <v>130</v>
      </c>
      <c r="C50" t="s">
        <v>192</v>
      </c>
      <c r="D50" t="s">
        <v>317</v>
      </c>
      <c r="E50" t="b">
        <v>0</v>
      </c>
    </row>
    <row r="51" spans="2:6" x14ac:dyDescent="0.5">
      <c r="B51" t="s">
        <v>130</v>
      </c>
      <c r="C51" t="s">
        <v>217</v>
      </c>
      <c r="D51" t="s">
        <v>318</v>
      </c>
      <c r="E51" t="b">
        <v>0</v>
      </c>
    </row>
    <row r="52" spans="2:6" x14ac:dyDescent="0.5">
      <c r="B52" t="s">
        <v>130</v>
      </c>
      <c r="C52" t="s">
        <v>147</v>
      </c>
      <c r="D52" t="s">
        <v>319</v>
      </c>
      <c r="E52" t="b">
        <v>0</v>
      </c>
    </row>
    <row r="53" spans="2:6" x14ac:dyDescent="0.5">
      <c r="B53" t="s">
        <v>130</v>
      </c>
      <c r="C53" t="s">
        <v>220</v>
      </c>
      <c r="D53" t="s">
        <v>320</v>
      </c>
      <c r="E53" t="b">
        <v>0</v>
      </c>
    </row>
    <row r="54" spans="2:6" x14ac:dyDescent="0.5">
      <c r="B54" t="s">
        <v>130</v>
      </c>
      <c r="C54" t="s">
        <v>219</v>
      </c>
      <c r="D54" t="s">
        <v>321</v>
      </c>
      <c r="E54" t="b">
        <v>0</v>
      </c>
    </row>
    <row r="55" spans="2:6" x14ac:dyDescent="0.5">
      <c r="B55" t="s">
        <v>130</v>
      </c>
      <c r="C55" t="s">
        <v>183</v>
      </c>
      <c r="D55" t="s">
        <v>322</v>
      </c>
      <c r="E55" t="b">
        <v>0</v>
      </c>
      <c r="F55" t="s">
        <v>283</v>
      </c>
    </row>
    <row r="56" spans="2:6" x14ac:dyDescent="0.5">
      <c r="B56" t="s">
        <v>130</v>
      </c>
      <c r="C56" t="s">
        <v>179</v>
      </c>
      <c r="D56" t="s">
        <v>323</v>
      </c>
      <c r="E56" t="b">
        <v>0</v>
      </c>
    </row>
    <row r="57" spans="2:6" x14ac:dyDescent="0.5">
      <c r="B57" t="s">
        <v>130</v>
      </c>
      <c r="C57" t="s">
        <v>178</v>
      </c>
      <c r="D57" t="s">
        <v>324</v>
      </c>
      <c r="E57" t="b">
        <v>0</v>
      </c>
    </row>
    <row r="58" spans="2:6" x14ac:dyDescent="0.5">
      <c r="B58" t="s">
        <v>130</v>
      </c>
      <c r="C58" t="s">
        <v>185</v>
      </c>
      <c r="D58" t="s">
        <v>325</v>
      </c>
      <c r="E58" t="b">
        <v>0</v>
      </c>
    </row>
    <row r="59" spans="2:6" x14ac:dyDescent="0.5">
      <c r="B59" t="s">
        <v>130</v>
      </c>
      <c r="C59" t="s">
        <v>190</v>
      </c>
      <c r="D59" t="s">
        <v>326</v>
      </c>
      <c r="E59" t="b">
        <v>0</v>
      </c>
    </row>
    <row r="60" spans="2:6" x14ac:dyDescent="0.5">
      <c r="B60" t="s">
        <v>130</v>
      </c>
      <c r="C60" t="s">
        <v>170</v>
      </c>
      <c r="D60" t="s">
        <v>327</v>
      </c>
      <c r="E60" t="b">
        <v>0</v>
      </c>
      <c r="F60" t="s">
        <v>283</v>
      </c>
    </row>
    <row r="61" spans="2:6" x14ac:dyDescent="0.5">
      <c r="B61" t="s">
        <v>130</v>
      </c>
      <c r="C61" t="s">
        <v>211</v>
      </c>
      <c r="D61" t="s">
        <v>328</v>
      </c>
      <c r="E61" t="b">
        <v>0</v>
      </c>
      <c r="F61" t="s">
        <v>283</v>
      </c>
    </row>
    <row r="62" spans="2:6" x14ac:dyDescent="0.5">
      <c r="B62" t="s">
        <v>130</v>
      </c>
      <c r="C62" t="s">
        <v>191</v>
      </c>
      <c r="D62" t="s">
        <v>329</v>
      </c>
      <c r="E62" t="b">
        <v>0</v>
      </c>
      <c r="F62" t="s">
        <v>283</v>
      </c>
    </row>
    <row r="63" spans="2:6" x14ac:dyDescent="0.5">
      <c r="B63" t="s">
        <v>130</v>
      </c>
      <c r="C63" t="s">
        <v>212</v>
      </c>
      <c r="D63" t="s">
        <v>330</v>
      </c>
      <c r="E63" t="b">
        <v>0</v>
      </c>
    </row>
    <row r="64" spans="2:6" x14ac:dyDescent="0.5">
      <c r="B64" t="s">
        <v>130</v>
      </c>
      <c r="C64" t="s">
        <v>215</v>
      </c>
      <c r="D64" t="s">
        <v>331</v>
      </c>
      <c r="E64" t="b">
        <v>0</v>
      </c>
    </row>
    <row r="65" spans="2:6" x14ac:dyDescent="0.5">
      <c r="B65" t="s">
        <v>130</v>
      </c>
      <c r="C65" t="s">
        <v>216</v>
      </c>
      <c r="D65" t="s">
        <v>332</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2025-07-08T00:56:44Z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